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a01fd/DATA/InSilico_model/"/>
    </mc:Choice>
  </mc:AlternateContent>
  <bookViews>
    <workbookView xWindow="3860" yWindow="540" windowWidth="29720" windowHeight="17960" tabRatio="500"/>
  </bookViews>
  <sheets>
    <sheet name="Sheet1" sheetId="1" r:id="rId1"/>
    <sheet name="Sheet7" sheetId="7" r:id="rId2"/>
    <sheet name="Sheet1 (2)" sheetId="8" r:id="rId3"/>
    <sheet name="Sheet2" sheetId="2" r:id="rId4"/>
    <sheet name="Sheet4" sheetId="4" r:id="rId5"/>
    <sheet name="Sheet5" sheetId="5" r:id="rId6"/>
    <sheet name="Sheet6" sheetId="6" r:id="rId7"/>
    <sheet name="Sheet3" sheetId="3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3" i="8"/>
  <c r="I3" i="8"/>
  <c r="G4" i="7"/>
  <c r="I4" i="7"/>
  <c r="G5" i="7"/>
  <c r="I5" i="7"/>
  <c r="G6" i="7"/>
  <c r="I6" i="7"/>
  <c r="G7" i="7"/>
  <c r="I7" i="7"/>
  <c r="G8" i="7"/>
  <c r="I8" i="7"/>
  <c r="G9" i="7"/>
  <c r="I9" i="7"/>
  <c r="G10" i="7"/>
  <c r="I10" i="7"/>
  <c r="G11" i="7"/>
  <c r="I11" i="7"/>
  <c r="G12" i="7"/>
  <c r="I12" i="7"/>
  <c r="G13" i="7"/>
  <c r="I13" i="7"/>
  <c r="G14" i="7"/>
  <c r="I14" i="7"/>
  <c r="G15" i="7"/>
  <c r="I15" i="7"/>
  <c r="G16" i="7"/>
  <c r="I16" i="7"/>
  <c r="G17" i="7"/>
  <c r="I17" i="7"/>
  <c r="G18" i="7"/>
  <c r="I18" i="7"/>
  <c r="G19" i="7"/>
  <c r="I19" i="7"/>
  <c r="G20" i="7"/>
  <c r="I20" i="7"/>
  <c r="G21" i="7"/>
  <c r="I21" i="7"/>
  <c r="G22" i="7"/>
  <c r="I22" i="7"/>
  <c r="G23" i="7"/>
  <c r="I23" i="7"/>
  <c r="G24" i="7"/>
  <c r="I24" i="7"/>
  <c r="G25" i="7"/>
  <c r="I25" i="7"/>
  <c r="G26" i="7"/>
  <c r="I26" i="7"/>
  <c r="G27" i="7"/>
  <c r="I27" i="7"/>
  <c r="G28" i="7"/>
  <c r="I28" i="7"/>
  <c r="G29" i="7"/>
  <c r="I29" i="7"/>
  <c r="G30" i="7"/>
  <c r="I30" i="7"/>
  <c r="G31" i="7"/>
  <c r="I31" i="7"/>
  <c r="G32" i="7"/>
  <c r="I32" i="7"/>
  <c r="G33" i="7"/>
  <c r="I33" i="7"/>
  <c r="G34" i="7"/>
  <c r="I34" i="7"/>
  <c r="G35" i="7"/>
  <c r="I35" i="7"/>
  <c r="G36" i="7"/>
  <c r="I36" i="7"/>
  <c r="G37" i="7"/>
  <c r="I37" i="7"/>
  <c r="G38" i="7"/>
  <c r="I38" i="7"/>
  <c r="G39" i="7"/>
  <c r="I39" i="7"/>
  <c r="G40" i="7"/>
  <c r="I40" i="7"/>
  <c r="G41" i="7"/>
  <c r="I41" i="7"/>
  <c r="G42" i="7"/>
  <c r="I42" i="7"/>
  <c r="G43" i="7"/>
  <c r="I43" i="7"/>
  <c r="G44" i="7"/>
  <c r="I44" i="7"/>
  <c r="G45" i="7"/>
  <c r="I45" i="7"/>
  <c r="G46" i="7"/>
  <c r="I46" i="7"/>
  <c r="G47" i="7"/>
  <c r="I47" i="7"/>
  <c r="G48" i="7"/>
  <c r="I48" i="7"/>
  <c r="G49" i="7"/>
  <c r="I49" i="7"/>
  <c r="G50" i="7"/>
  <c r="I50" i="7"/>
  <c r="G51" i="7"/>
  <c r="I51" i="7"/>
  <c r="G52" i="7"/>
  <c r="I52" i="7"/>
  <c r="G53" i="7"/>
  <c r="I53" i="7"/>
  <c r="G54" i="7"/>
  <c r="I54" i="7"/>
  <c r="G55" i="7"/>
  <c r="I55" i="7"/>
  <c r="G56" i="7"/>
  <c r="I56" i="7"/>
  <c r="G57" i="7"/>
  <c r="I57" i="7"/>
  <c r="G58" i="7"/>
  <c r="I58" i="7"/>
  <c r="G59" i="7"/>
  <c r="I59" i="7"/>
  <c r="G60" i="7"/>
  <c r="I60" i="7"/>
  <c r="G61" i="7"/>
  <c r="I61" i="7"/>
  <c r="G62" i="7"/>
  <c r="I62" i="7"/>
  <c r="G63" i="7"/>
  <c r="I63" i="7"/>
  <c r="G64" i="7"/>
  <c r="I64" i="7"/>
  <c r="G65" i="7"/>
  <c r="I65" i="7"/>
  <c r="G66" i="7"/>
  <c r="I66" i="7"/>
  <c r="G67" i="7"/>
  <c r="I67" i="7"/>
  <c r="G68" i="7"/>
  <c r="I68" i="7"/>
  <c r="G69" i="7"/>
  <c r="I69" i="7"/>
  <c r="G70" i="7"/>
  <c r="I70" i="7"/>
  <c r="G71" i="7"/>
  <c r="I71" i="7"/>
  <c r="G72" i="7"/>
  <c r="I72" i="7"/>
  <c r="G73" i="7"/>
  <c r="I73" i="7"/>
  <c r="G74" i="7"/>
  <c r="I74" i="7"/>
  <c r="G75" i="7"/>
  <c r="I75" i="7"/>
  <c r="G76" i="7"/>
  <c r="I76" i="7"/>
  <c r="G77" i="7"/>
  <c r="I77" i="7"/>
  <c r="G78" i="7"/>
  <c r="I78" i="7"/>
  <c r="G79" i="7"/>
  <c r="I79" i="7"/>
  <c r="G80" i="7"/>
  <c r="I80" i="7"/>
  <c r="G81" i="7"/>
  <c r="I81" i="7"/>
  <c r="G82" i="7"/>
  <c r="I82" i="7"/>
  <c r="G83" i="7"/>
  <c r="I83" i="7"/>
  <c r="G84" i="7"/>
  <c r="I84" i="7"/>
  <c r="G85" i="7"/>
  <c r="I85" i="7"/>
  <c r="G86" i="7"/>
  <c r="I86" i="7"/>
  <c r="G87" i="7"/>
  <c r="I87" i="7"/>
  <c r="G88" i="7"/>
  <c r="I88" i="7"/>
  <c r="G89" i="7"/>
  <c r="I89" i="7"/>
  <c r="G90" i="7"/>
  <c r="I90" i="7"/>
  <c r="G91" i="7"/>
  <c r="I91" i="7"/>
  <c r="G92" i="7"/>
  <c r="I92" i="7"/>
  <c r="G93" i="7"/>
  <c r="I93" i="7"/>
  <c r="G94" i="7"/>
  <c r="I94" i="7"/>
  <c r="G3" i="7"/>
  <c r="I3" i="7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G124" i="1"/>
  <c r="I124" i="1"/>
  <c r="G125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3" i="1"/>
  <c r="I3" i="1"/>
</calcChain>
</file>

<file path=xl/sharedStrings.xml><?xml version="1.0" encoding="utf-8"?>
<sst xmlns="http://schemas.openxmlformats.org/spreadsheetml/2006/main" count="5232" uniqueCount="1008">
  <si>
    <t>FDB36_00228</t>
  </si>
  <si>
    <t>PL22.hmm</t>
  </si>
  <si>
    <t>FDB36_00239</t>
  </si>
  <si>
    <t>PL7_5.hmm</t>
  </si>
  <si>
    <t>FDB36_00264</t>
  </si>
  <si>
    <t>CE1.hmm</t>
  </si>
  <si>
    <t>FDB36_00280</t>
  </si>
  <si>
    <t>GT28.hmm</t>
  </si>
  <si>
    <t>FDB36_00286</t>
  </si>
  <si>
    <t>CE11.hmm</t>
  </si>
  <si>
    <t>FDB36_00336</t>
  </si>
  <si>
    <t>GH13_19.hmm</t>
  </si>
  <si>
    <t>FDB36_00340</t>
  </si>
  <si>
    <t>GH109.hmm</t>
  </si>
  <si>
    <t>FDB36_00344</t>
  </si>
  <si>
    <t>CE10.hmm</t>
  </si>
  <si>
    <t>FDB36_00366</t>
  </si>
  <si>
    <t>CBM48.hmm</t>
  </si>
  <si>
    <t>GH13_10.hmm</t>
  </si>
  <si>
    <t>FDB36_00381</t>
  </si>
  <si>
    <t>CBM13.hmm</t>
  </si>
  <si>
    <t>FDB36_00446</t>
  </si>
  <si>
    <t>GH13_18.hmm</t>
  </si>
  <si>
    <t>FDB36_00447</t>
  </si>
  <si>
    <t>GH24.hmm</t>
  </si>
  <si>
    <t>FDB36_00486</t>
  </si>
  <si>
    <t>CE3.hmm</t>
  </si>
  <si>
    <t>FDB36_00568</t>
  </si>
  <si>
    <t>FDB36_00572</t>
  </si>
  <si>
    <t>AA3_2.hmm</t>
  </si>
  <si>
    <t>FDB36_00640</t>
  </si>
  <si>
    <t>GH13_13.hmm</t>
  </si>
  <si>
    <t>CBM69.hmm</t>
  </si>
  <si>
    <t>CBM41.hmm</t>
  </si>
  <si>
    <t>FDB36_00644</t>
  </si>
  <si>
    <t>GH13_38.hmm</t>
  </si>
  <si>
    <t>FDB36_00645</t>
  </si>
  <si>
    <t>GH13.hmm</t>
  </si>
  <si>
    <t>FDB36_00647</t>
  </si>
  <si>
    <t>GH13_2.hmm</t>
  </si>
  <si>
    <t>FDB36_00836</t>
  </si>
  <si>
    <t>GH73.hmm</t>
  </si>
  <si>
    <t>FDB36_00896</t>
  </si>
  <si>
    <t>FDB36_00923</t>
  </si>
  <si>
    <t>AA3.hmm</t>
  </si>
  <si>
    <t>FDB36_00939</t>
  </si>
  <si>
    <t>CE9.hmm</t>
  </si>
  <si>
    <t>FDB36_01187</t>
  </si>
  <si>
    <t>CBM50.hmm</t>
  </si>
  <si>
    <t>FDB36_01197</t>
  </si>
  <si>
    <t>GH23.hmm</t>
  </si>
  <si>
    <t>FDB36_01246</t>
  </si>
  <si>
    <t>FDB36_01252</t>
  </si>
  <si>
    <t>FDB36_01256</t>
  </si>
  <si>
    <t>GH103.hmm</t>
  </si>
  <si>
    <t>FDB36_01263</t>
  </si>
  <si>
    <t>FDB36_01273</t>
  </si>
  <si>
    <t>FDB36_01282</t>
  </si>
  <si>
    <t>GT83.hmm</t>
  </si>
  <si>
    <t>FDB36_01284</t>
  </si>
  <si>
    <t>GT2.hmm</t>
  </si>
  <si>
    <t>FDB36_01310</t>
  </si>
  <si>
    <t>FDB36_01324</t>
  </si>
  <si>
    <t>PL17.hmm</t>
  </si>
  <si>
    <t>PL17_2.hmm</t>
  </si>
  <si>
    <t>FDB36_01341</t>
  </si>
  <si>
    <t>FDB36_01376</t>
  </si>
  <si>
    <t>FDB36_01432</t>
  </si>
  <si>
    <t>GH77.hmm</t>
  </si>
  <si>
    <t>FDB36_01433</t>
  </si>
  <si>
    <t>GH13_9.hmm</t>
  </si>
  <si>
    <t>FDB36_01434</t>
  </si>
  <si>
    <t>GH13_11.hmm</t>
  </si>
  <si>
    <t>FDB36_01546</t>
  </si>
  <si>
    <t>GT19.hmm</t>
  </si>
  <si>
    <t>FDB36_01556</t>
  </si>
  <si>
    <t>FDB36_01577</t>
  </si>
  <si>
    <t>FDB36_01590</t>
  </si>
  <si>
    <t>GT56.hmm</t>
  </si>
  <si>
    <t>FDB36_01603</t>
  </si>
  <si>
    <t>FDB36_01708</t>
  </si>
  <si>
    <t>AA6.hmm</t>
  </si>
  <si>
    <t>FDB36_01723</t>
  </si>
  <si>
    <t>FDB36_01756</t>
  </si>
  <si>
    <t>FDB36_01758</t>
  </si>
  <si>
    <t>FDB36_01759</t>
  </si>
  <si>
    <t>FDB36_01760</t>
  </si>
  <si>
    <t>FDB36_01821</t>
  </si>
  <si>
    <t>GH37.hmm</t>
  </si>
  <si>
    <t>FDB36_01829</t>
  </si>
  <si>
    <t>FDB36_01833</t>
  </si>
  <si>
    <t>FDB36_01857</t>
  </si>
  <si>
    <t>GT4.hmm</t>
  </si>
  <si>
    <t>FDB36_01858</t>
  </si>
  <si>
    <t>GT9.hmm</t>
  </si>
  <si>
    <t>FDB36_01859</t>
  </si>
  <si>
    <t>GT30.hmm</t>
  </si>
  <si>
    <t>FDB36_01869</t>
  </si>
  <si>
    <t>FDB36_01871</t>
  </si>
  <si>
    <t>GT51.hmm</t>
  </si>
  <si>
    <t>FDB36_01914</t>
  </si>
  <si>
    <t>FDB36_01991</t>
  </si>
  <si>
    <t>GH3.hmm</t>
  </si>
  <si>
    <t>FDB36_02006</t>
  </si>
  <si>
    <t>FDB36_02033</t>
  </si>
  <si>
    <t>FDB36_02086</t>
  </si>
  <si>
    <t>GH1.hmm</t>
  </si>
  <si>
    <t>FDB36_02136</t>
  </si>
  <si>
    <t>FDB36_02160</t>
  </si>
  <si>
    <t>CE4.hmm</t>
  </si>
  <si>
    <t>FDB36_02187</t>
  </si>
  <si>
    <t>FDB36_02218</t>
  </si>
  <si>
    <t>CBM9.hmm</t>
  </si>
  <si>
    <t>FDB36_02312</t>
  </si>
  <si>
    <t>FDB36_02343</t>
  </si>
  <si>
    <t>FDB36_02351</t>
  </si>
  <si>
    <t>FDB36_02359</t>
  </si>
  <si>
    <t>GH31.hmm</t>
  </si>
  <si>
    <t>FDB36_02366</t>
  </si>
  <si>
    <t>GH16.hmm</t>
  </si>
  <si>
    <t>FDB36_02368</t>
  </si>
  <si>
    <t>FDB36_02408</t>
  </si>
  <si>
    <t>FDB36_02540</t>
  </si>
  <si>
    <t>FDB36_02622</t>
  </si>
  <si>
    <t>FDB36_02707</t>
  </si>
  <si>
    <t>FDB36_02709</t>
  </si>
  <si>
    <t>FDB36_02716</t>
  </si>
  <si>
    <t>FDB36_02717</t>
  </si>
  <si>
    <t>FDB36_02718</t>
  </si>
  <si>
    <t>FDB36_02720</t>
  </si>
  <si>
    <t>FDB36_02778</t>
  </si>
  <si>
    <t>FDB36_02921</t>
  </si>
  <si>
    <t>FDB36_02936</t>
  </si>
  <si>
    <t>GT81.hmm</t>
  </si>
  <si>
    <t>FDB36_02937</t>
  </si>
  <si>
    <t>FDB36_02948</t>
  </si>
  <si>
    <t>FDB36_02949</t>
  </si>
  <si>
    <t>FDB36_02964</t>
  </si>
  <si>
    <t>FDB36_02969</t>
  </si>
  <si>
    <t>FDB36_02975</t>
  </si>
  <si>
    <t>FDB36_03090</t>
  </si>
  <si>
    <t>FDB36_03203</t>
  </si>
  <si>
    <t>FDB36_03207</t>
  </si>
  <si>
    <t>PL12.hmm</t>
  </si>
  <si>
    <t>FDB36_03216</t>
  </si>
  <si>
    <t>FDB36_03218</t>
  </si>
  <si>
    <t>FDB36_03225</t>
  </si>
  <si>
    <t>FDB36_03256</t>
  </si>
  <si>
    <t>FDB36_03267</t>
  </si>
  <si>
    <t>FDB36_03293</t>
  </si>
  <si>
    <t>GT35.hmm</t>
  </si>
  <si>
    <t>FDB36_03305</t>
  </si>
  <si>
    <t>FDB36_03364</t>
  </si>
  <si>
    <t>FDB36_03375</t>
  </si>
  <si>
    <t>PL6_1.hmm</t>
  </si>
  <si>
    <t>FDB36_03385</t>
  </si>
  <si>
    <t>FDB36_03476</t>
  </si>
  <si>
    <t>FDB36_03490</t>
  </si>
  <si>
    <t>FDB36_03507</t>
  </si>
  <si>
    <t>GH13_15.hmm</t>
  </si>
  <si>
    <t>FDB36_03565</t>
  </si>
  <si>
    <t>FDB36_03585</t>
  </si>
  <si>
    <t>FDB36_03590</t>
  </si>
  <si>
    <t>FDB36_03591</t>
  </si>
  <si>
    <t>FDB36_03592</t>
  </si>
  <si>
    <t>FDB36_03593</t>
  </si>
  <si>
    <t>FDB36_03757</t>
  </si>
  <si>
    <t>FDB36_03804</t>
  </si>
  <si>
    <t>PL22_1.hmm</t>
  </si>
  <si>
    <t>FDB36_03831</t>
  </si>
  <si>
    <t>FDB36_03888</t>
  </si>
  <si>
    <t>GT5.hmm</t>
  </si>
  <si>
    <t>FDB36_03891</t>
  </si>
  <si>
    <t>GH2.hmm</t>
  </si>
  <si>
    <t>FDB36_03929</t>
  </si>
  <si>
    <t>GH36.hmm</t>
  </si>
  <si>
    <t>FDB36_03931</t>
  </si>
  <si>
    <t>FDB36_04063</t>
  </si>
  <si>
    <t>CBM40.hmm</t>
  </si>
  <si>
    <t>FDB36_04100</t>
  </si>
  <si>
    <t>FDB36_04102</t>
  </si>
  <si>
    <t>FDB36_04147</t>
  </si>
  <si>
    <t>FDB36_04149</t>
  </si>
  <si>
    <t>CBM23.hmm</t>
  </si>
  <si>
    <t>GH5.hmm</t>
  </si>
  <si>
    <t>FDB36_04154</t>
  </si>
  <si>
    <t>FDB36_04200</t>
  </si>
  <si>
    <t>GH108.hmm</t>
  </si>
  <si>
    <t>FDB36_04228</t>
  </si>
  <si>
    <t>CBM67.hmm</t>
  </si>
  <si>
    <t>FDB36_04313</t>
  </si>
  <si>
    <t>FDB36_04326</t>
  </si>
  <si>
    <t>FDB36_04328</t>
  </si>
  <si>
    <t>FDB36_04331</t>
  </si>
  <si>
    <t>FDB36_04332</t>
  </si>
  <si>
    <t>FDB36_04334</t>
  </si>
  <si>
    <t>FDB36_04381</t>
  </si>
  <si>
    <t>FDB36_04382</t>
  </si>
  <si>
    <t>FDB36_04386</t>
  </si>
  <si>
    <t>FDB33_00013</t>
  </si>
  <si>
    <t>FDB33_00026</t>
  </si>
  <si>
    <t>FDB33_00113</t>
  </si>
  <si>
    <t>FDB33_00163</t>
  </si>
  <si>
    <t>AA4.hmm</t>
  </si>
  <si>
    <t>FDB33_00169</t>
  </si>
  <si>
    <t>FDB33_00245</t>
  </si>
  <si>
    <t>FDB33_00250</t>
  </si>
  <si>
    <t>FDB33_00257</t>
  </si>
  <si>
    <t>FDB33_00261</t>
  </si>
  <si>
    <t>FDB33_00299</t>
  </si>
  <si>
    <t>GH74.hmm</t>
  </si>
  <si>
    <t>FDB33_00381</t>
  </si>
  <si>
    <t>FDB33_00485</t>
  </si>
  <si>
    <t>FDB33_00542</t>
  </si>
  <si>
    <t>AA7.hmm</t>
  </si>
  <si>
    <t>FDB33_00578</t>
  </si>
  <si>
    <t>FDB33_00632</t>
  </si>
  <si>
    <t>FDB33_00702</t>
  </si>
  <si>
    <t>FDB33_00728</t>
  </si>
  <si>
    <t>GH84.hmm</t>
  </si>
  <si>
    <t>FDB33_00840</t>
  </si>
  <si>
    <t>FDB33_00855</t>
  </si>
  <si>
    <t>CE7.hmm</t>
  </si>
  <si>
    <t>FDB33_00914</t>
  </si>
  <si>
    <t>FDB33_00916</t>
  </si>
  <si>
    <t>FDB33_00918</t>
  </si>
  <si>
    <t>GT25.hmm</t>
  </si>
  <si>
    <t>FDB33_00919</t>
  </si>
  <si>
    <t>FDB33_00923</t>
  </si>
  <si>
    <t>FDB33_00924</t>
  </si>
  <si>
    <t>FDB33_00927</t>
  </si>
  <si>
    <t>FDB33_00936</t>
  </si>
  <si>
    <t>FDB33_00956</t>
  </si>
  <si>
    <t>FDB33_01045</t>
  </si>
  <si>
    <t>FDB33_01051</t>
  </si>
  <si>
    <t>FDB33_01086</t>
  </si>
  <si>
    <t>FDB33_01183</t>
  </si>
  <si>
    <t>FDB33_01278</t>
  </si>
  <si>
    <t>AA12.hmm</t>
  </si>
  <si>
    <t>FDB33_01365</t>
  </si>
  <si>
    <t>FDB33_01437</t>
  </si>
  <si>
    <t>FDB33_01475</t>
  </si>
  <si>
    <t>FDB33_01501</t>
  </si>
  <si>
    <t>FDB33_01590</t>
  </si>
  <si>
    <t>FDB33_01592</t>
  </si>
  <si>
    <t>FDB33_01687</t>
  </si>
  <si>
    <t>FDB33_01696</t>
  </si>
  <si>
    <t>FDB33_01777</t>
  </si>
  <si>
    <t>FDB33_01801</t>
  </si>
  <si>
    <t>FDB33_01873</t>
  </si>
  <si>
    <t>FDB33_01874</t>
  </si>
  <si>
    <t>FDB33_01875</t>
  </si>
  <si>
    <t>FDB33_01877</t>
  </si>
  <si>
    <t>FDB33_01992</t>
  </si>
  <si>
    <t>FDB33_01993</t>
  </si>
  <si>
    <t>FDB33_02009</t>
  </si>
  <si>
    <t>FDB33_02090</t>
  </si>
  <si>
    <t>FDB33_02301</t>
  </si>
  <si>
    <t>FDB33_02422</t>
  </si>
  <si>
    <t>FDB33_02444</t>
  </si>
  <si>
    <t>FDB33_02451</t>
  </si>
  <si>
    <t>FDB33_02594</t>
  </si>
  <si>
    <t>FDB33_02636</t>
  </si>
  <si>
    <t>FDB33_02641</t>
  </si>
  <si>
    <t>GH13_23.hmm</t>
  </si>
  <si>
    <t>FDB33_02651</t>
  </si>
  <si>
    <t>FDB33_02664</t>
  </si>
  <si>
    <t>FDB33_02737</t>
  </si>
  <si>
    <t>FDB33_02759</t>
  </si>
  <si>
    <t>FDB33_02777</t>
  </si>
  <si>
    <t>FDB33_02778</t>
  </si>
  <si>
    <t>FDB33_02779</t>
  </si>
  <si>
    <t>FDB33_02780</t>
  </si>
  <si>
    <t>FDB33_02782</t>
  </si>
  <si>
    <t>FDB33_02783</t>
  </si>
  <si>
    <t>FDB33_02790</t>
  </si>
  <si>
    <t>FDB33_02836</t>
  </si>
  <si>
    <t>FDB33_02837</t>
  </si>
  <si>
    <t>FDB33_02838</t>
  </si>
  <si>
    <t>FDB33_02871</t>
  </si>
  <si>
    <t>FDB33_02888</t>
  </si>
  <si>
    <t>FDB33_02959</t>
  </si>
  <si>
    <t>FDB33_03060</t>
  </si>
  <si>
    <t>FDB33_03093</t>
  </si>
  <si>
    <t>CBM20.hmm</t>
  </si>
  <si>
    <t>FDB33_03246</t>
  </si>
  <si>
    <t>FDB33_03382</t>
  </si>
  <si>
    <t>FDB33_03498</t>
  </si>
  <si>
    <t>FDB33_03524</t>
  </si>
  <si>
    <t>FDB33_03535</t>
  </si>
  <si>
    <t>GT99.hmm</t>
  </si>
  <si>
    <t>FDB33_03553</t>
  </si>
  <si>
    <t>FDB33_03559</t>
  </si>
  <si>
    <t>FDB33_03561</t>
  </si>
  <si>
    <t>FDB33_03562</t>
  </si>
  <si>
    <t>FDB33_03781</t>
  </si>
  <si>
    <t>FDB33_03810</t>
  </si>
  <si>
    <t>FDB33_03814</t>
  </si>
  <si>
    <t>FDB33_03816</t>
  </si>
  <si>
    <t>FDB33_03878</t>
  </si>
  <si>
    <t>FDB33_03880</t>
  </si>
  <si>
    <t xml:space="preserve">hypothetical protein </t>
  </si>
  <si>
    <t xml:space="preserve">Alpha-amylase precursor </t>
  </si>
  <si>
    <t xml:space="preserve">Prolyl endopeptidase precursor </t>
  </si>
  <si>
    <t xml:space="preserve">Ricin-type beta-trefoil lectin domain protein </t>
  </si>
  <si>
    <t xml:space="preserve">Pimeloyl-_acyl-carrier protein_ methyl ester esterase </t>
  </si>
  <si>
    <t xml:space="preserve">Cyclomaltodextrin glucanotransferase precursor </t>
  </si>
  <si>
    <t xml:space="preserve">Murein hydrolase activator NlpD precursor </t>
  </si>
  <si>
    <t xml:space="preserve">Membrane-bound lytic murein transglycosylase B precursor </t>
  </si>
  <si>
    <t xml:space="preserve">Protease 2 </t>
  </si>
  <si>
    <t xml:space="preserve">Prolyl endopeptidase </t>
  </si>
  <si>
    <t xml:space="preserve">Membrane-bound lytic murein transglycosylase F precursor </t>
  </si>
  <si>
    <t xml:space="preserve">Ferri-bacillibactin esterase BesA </t>
  </si>
  <si>
    <t xml:space="preserve">translocation protein TolB </t>
  </si>
  <si>
    <t xml:space="preserve">LysM domain_BON superfamily protein </t>
  </si>
  <si>
    <t xml:space="preserve">Prolyl tripeptidyl peptidase precursor </t>
  </si>
  <si>
    <t xml:space="preserve">N-acetylmuramoyl-L-alanine amidase AmiB precursor </t>
  </si>
  <si>
    <t xml:space="preserve">Periplasmic beta-glucosidase precursor </t>
  </si>
  <si>
    <t xml:space="preserve">Periplasmic trehalase precursor </t>
  </si>
  <si>
    <t xml:space="preserve">Monoterpene epsilon-lactone hydrolase </t>
  </si>
  <si>
    <t xml:space="preserve">Esterase PHB depolymerase </t>
  </si>
  <si>
    <t xml:space="preserve">Alpha_beta hydrolase family protein </t>
  </si>
  <si>
    <t xml:space="preserve">Beta-galactosidase </t>
  </si>
  <si>
    <t xml:space="preserve">Esterase TesA precursor </t>
  </si>
  <si>
    <t xml:space="preserve">  26-1083</t>
  </si>
  <si>
    <t xml:space="preserve">  31-559</t>
  </si>
  <si>
    <t xml:space="preserve">  19-686</t>
  </si>
  <si>
    <t xml:space="preserve">  25-147</t>
  </si>
  <si>
    <t xml:space="preserve">  25-335</t>
  </si>
  <si>
    <t xml:space="preserve">  26-584</t>
  </si>
  <si>
    <t xml:space="preserve">  23-287</t>
  </si>
  <si>
    <t xml:space="preserve">  25-329</t>
  </si>
  <si>
    <t xml:space="preserve">  20-728</t>
  </si>
  <si>
    <t xml:space="preserve">  25-1512</t>
  </si>
  <si>
    <t xml:space="preserve">  25-663</t>
  </si>
  <si>
    <t xml:space="preserve">  25-455</t>
  </si>
  <si>
    <t xml:space="preserve">  30-212</t>
  </si>
  <si>
    <t xml:space="preserve">  23-398</t>
  </si>
  <si>
    <t xml:space="preserve">  27-441</t>
  </si>
  <si>
    <t xml:space="preserve">  32-408</t>
  </si>
  <si>
    <t xml:space="preserve">  16-346</t>
  </si>
  <si>
    <t xml:space="preserve">  31-661</t>
  </si>
  <si>
    <t xml:space="preserve">  21-248</t>
  </si>
  <si>
    <t xml:space="preserve">  21-459</t>
  </si>
  <si>
    <t xml:space="preserve">  22-851</t>
  </si>
  <si>
    <t xml:space="preserve">  24-845</t>
  </si>
  <si>
    <t xml:space="preserve">  34-545</t>
  </si>
  <si>
    <t xml:space="preserve">  22-379</t>
  </si>
  <si>
    <t xml:space="preserve">  22-352</t>
  </si>
  <si>
    <t xml:space="preserve">  28-666</t>
  </si>
  <si>
    <t xml:space="preserve">  25-287</t>
  </si>
  <si>
    <t xml:space="preserve">  21-425</t>
  </si>
  <si>
    <t xml:space="preserve">  18-784</t>
  </si>
  <si>
    <t xml:space="preserve">  27-855</t>
  </si>
  <si>
    <t xml:space="preserve">  19-583</t>
  </si>
  <si>
    <t xml:space="preserve">  24-218</t>
  </si>
  <si>
    <t>PL22</t>
  </si>
  <si>
    <t>GH13_19</t>
  </si>
  <si>
    <t>CE10</t>
  </si>
  <si>
    <t>CBM13</t>
  </si>
  <si>
    <t>CE1</t>
  </si>
  <si>
    <t>GH13_2</t>
  </si>
  <si>
    <t>CBM50</t>
  </si>
  <si>
    <t>GH103</t>
  </si>
  <si>
    <t>GH23</t>
  </si>
  <si>
    <t>CBM9</t>
  </si>
  <si>
    <t>GH3</t>
  </si>
  <si>
    <t>GH37</t>
  </si>
  <si>
    <t>GH13_15</t>
  </si>
  <si>
    <t>GH2</t>
  </si>
  <si>
    <t>GH5</t>
  </si>
  <si>
    <t>CBM67</t>
  </si>
  <si>
    <t>CE3</t>
  </si>
  <si>
    <t>locus tag</t>
  </si>
  <si>
    <t>annotation</t>
  </si>
  <si>
    <t>signalP</t>
  </si>
  <si>
    <t>CAZY</t>
  </si>
  <si>
    <t xml:space="preserve">N-acetylmuramoyl-L-alanine amidase AmiC precursor </t>
  </si>
  <si>
    <t xml:space="preserve">Dienelactone hydrolase family protein </t>
  </si>
  <si>
    <t xml:space="preserve">Carboxylesterase NlhH </t>
  </si>
  <si>
    <t xml:space="preserve"> 29-453</t>
  </si>
  <si>
    <t xml:space="preserve"> 34-411</t>
  </si>
  <si>
    <t xml:space="preserve"> 27-269</t>
  </si>
  <si>
    <t xml:space="preserve"> 22-338</t>
  </si>
  <si>
    <t xml:space="preserve"> 24-301</t>
  </si>
  <si>
    <t xml:space="preserve"> 24-1065</t>
  </si>
  <si>
    <t xml:space="preserve"> 25-608</t>
  </si>
  <si>
    <t xml:space="preserve"> 26-213</t>
  </si>
  <si>
    <t>CE7</t>
  </si>
  <si>
    <t>genome</t>
  </si>
  <si>
    <t>loci</t>
  </si>
  <si>
    <t>start</t>
  </si>
  <si>
    <t>stop</t>
  </si>
  <si>
    <t>ori</t>
  </si>
  <si>
    <t>func1</t>
  </si>
  <si>
    <t>func2</t>
  </si>
  <si>
    <t>FDB33_02830</t>
  </si>
  <si>
    <t>FDB33_02831</t>
  </si>
  <si>
    <t>FDB33_02832</t>
  </si>
  <si>
    <t>FDB33_02833</t>
  </si>
  <si>
    <t>hypothetical</t>
  </si>
  <si>
    <t>RhsC</t>
  </si>
  <si>
    <t>Phage related</t>
  </si>
  <si>
    <t>RHS_FDB33</t>
  </si>
  <si>
    <t>FDB33_03319</t>
  </si>
  <si>
    <t>VGR1_FDB33</t>
  </si>
  <si>
    <t>FDB33_03316</t>
  </si>
  <si>
    <t>FDB33_03317</t>
  </si>
  <si>
    <t>FDB33_03318</t>
  </si>
  <si>
    <t>VGR2_FDB33</t>
  </si>
  <si>
    <t>FDB33_00934</t>
  </si>
  <si>
    <t>FDB33_00935</t>
  </si>
  <si>
    <t>FDB33_00937</t>
  </si>
  <si>
    <t>LysM containing</t>
  </si>
  <si>
    <t>FDB33_01355</t>
  </si>
  <si>
    <t>FDB33_01356</t>
  </si>
  <si>
    <t>FDB33_01357</t>
  </si>
  <si>
    <t>FDB33_01358</t>
  </si>
  <si>
    <t>FDB33_01855</t>
  </si>
  <si>
    <t>FDB33_01856</t>
  </si>
  <si>
    <t>FDB33_01857</t>
  </si>
  <si>
    <t>FDB33_01858</t>
  </si>
  <si>
    <t>VGR3_FDB33</t>
  </si>
  <si>
    <t>VGR4_FDB33</t>
  </si>
  <si>
    <t>P (Periplasm)</t>
  </si>
  <si>
    <t>C (cytoplasmic)</t>
  </si>
  <si>
    <t>unknown</t>
  </si>
  <si>
    <t>303a.a.</t>
  </si>
  <si>
    <t>OM (Outer Membrane)</t>
  </si>
  <si>
    <t>EC (Extracellular)</t>
  </si>
  <si>
    <t>311a.a.</t>
  </si>
  <si>
    <t>IM (inner membrane)</t>
  </si>
  <si>
    <t>263a.a.</t>
  </si>
  <si>
    <t>279a.a.</t>
  </si>
  <si>
    <t>329a.a.</t>
  </si>
  <si>
    <t>316a.a.</t>
  </si>
  <si>
    <t>351a.a.</t>
  </si>
  <si>
    <t>374a.a.</t>
  </si>
  <si>
    <t>297a.a.</t>
  </si>
  <si>
    <t>561a.a.</t>
  </si>
  <si>
    <t>363a.a.</t>
  </si>
  <si>
    <t>340a.a.</t>
  </si>
  <si>
    <t>395a.a.</t>
  </si>
  <si>
    <t>407a.a.</t>
  </si>
  <si>
    <t>379a.a.</t>
  </si>
  <si>
    <t>376a.a.</t>
  </si>
  <si>
    <t>389a.a.</t>
  </si>
  <si>
    <t>356a.a.</t>
  </si>
  <si>
    <t>666a.a.</t>
  </si>
  <si>
    <t>580a.a.</t>
  </si>
  <si>
    <t>327a.a.</t>
  </si>
  <si>
    <t>420a.a.</t>
  </si>
  <si>
    <t>367a.a.</t>
  </si>
  <si>
    <t>locus_tag</t>
  </si>
  <si>
    <t>CAZY family</t>
  </si>
  <si>
    <t>PL7_5</t>
  </si>
  <si>
    <t>GT28</t>
  </si>
  <si>
    <t>CE11</t>
  </si>
  <si>
    <t>GH109</t>
  </si>
  <si>
    <t>CBM48, GH13_10</t>
  </si>
  <si>
    <t>GH13_18</t>
  </si>
  <si>
    <t>GH24</t>
  </si>
  <si>
    <t>AA3_2</t>
  </si>
  <si>
    <t>GH13_13, CBM69 (3), CBM41, CBM48</t>
  </si>
  <si>
    <t>GH13_38</t>
  </si>
  <si>
    <t>GH13</t>
  </si>
  <si>
    <t>GH73</t>
  </si>
  <si>
    <t>AA3</t>
  </si>
  <si>
    <t>CE9</t>
  </si>
  <si>
    <t>GT83</t>
  </si>
  <si>
    <t>GT2</t>
  </si>
  <si>
    <t>PL17, PL17_2</t>
  </si>
  <si>
    <t>GH77</t>
  </si>
  <si>
    <t>GH13_9</t>
  </si>
  <si>
    <t>CBM48, GH13_11</t>
  </si>
  <si>
    <t>GT19</t>
  </si>
  <si>
    <t>GT56</t>
  </si>
  <si>
    <t>AA6</t>
  </si>
  <si>
    <t>GT4</t>
  </si>
  <si>
    <t>GT9</t>
  </si>
  <si>
    <t>GT30</t>
  </si>
  <si>
    <t>GT51</t>
  </si>
  <si>
    <t>GH1</t>
  </si>
  <si>
    <t>CE4</t>
  </si>
  <si>
    <t>GH31</t>
  </si>
  <si>
    <t>GH16</t>
  </si>
  <si>
    <t>GT81</t>
  </si>
  <si>
    <t>CBM48</t>
  </si>
  <si>
    <t>PL12</t>
  </si>
  <si>
    <t>GT2, GT4</t>
  </si>
  <si>
    <t>GT4, GT2</t>
  </si>
  <si>
    <t>GT35</t>
  </si>
  <si>
    <t>PL6_1</t>
  </si>
  <si>
    <t>PL22_1, PL22</t>
  </si>
  <si>
    <t>GT5</t>
  </si>
  <si>
    <t>GH36</t>
  </si>
  <si>
    <t>CBM40</t>
  </si>
  <si>
    <t>CBM23, GH5</t>
  </si>
  <si>
    <t>GH108</t>
  </si>
  <si>
    <t>Size (AA)</t>
  </si>
  <si>
    <t>SpI</t>
  </si>
  <si>
    <t>CYT</t>
  </si>
  <si>
    <t>SpII</t>
  </si>
  <si>
    <t>TMH</t>
  </si>
  <si>
    <t>hypothetical protein</t>
  </si>
  <si>
    <t>Alginate lyase precursor</t>
  </si>
  <si>
    <t>Thermostable monoacylglycerol lipase</t>
  </si>
  <si>
    <t>UDP-N-acetylglucosamine--N-acetylmuramyl-(pentapeptide) pyrophosphoryl-undecaprenol N-acetylglucosamine transferase</t>
  </si>
  <si>
    <t>UDP-3-O-[3-hydroxymyristoyl] N-acetylglucosamine deacetylase</t>
  </si>
  <si>
    <t>Alpha-amylase precursor</t>
  </si>
  <si>
    <t>putative oxidoreductase YcjS</t>
  </si>
  <si>
    <t>Prolyl endopeptidase precursor</t>
  </si>
  <si>
    <t>1,4-alpha-glucan branching enzyme GlgB</t>
  </si>
  <si>
    <t>Ricin-type beta-trefoil lectin domain protein</t>
  </si>
  <si>
    <t>Sucrose phosphorylase</t>
  </si>
  <si>
    <t>GDSL-like Lipase/Acylhydrolase</t>
  </si>
  <si>
    <t>Pimeloyl-[acyl-carrier protein] methyl ester esterase</t>
  </si>
  <si>
    <t>Oxygen-dependent choline dehydrogenase</t>
  </si>
  <si>
    <t>Pullulanase precursor</t>
  </si>
  <si>
    <t>Cyclomaltodextrinase</t>
  </si>
  <si>
    <t>Cyclomaltodextrin glucanotransferase precursor</t>
  </si>
  <si>
    <t>Fluoroacetate dehalogenase</t>
  </si>
  <si>
    <t>Fructose dehydrogenase large subunit</t>
  </si>
  <si>
    <t>N-acetylglucosamine-6-phosphate deacetylase</t>
  </si>
  <si>
    <t>Murein hydrolase activator NlpD precursor</t>
  </si>
  <si>
    <t>Soluble lytic murein transglycosylase precursor</t>
  </si>
  <si>
    <t>Alpha-amylase 2</t>
  </si>
  <si>
    <t>Tropinesterase</t>
  </si>
  <si>
    <t>Membrane-bound lytic murein transglycosylase B precursor</t>
  </si>
  <si>
    <t>Protease 2</t>
  </si>
  <si>
    <t>Alcohol dehydrogenase [acceptor]</t>
  </si>
  <si>
    <t>Undecaprenyl phosphate-alpha-4-amino-4-deoxy-L-arabinose arabinosyl transferase</t>
  </si>
  <si>
    <t>Undecaprenyl-phosphate 4-deoxy-4-formamido-L-arabinose transferase</t>
  </si>
  <si>
    <t>Heparinase II/III-like protein</t>
  </si>
  <si>
    <t>Membrane-bound lytic murein transglycosylase D precursor</t>
  </si>
  <si>
    <t>Prolyl endopeptidase</t>
  </si>
  <si>
    <t>4-alpha-glucanotransferase</t>
  </si>
  <si>
    <t>Glycogen debranching enzyme</t>
  </si>
  <si>
    <t>Lipid-A-disaccharide synthase</t>
  </si>
  <si>
    <t>Membrane-bound lytic murein transglycosylase F precursor</t>
  </si>
  <si>
    <t>Peptidoglycan hydrolase FlgJ</t>
  </si>
  <si>
    <t>4-alpha-L-fucosyltransferase</t>
  </si>
  <si>
    <t>UDP-2,4-diacetamido-2,4,6-trideoxy-beta-L-altropyranose hydrolase</t>
  </si>
  <si>
    <t>FMN-dependent NADPH-azoreductase</t>
  </si>
  <si>
    <t>Ferri-bacillibactin esterase BesA</t>
  </si>
  <si>
    <t>translocation protein TolB</t>
  </si>
  <si>
    <t>Prolyl tripeptidyl peptidase precursor</t>
  </si>
  <si>
    <t>Lipase 3 precursor</t>
  </si>
  <si>
    <t>Periplasmic trehalase precursor</t>
  </si>
  <si>
    <t>Glucose-6-phosphate 3-dehydrogenase</t>
  </si>
  <si>
    <t>GDP-mannose-dependent alpha-(1-6)-phosphatidylinositol monomannoside mannosyltransferase</t>
  </si>
  <si>
    <t>Lipopolysaccharide heptosyltransferase 1</t>
  </si>
  <si>
    <t>3-deoxy-D-manno-octulosonic acid transferase</t>
  </si>
  <si>
    <t>Penicillin-binding protein 1B</t>
  </si>
  <si>
    <t>Penicillin-binding protein 1A</t>
  </si>
  <si>
    <t>Beta-hexosaminidase A precursor</t>
  </si>
  <si>
    <t>LysM domain/BON superfamily protein</t>
  </si>
  <si>
    <t>Beta-glucosidase B</t>
  </si>
  <si>
    <t>Poly-beta-1,6-N-acetyl-D-glucosamine N-deacetylase precursor</t>
  </si>
  <si>
    <t>Glucans biosynthesis glucosyltransferase H</t>
  </si>
  <si>
    <t>N-acetylmuramoyl-L-alanine amidase AmiB precursor</t>
  </si>
  <si>
    <t>Beta-glucosidase A</t>
  </si>
  <si>
    <t>Periplasmic beta-glucosidase precursor</t>
  </si>
  <si>
    <t>Alpha-xylosidase</t>
  </si>
  <si>
    <t>Glucan endo-1,3-beta-glucosidase A1 precursor</t>
  </si>
  <si>
    <t>Alpha/beta hydrolase family protein</t>
  </si>
  <si>
    <t>Dihydrolipoyllysine-residue acetyltransferase component of acetoin cleaving system</t>
  </si>
  <si>
    <t>Carboxylesterase 2</t>
  </si>
  <si>
    <t>Lipopolysaccharide core heptosyltransferase RfaQ</t>
  </si>
  <si>
    <t>Putative glycosyltransferase EpsE</t>
  </si>
  <si>
    <t>Glycosyl transferase family 2</t>
  </si>
  <si>
    <t>Putative teichuronic acid biosynthesis glycosyltransferase TuaC</t>
  </si>
  <si>
    <t>Glycosyltransferase Gtf1</t>
  </si>
  <si>
    <t>Polysaccharide deacetylase</t>
  </si>
  <si>
    <t>Poly-beta-1,6-N-acetyl-D-glucosamine synthase</t>
  </si>
  <si>
    <t>tetratricopeptide repeat protein</t>
  </si>
  <si>
    <t>NAD(P)H dehydrogenase (quinone)</t>
  </si>
  <si>
    <t>Glucosyl-3-phosphoglycerate synthase</t>
  </si>
  <si>
    <t>FMN-dependent NADH-azoreductase</t>
  </si>
  <si>
    <t>Esterase YbfF</t>
  </si>
  <si>
    <t>Monoterpene epsilon-lactone hydrolase</t>
  </si>
  <si>
    <t>UDP-N-acetylglucosamine 2-epimerase</t>
  </si>
  <si>
    <t>2-deoxystreptamine glucosyltransferase</t>
  </si>
  <si>
    <t>UDP-Glc:alpha-D-GlcNAc-diphosphoundecaprenol beta-1,3-glucosyltransferase WfgD</t>
  </si>
  <si>
    <t>N-acetylglucosaminyl-diphospho-decaprenol L-rhamnosyltransferase</t>
  </si>
  <si>
    <t>Aminodeoxyfutalosine deaminase</t>
  </si>
  <si>
    <t>Peptidoglycan deacetylase</t>
  </si>
  <si>
    <t>Maltodextrin phosphorylase</t>
  </si>
  <si>
    <t>Esterase PHB depolymerase</t>
  </si>
  <si>
    <t>Beta-hexosaminidase</t>
  </si>
  <si>
    <t>S-formylglutathione hydrolase YeiG</t>
  </si>
  <si>
    <t>Glycogen synthase</t>
  </si>
  <si>
    <t>6'''-hydroxyparomomycin C oxidase</t>
  </si>
  <si>
    <t>Beta-galactosidase</t>
  </si>
  <si>
    <t>Alpha-galactosidase</t>
  </si>
  <si>
    <t>putative Peptidoglycan domain protein</t>
  </si>
  <si>
    <t>Esterase TesA precursor</t>
  </si>
  <si>
    <t>GalNAc(5)-diNAcBac-PP-undecaprenol beta-1,3-glucosyltransferase</t>
  </si>
  <si>
    <t>N-acetylgalactosamine-N,N'-diacetylbacillosaminyl-diphospho-undecaprenol 4-alpha-N-acetylgalactosaminyltransferase</t>
  </si>
  <si>
    <t>Processive diacylglycerol alpha-glucosyltransferase</t>
  </si>
  <si>
    <t>GDP-mannose-dependent alpha-(1-2)-phosphatidylinositol mannosyltransferase</t>
  </si>
  <si>
    <t>Localisation</t>
  </si>
  <si>
    <t>SOSUI</t>
  </si>
  <si>
    <t>LipoP</t>
  </si>
  <si>
    <t>SecP score</t>
  </si>
  <si>
    <t>non-classical</t>
  </si>
  <si>
    <t>Y</t>
  </si>
  <si>
    <t>SignalP-noTM</t>
  </si>
  <si>
    <t>N</t>
  </si>
  <si>
    <t>SignalP-TM</t>
  </si>
  <si>
    <t>SignalP</t>
  </si>
  <si>
    <t>SecP</t>
  </si>
  <si>
    <t>SeqID</t>
  </si>
  <si>
    <t>Unknown</t>
  </si>
  <si>
    <t>Extracellular</t>
  </si>
  <si>
    <t>CytoplasmicMembrane</t>
  </si>
  <si>
    <t>Cytoplasmic</t>
  </si>
  <si>
    <t>Periplasmic</t>
  </si>
  <si>
    <t>OuterMembrane</t>
  </si>
  <si>
    <t>PSORTb</t>
  </si>
  <si>
    <t>299a.a.</t>
  </si>
  <si>
    <t>FDB33_00013 Undecaprenyl-phosphate 4-deoxy-4-formamido-L-arabinose transferase</t>
  </si>
  <si>
    <t>309a.a.</t>
  </si>
  <si>
    <t>FDB33_00026 hypothetical protein</t>
  </si>
  <si>
    <t>453a.a.</t>
  </si>
  <si>
    <t>FDB33_00113 N-acetylmuramoyl-L-alanine amidase AmiC precursor</t>
  </si>
  <si>
    <t>467a.a.</t>
  </si>
  <si>
    <t>FDB33_00163 putative FAD-linked oxidoreductase</t>
  </si>
  <si>
    <t>FDB33_00169 Putative acetyl-hydrolase LipR precursor</t>
  </si>
  <si>
    <t>231a.a.</t>
  </si>
  <si>
    <t>FDB33_00245 Penicillin-binding protein 1A</t>
  </si>
  <si>
    <t>557a.a.</t>
  </si>
  <si>
    <t>FDB33_00250 Alcohol dehydrogenase [acceptor]</t>
  </si>
  <si>
    <t>274a.a.</t>
  </si>
  <si>
    <t>FDB33_00257 Membrane-bound lytic murein transglycosylase F precursor</t>
  </si>
  <si>
    <t>578a.a.</t>
  </si>
  <si>
    <t>FDB33_00261 Oxidized polyvinyl alcohol hydrolase precursor</t>
  </si>
  <si>
    <t>707a.a.</t>
  </si>
  <si>
    <t>FDB33_00299 Ycf48-like protein precursor</t>
  </si>
  <si>
    <t>745a.a.</t>
  </si>
  <si>
    <t>FDB33_00381 Alpha-monoglucosyldiacylglycerol synthase</t>
  </si>
  <si>
    <t>199a.a.</t>
  </si>
  <si>
    <t>FDB33_00485 NAD(P)H dehydrogenase (quinone)</t>
  </si>
  <si>
    <t>490a.a.</t>
  </si>
  <si>
    <t>FDB33_00542 putative FAD-linked oxidoreductase</t>
  </si>
  <si>
    <t>291a.a.</t>
  </si>
  <si>
    <t>FDB33_00578 Phospholipase YtpA</t>
  </si>
  <si>
    <t>640a.a.</t>
  </si>
  <si>
    <t>FDB33_00632 Prolyl tripeptidyl peptidase precursor</t>
  </si>
  <si>
    <t>FDB33_00702 Lipase 1 precursor</t>
  </si>
  <si>
    <t>355a.a.</t>
  </si>
  <si>
    <t>FDB33_00728 O-GlcNAcase precursor</t>
  </si>
  <si>
    <t>411a.a.</t>
  </si>
  <si>
    <t>FDB33_00840 Membrane-bound lytic murein transglycosylase B precursor</t>
  </si>
  <si>
    <t>269a.a.</t>
  </si>
  <si>
    <t>FDB33_00855 Dienelactone hydrolase family protein</t>
  </si>
  <si>
    <t>354a.a.</t>
  </si>
  <si>
    <t>FDB33_00914 Lipopolysaccharide core heptosyltransferase RfaQ</t>
  </si>
  <si>
    <t>372a.a.</t>
  </si>
  <si>
    <t>FDB33_00916 Spore coat protein SA</t>
  </si>
  <si>
    <t>246a.a.</t>
  </si>
  <si>
    <t>FDB33_00918 Glycosyltransferase family 25 (LPS biosynthesis protein)</t>
  </si>
  <si>
    <t>FDB33_00919 SPBc2 prophage-derived glycosyltransferase SunS</t>
  </si>
  <si>
    <t>FDB33_00923 N-acetylgalactosamine-N,N'-diacetylbacillosaminyl-diphospho-undecaprenol 4-alpha-N-acetylgalactosaminyltransferase</t>
  </si>
  <si>
    <t>375a.a.</t>
  </si>
  <si>
    <t>FDB33_00924 Spore coat protein SA</t>
  </si>
  <si>
    <t>FDB33_00927 3-deoxy-D-manno-octulosonic acid transferase</t>
  </si>
  <si>
    <t>709a.a.</t>
  </si>
  <si>
    <t>FDB33_00936 LysM domain protein</t>
  </si>
  <si>
    <t>829a.a.</t>
  </si>
  <si>
    <t>FDB33_00956 Penicillin-binding protein 1A</t>
  </si>
  <si>
    <t>361a.a.</t>
  </si>
  <si>
    <t>FDB33_01045 UDP-N-acetylglucosamine--N-acetylmuramyl-(pentapeptide) pyrophosphoryl-undecaprenol N-acetylglucosamine transferase</t>
  </si>
  <si>
    <t>305a.a.</t>
  </si>
  <si>
    <t>FDB33_01051 UDP-3-O-[3-hydroxymyristoyl] N-acetylglucosamine deacetylase</t>
  </si>
  <si>
    <t>343a.a.</t>
  </si>
  <si>
    <t>FDB33_01086 Membrane-bound lytic murein transglycosylase B precursor</t>
  </si>
  <si>
    <t>406a.a.</t>
  </si>
  <si>
    <t>FDB33_01183 GDP-mannose-dependent alpha-mannosyltransferase</t>
  </si>
  <si>
    <t>FDB33_01278 Soluble aldose sugar dehydrogenase YliI precursor</t>
  </si>
  <si>
    <t>FDB33_01365 2-hydroxy-6-oxo-6-phenylhexa-2,4-dienoate hydrolase</t>
  </si>
  <si>
    <t>338a.a.</t>
  </si>
  <si>
    <t>FDB33_01437 LysM domain/BON superfamily protein</t>
  </si>
  <si>
    <t>301a.a.</t>
  </si>
  <si>
    <t>FDB33_01475 Carboxylesterase NlhH</t>
  </si>
  <si>
    <t>295a.a.</t>
  </si>
  <si>
    <t>FDB33_01501 Lipase 1 precursor</t>
  </si>
  <si>
    <t>317a.a.</t>
  </si>
  <si>
    <t>FDB33_01590 3-oxoadipate enol-lactonase 2</t>
  </si>
  <si>
    <t>281a.a.</t>
  </si>
  <si>
    <t>FDB33_01592 S-formylglutathione hydrolase YeiG</t>
  </si>
  <si>
    <t>220a.a.</t>
  </si>
  <si>
    <t>FDB33_01687 Carboxylesterase 2</t>
  </si>
  <si>
    <t>FDB33_01696 Glycosyl transferases group 1</t>
  </si>
  <si>
    <t>FDB33_01777 Membrane-bound lytic murein transglycosylase D precursor</t>
  </si>
  <si>
    <t>1065a.a.</t>
  </si>
  <si>
    <t>FDB33_01801 hypothetical protein</t>
  </si>
  <si>
    <t>315a.a.</t>
  </si>
  <si>
    <t>FDB33_01873 Glycosyl transferase family 2</t>
  </si>
  <si>
    <t>FDB33_01874 putative glycosyltransferase EpsJ</t>
  </si>
  <si>
    <t>324a.a.</t>
  </si>
  <si>
    <t>FDB33_01875 Putative glycosyltransferase EpsH</t>
  </si>
  <si>
    <t>FDB33_01877 2-deoxystreptamine glucosyltransferase</t>
  </si>
  <si>
    <t>458a.a.</t>
  </si>
  <si>
    <t>FDB33_01992 Membrane-bound lytic murein transglycosylase F precursor</t>
  </si>
  <si>
    <t>569a.a.</t>
  </si>
  <si>
    <t>FDB33_01993 AB hydrolase superfamily protein YvaM</t>
  </si>
  <si>
    <t>FDB33_02009 Oxygen-dependent choline dehydrogenase</t>
  </si>
  <si>
    <t>1051a.a.</t>
  </si>
  <si>
    <t>FDB33_02090 Pullulanase precursor</t>
  </si>
  <si>
    <t>FDB33_02301 Peptidoglycan hydrolase FlgJ</t>
  </si>
  <si>
    <t>538a.a.</t>
  </si>
  <si>
    <t>FDB33_02422 Cholesterol oxidase</t>
  </si>
  <si>
    <t>198a.a.</t>
  </si>
  <si>
    <t>FDB33_02444 NADPH azoreductase</t>
  </si>
  <si>
    <t>FDB33_02451 S-formylglutathione hydrolase YeiG</t>
  </si>
  <si>
    <t>775a.a.</t>
  </si>
  <si>
    <t>FDB33_02594 Penicillin-binding protein 1B</t>
  </si>
  <si>
    <t>608a.a.</t>
  </si>
  <si>
    <t>FDB33_02636 Alpha-amylase precursor</t>
  </si>
  <si>
    <t>537a.a.</t>
  </si>
  <si>
    <t>FDB33_02641 Oligo-1,6-glucosidase 1</t>
  </si>
  <si>
    <t>FDB33_02651 Poly-beta-1,6-N-acetyl-D-glucosamine N-deacetylase precursor</t>
  </si>
  <si>
    <t>FDB33_02664 Alpha/beta hydrolase family protein</t>
  </si>
  <si>
    <t>444a.a.</t>
  </si>
  <si>
    <t>FDB33_02737 translocation protein TolB</t>
  </si>
  <si>
    <t>656a.a.</t>
  </si>
  <si>
    <t>FDB33_02759 Mannosylfructose-phosphate synthase</t>
  </si>
  <si>
    <t>FDB33_02777 Peptidoglycan deacetylase</t>
  </si>
  <si>
    <t>385a.a.</t>
  </si>
  <si>
    <t>FDB33_02778 Poly-beta-1,6-N-acetyl-D-glucosamine synthase</t>
  </si>
  <si>
    <t>FDB33_02779 Glycogen synthase</t>
  </si>
  <si>
    <t>FDB33_02780 Putative glycosyltransferase EpsD</t>
  </si>
  <si>
    <t>300a.a.</t>
  </si>
  <si>
    <t>FDB33_02782 Chondroitin synthase</t>
  </si>
  <si>
    <t>323a.a.</t>
  </si>
  <si>
    <t>FDB33_02783 Poly-beta-1,6-N-acetyl-D-glucosamine N-deacetylase precursor</t>
  </si>
  <si>
    <t>392a.a.</t>
  </si>
  <si>
    <t>FDB33_02790 Lipid-A-disaccharide synthase</t>
  </si>
  <si>
    <t>FDB33_02836 Glycosyl transferases group 1</t>
  </si>
  <si>
    <t>576a.a.</t>
  </si>
  <si>
    <t>FDB33_02837 Sucrose phosphorylase</t>
  </si>
  <si>
    <t>FDB33_02838 Glucosyl-3-phosphoglycerate synthase</t>
  </si>
  <si>
    <t>364a.a.</t>
  </si>
  <si>
    <t>FDB33_02871 Ycf48-like protein precursor</t>
  </si>
  <si>
    <t>153a.a.</t>
  </si>
  <si>
    <t>FDB33_02888 Flavodoxin</t>
  </si>
  <si>
    <t>213a.a.</t>
  </si>
  <si>
    <t>FDB33_02959 Esterase TesA precursor</t>
  </si>
  <si>
    <t>200a.a.</t>
  </si>
  <si>
    <t>FDB33_03060 NAD(P)H dehydrogenase (quinone)</t>
  </si>
  <si>
    <t>572a.a.</t>
  </si>
  <si>
    <t>FDB33_03093 Alpha-amylase precursor</t>
  </si>
  <si>
    <t>521a.a.</t>
  </si>
  <si>
    <t>FDB33_03246 6'''-hydroxyparomomycin C oxidase</t>
  </si>
  <si>
    <t>223a.a.</t>
  </si>
  <si>
    <t>FDB33_03382 Soluble lytic murein transglycosylase precursor</t>
  </si>
  <si>
    <t>504a.a.</t>
  </si>
  <si>
    <t>FDB33_03498 Membrane-bound lytic murein transglycosylase F precursor</t>
  </si>
  <si>
    <t>FDB33_03524 putative glycosyl transferase</t>
  </si>
  <si>
    <t>655a.a.</t>
  </si>
  <si>
    <t>FDB33_03535 Capsule polysaccharide biosynthesis protein</t>
  </si>
  <si>
    <t>FDB33_03553 UDP-2,4-diacetamido-2,4,6-trideoxy-beta-L-altropyranose hydrolase</t>
  </si>
  <si>
    <t>106a.a.</t>
  </si>
  <si>
    <t>FDB33_03559 hypothetical protein</t>
  </si>
  <si>
    <t>FDB33_03561 Alpha-D-kanosaminyltransferase</t>
  </si>
  <si>
    <t>405a.a.</t>
  </si>
  <si>
    <t>FDB33_03562 putative glycosyl transferase</t>
  </si>
  <si>
    <t>242a.a.</t>
  </si>
  <si>
    <t>FDB33_03781 hypothetical protein</t>
  </si>
  <si>
    <t>FDB33_03810 N,N'-diacetylbacillosaminyl-diphospho-undecaprenol alpha-1,3-N-acetylgalactosaminyltransferase</t>
  </si>
  <si>
    <t>FDB33_03814 Glycosyl transferases group 1</t>
  </si>
  <si>
    <t>FDB33_03816 N-acetylgalactosamine-N,N'-diacetylbacillosaminyl-diphospho-undecaprenol 4-alpha-N-acetylgalactosaminyltransferase</t>
  </si>
  <si>
    <t>FDB33_03878 Putative glycosyltransferase EpsE</t>
  </si>
  <si>
    <t>FDB33_03880 N-acetylgalactosamine-N,N'-diacetylbacillosaminyl-diphospho-undecaprenol 4-alpha-N-acetylgalactosaminyltransferase</t>
  </si>
  <si>
    <t>GH13_15.hmm, CBM20.hmm</t>
  </si>
  <si>
    <t>CBM41.hmm, CBM48.hmm, GH13_13.hmm</t>
  </si>
  <si>
    <t>GH23.hmm, CBM50.hmm</t>
  </si>
  <si>
    <t>CMSVM-_Localization</t>
  </si>
  <si>
    <t>CMSVM-_Details</t>
  </si>
  <si>
    <t>CytoSVM-_Localization</t>
  </si>
  <si>
    <t>CytoSVM-_Details</t>
  </si>
  <si>
    <t>ECSVM-_Localization</t>
  </si>
  <si>
    <t>ECSVM-_Details</t>
  </si>
  <si>
    <t>ModHMM-_Localization</t>
  </si>
  <si>
    <t>ModHMM-_Details</t>
  </si>
  <si>
    <t>Motif-_Localization</t>
  </si>
  <si>
    <t>Motif-_Details</t>
  </si>
  <si>
    <t>Profile-_Localization</t>
  </si>
  <si>
    <t>Profile-_Details</t>
  </si>
  <si>
    <t>OMPMotif-_Localization</t>
  </si>
  <si>
    <t>OMPMotif-_Details</t>
  </si>
  <si>
    <t>OMSVM-_Localization</t>
  </si>
  <si>
    <t>OMSVM-_Details</t>
  </si>
  <si>
    <t>PPSVM-_Localization</t>
  </si>
  <si>
    <t>PPSVM-_Details</t>
  </si>
  <si>
    <t>SCL-BLAST-_Localization</t>
  </si>
  <si>
    <t>SCL-BLAST-_Details</t>
  </si>
  <si>
    <t>Signal-_Localization</t>
  </si>
  <si>
    <t>Signal-_Details</t>
  </si>
  <si>
    <t>Cytoplasmic_Score</t>
  </si>
  <si>
    <t>CytoplasmicMembrane_Score</t>
  </si>
  <si>
    <t>Periplasmic_Score</t>
  </si>
  <si>
    <t>OuterMembrane_Score</t>
  </si>
  <si>
    <t>Extracellular_Score</t>
  </si>
  <si>
    <t>Final_Localization</t>
  </si>
  <si>
    <t>Final_Localization_Details</t>
  </si>
  <si>
    <t>Final_Score</t>
  </si>
  <si>
    <t>Secondary_Localization</t>
  </si>
  <si>
    <t>PSortb_Version</t>
  </si>
  <si>
    <t>Unknown;Unknown;Unknown;Unknown</t>
  </si>
  <si>
    <t>2 internal helices found</t>
  </si>
  <si>
    <t>No motifs found</t>
  </si>
  <si>
    <t>No matches to profiles found</t>
  </si>
  <si>
    <t>Unknown;Unknown;CytoplasmicMembrane</t>
  </si>
  <si>
    <t>matched 3123124: Undecaprenyl-phosphate 4-deoxy-4-formamido-L-arabinose transferase</t>
  </si>
  <si>
    <t>No matches against database</t>
  </si>
  <si>
    <t>No signal peptide detected</t>
  </si>
  <si>
    <t>1 internal helix found</t>
  </si>
  <si>
    <t>Unknown;Unknown;Unknown</t>
  </si>
  <si>
    <t>No internal helices found</t>
  </si>
  <si>
    <t>Non-Cytoplasmic</t>
  </si>
  <si>
    <t>Signal peptide detected</t>
  </si>
  <si>
    <t>Unknown;Cytoplasmic;Unknown;Unknown</t>
  </si>
  <si>
    <t>Unknown;Unknown;Cytoplasmic</t>
  </si>
  <si>
    <t>matched 15595514: hypothetical protein[Pseudomonas aeruginosa PAO1]</t>
  </si>
  <si>
    <t>matched 2506820: Cytoplasmic protein</t>
  </si>
  <si>
    <t>matched 585645: Penicillin-binding protein 1F</t>
  </si>
  <si>
    <t>matched 416604: Alcohol dehydrogenase [acceptor]</t>
  </si>
  <si>
    <t>Unknown;Unknown;Extracellular;Unknown</t>
  </si>
  <si>
    <t>Unknown;Unknown;Extracellular</t>
  </si>
  <si>
    <t>matched 1730532: Extracellular protein</t>
  </si>
  <si>
    <t>CytoplasmicMembrane;Unknown;Unknown;Unknown</t>
  </si>
  <si>
    <t>CytoplasmicMembrane;Cytoplasmic;Unknown;Unknown</t>
  </si>
  <si>
    <t>matched 15599507: conserved hypothetical protein[Pseudomonas aeruginosa PAO1]</t>
  </si>
  <si>
    <t>matched 15600548: glycolate oxidase subunit GlcD[Pseudomonas aeruginosa PAO1]</t>
  </si>
  <si>
    <t>matched 15597186: probable peptidase[Pseudomonas aeruginosa PAO1]</t>
  </si>
  <si>
    <t>matched 73619574: Carboxylesterase bioH</t>
  </si>
  <si>
    <t>matched 15599196: |soluble lytic transglycosylase B|sltB1|PA4001[Pseudomonas aeruginosa PAO1]</t>
  </si>
  <si>
    <t>matched 15600204: heptosyltransferase I[Pseudomonas aeruginosa PAO1]</t>
  </si>
  <si>
    <t>matched 15596582: probable glycosyl transferase[Pseudomonas aeruginosa PAO1]</t>
  </si>
  <si>
    <t>CytoplasmicMembrane;Unknown;Unknown;CytoplasmicMembrane</t>
  </si>
  <si>
    <t>12 internal helices found</t>
  </si>
  <si>
    <t>matched 15600197: probable glycosyl transferase[Pseudomonas aeruginosa PAO1]</t>
  </si>
  <si>
    <t>matched 124056486: Putative transglycosylase H16_A0665</t>
  </si>
  <si>
    <t>matched 127540: UDP-N-acetylglucosamine--N-acetylmuramyl-(pentapeptide) pyrophosphoryl-undecaprenol N-acetylglucosamine transferase</t>
  </si>
  <si>
    <t>matched 16128089: UDP-3-O-acyl N-acetylglucosamine deacetylase [Escherichia coli K12]</t>
  </si>
  <si>
    <t>OuterMembrane;Unknown;Unknown</t>
  </si>
  <si>
    <t>matched 462034: Succinoglycan biosynthesis protein exoM</t>
  </si>
  <si>
    <t>matched 62900119: Hyaluronan synthase</t>
  </si>
  <si>
    <t>matched 15598959: conserved hypothetical protein[Pseudomonas aeruginosa PAO1]</t>
  </si>
  <si>
    <t>matched 7404339: Choline dehydrogenase</t>
  </si>
  <si>
    <t>matched 15597356: probable glycosyl hydrolase[Pseudomonas aeruginosa PAO1]</t>
  </si>
  <si>
    <t>Unknown;Unknown;Periplasmic</t>
  </si>
  <si>
    <t>matched 120303: Peptidoglycan hydrolase flgJ (Muramidase flgJ)</t>
  </si>
  <si>
    <t>matched 15596401: Cytoplasmic protein</t>
  </si>
  <si>
    <t>matched 33112644: Penicillin-binding protein 1B</t>
  </si>
  <si>
    <t>matched 113764: Periplasmic protein</t>
  </si>
  <si>
    <t>matched 17367880: "Oligo-1,6-glucosidase"</t>
  </si>
  <si>
    <t>matched 15596169: TolB protein[Pseudomonas aeruginosa PAO1]</t>
  </si>
  <si>
    <t>matched 1709315: Chitooligosaccharide deacetylase</t>
  </si>
  <si>
    <t>3 internal helices found</t>
  </si>
  <si>
    <t>matched 2495587: Biofilm PGA synthesis N-glycosyltransferase pgaC</t>
  </si>
  <si>
    <t>matched 16128175: tetraacyldisaccharide-1-P synthase [Escherichia coli K12]</t>
  </si>
  <si>
    <t>matched 75424282: Amylosucrase</t>
  </si>
  <si>
    <t>matched 83286922: Periplasmic protein</t>
  </si>
  <si>
    <t>matched 728848: Extracellular protein</t>
  </si>
  <si>
    <t>matched 114919: Choline dehydrogenase</t>
  </si>
  <si>
    <t>matched 400197: Cytoplasmic protein</t>
  </si>
  <si>
    <t>PSORTb version 3.0</t>
  </si>
  <si>
    <t>N-acetylmuramoyl-L-alanine amidase AmiC precursor</t>
  </si>
  <si>
    <t>putative FAD-linked oxidoreductase</t>
  </si>
  <si>
    <t>Putative acetyl-hydrolase LipR precursor</t>
  </si>
  <si>
    <t>Oxidized polyvinyl alcohol hydrolase precursor</t>
  </si>
  <si>
    <t>Ycf48-like protein precursor</t>
  </si>
  <si>
    <t>Alpha-monoglucosyldiacylglycerol synthase</t>
  </si>
  <si>
    <t>Phospholipase YtpA</t>
  </si>
  <si>
    <t>Lipase 1 precursor</t>
  </si>
  <si>
    <t>O-GlcNAcase precursor</t>
  </si>
  <si>
    <t>Dienelactone hydrolase family protein</t>
  </si>
  <si>
    <t>Spore coat protein SA</t>
  </si>
  <si>
    <t>Glycosyltransferase family 25 (LPS biosynthesis protein)</t>
  </si>
  <si>
    <t>SPBc2 prophage-derived glycosyltransferase SunS</t>
  </si>
  <si>
    <t>LysM domain protein</t>
  </si>
  <si>
    <t>GDP-mannose-dependent alpha-mannosyltransferase</t>
  </si>
  <si>
    <t>Soluble aldose sugar dehydrogenase YliI precursor</t>
  </si>
  <si>
    <t>2-hydroxy-6-oxo-6-phenylhexa-2,4-dienoate hydrolase</t>
  </si>
  <si>
    <t>Carboxylesterase NlhH</t>
  </si>
  <si>
    <t>3-oxoadipate enol-lactonase 2</t>
  </si>
  <si>
    <t>Glycosyl transferases group 1</t>
  </si>
  <si>
    <t>putative glycosyltransferase EpsJ</t>
  </si>
  <si>
    <t>Putative glycosyltransferase EpsH</t>
  </si>
  <si>
    <t>AB hydrolase superfamily protein YvaM</t>
  </si>
  <si>
    <t>Cholesterol oxidase</t>
  </si>
  <si>
    <t>NADPH azoreductase</t>
  </si>
  <si>
    <t>Oligo-1,6-glucosidase 1</t>
  </si>
  <si>
    <t>Mannosylfructose-phosphate synthase</t>
  </si>
  <si>
    <t>Putative glycosyltransferase EpsD</t>
  </si>
  <si>
    <t>Chondroitin synthase</t>
  </si>
  <si>
    <t>Flavodoxin</t>
  </si>
  <si>
    <t>putative glycosyl transferase</t>
  </si>
  <si>
    <t>Capsule polysaccharide biosynthesis protein</t>
  </si>
  <si>
    <t>Alpha-D-kanosaminyltransferase</t>
  </si>
  <si>
    <t>N,N'-diacetylbacillosaminyl-diphospho-undecaprenol alpha-1,3-N-acetylgalactosaminyltransferase</t>
  </si>
  <si>
    <t>96a.a.</t>
  </si>
  <si>
    <t>FDB36_00198 Antitoxin igA-2</t>
  </si>
  <si>
    <t>105a.a.</t>
  </si>
  <si>
    <t>FDB36_00199 Toxin HigB-2</t>
  </si>
  <si>
    <t>FDB36_00576 Toxin ParE1</t>
  </si>
  <si>
    <t>161a.a.</t>
  </si>
  <si>
    <t>FDB36_00582 Ribosome association toxin RatA</t>
  </si>
  <si>
    <t>119a.a.</t>
  </si>
  <si>
    <t>FDB36_00583 Persistence and stress-resistance antitoxin PasI</t>
  </si>
  <si>
    <t>94a.a.</t>
  </si>
  <si>
    <t>FDB36_01225 Antitoxin igA-2</t>
  </si>
  <si>
    <t>115a.a.</t>
  </si>
  <si>
    <t>FDB36_01226 Toxin HigB-2</t>
  </si>
  <si>
    <t>86a.a.</t>
  </si>
  <si>
    <t>FDB36_02596 Antitoxin HipB</t>
  </si>
  <si>
    <t>204a.a.</t>
  </si>
  <si>
    <t>FDB36_02693 Toxin co-regulated pilus biosynthesis protein Q</t>
  </si>
  <si>
    <t>85a.a.</t>
  </si>
  <si>
    <t>FDB36_02840 Antitoxin CptB</t>
  </si>
  <si>
    <t>736a.a.</t>
  </si>
  <si>
    <t>FDB36_03143 Toxin RTX-I translocation ATP-binding protein</t>
  </si>
  <si>
    <t>386a.a.</t>
  </si>
  <si>
    <t>FDB36_03701 Toxin coregulated pilus biosynthesis protein E</t>
  </si>
  <si>
    <t>136a.a.</t>
  </si>
  <si>
    <t>FDB36_04349 Antitoxin HipB</t>
  </si>
  <si>
    <t>780a.a.</t>
  </si>
  <si>
    <t>FDB36_00029 Bacillolysin precursor</t>
  </si>
  <si>
    <t>457a.a.</t>
  </si>
  <si>
    <t>FDB36_00712 Dihydrolipoyllysine-residue acetyltransferase component of pyruvate dehydrogenase complex</t>
  </si>
  <si>
    <t>211a.a.</t>
  </si>
  <si>
    <t>FDB36_00954 Haemolysin-III related</t>
  </si>
  <si>
    <t>250a.a.</t>
  </si>
  <si>
    <t>FDB36_01281 Thermostable hemolysin</t>
  </si>
  <si>
    <t>205a.a.</t>
  </si>
  <si>
    <t>FDB36_02853 Bacterial virulence factor haemolysin</t>
  </si>
  <si>
    <t>555a.a.</t>
  </si>
  <si>
    <t>FDB36_03228 Alpha-hemolysin translocation ATP-binding protein HlyB</t>
  </si>
  <si>
    <t>430a.a.</t>
  </si>
  <si>
    <t>FDB36_03852 Hemolysin C</t>
  </si>
  <si>
    <t>461a.a.</t>
  </si>
  <si>
    <t>FDB36_04040 Pneumolysin</t>
  </si>
  <si>
    <t>#</t>
  </si>
  <si>
    <t>FDB36_00198</t>
  </si>
  <si>
    <t>score=-0.200913</t>
  </si>
  <si>
    <t>FDB36_00199</t>
  </si>
  <si>
    <t>FDB36_00576</t>
  </si>
  <si>
    <t>FDB36_00582</t>
  </si>
  <si>
    <t>FDB36_00583</t>
  </si>
  <si>
    <t>FDB36_01225</t>
  </si>
  <si>
    <t>FDB36_01226</t>
  </si>
  <si>
    <t>FDB36_02596</t>
  </si>
  <si>
    <t>FDB36_02693</t>
  </si>
  <si>
    <t>score=3.3121</t>
  </si>
  <si>
    <t>margin=3.513013</t>
  </si>
  <si>
    <t>FDB36_02840</t>
  </si>
  <si>
    <t>FDB36_03143</t>
  </si>
  <si>
    <t>FDB36_03701</t>
  </si>
  <si>
    <t>FDB36_04349</t>
  </si>
  <si>
    <t>FDB36_00029</t>
  </si>
  <si>
    <t>score=4.39752</t>
  </si>
  <si>
    <t>margin=4.598433</t>
  </si>
  <si>
    <t>FDB36_00712</t>
  </si>
  <si>
    <t>FDB36_00954</t>
  </si>
  <si>
    <t>score=7.15349</t>
  </si>
  <si>
    <t>margin=7.354403</t>
  </si>
  <si>
    <t>FDB36_01281</t>
  </si>
  <si>
    <t>FDB36_02853</t>
  </si>
  <si>
    <t>score=1.74096</t>
  </si>
  <si>
    <t>margin=1.941873</t>
  </si>
  <si>
    <t>FDB36_03228</t>
  </si>
  <si>
    <t>score=12.5012</t>
  </si>
  <si>
    <t>margin=12.702113</t>
  </si>
  <si>
    <t>FDB36_03852</t>
  </si>
  <si>
    <t>FDB36_04040</t>
  </si>
  <si>
    <t>SCL-BLASTe-_Localization</t>
  </si>
  <si>
    <t>SCL-BLASTe-_Details</t>
  </si>
  <si>
    <t>matched 15595957: conserved hypothetical protein[Pseudomonas aeruginosa PAO1]</t>
  </si>
  <si>
    <t>4 internal helices found</t>
  </si>
  <si>
    <t>matched 117654: Colicin V secretion/processing ATP-binding protein cvaB</t>
  </si>
  <si>
    <t>matched 1172650: Extracellular protein</t>
  </si>
  <si>
    <t>matched 129041: Cytoplasmic protein</t>
  </si>
  <si>
    <t>7 internal helices found</t>
  </si>
  <si>
    <t>matched 54042956: UPF0073 inner membrane protein yqfA</t>
  </si>
  <si>
    <t>6 internal helices found</t>
  </si>
  <si>
    <t>matched 1173322: Toxin RTX-III translocation ATP-binding protein</t>
  </si>
  <si>
    <t>matched 152031742: UPF0053 inner membrane protein yfjD</t>
  </si>
  <si>
    <t>Antitoxin igA-2</t>
  </si>
  <si>
    <t>Toxin HigB-2</t>
  </si>
  <si>
    <t>Toxin ParE1</t>
  </si>
  <si>
    <t>Ribosome association toxin RatA</t>
  </si>
  <si>
    <t>Persistence and stress-resistance antitoxin PasI</t>
  </si>
  <si>
    <t>Antitoxin HipB</t>
  </si>
  <si>
    <t>Toxin co-regulated pilus biosynthesis protein Q</t>
  </si>
  <si>
    <t>Antitoxin CptB</t>
  </si>
  <si>
    <t>Toxin RTX-I translocation ATP-binding protein</t>
  </si>
  <si>
    <t>Toxin coregulated pilus biosynthesis protein E</t>
  </si>
  <si>
    <t>Bacillolysin precursor</t>
  </si>
  <si>
    <t>Dihydrolipoyllysine-residue acetyltransferase component of pyruvate dehydrogenase complex</t>
  </si>
  <si>
    <t>Haemolysin-III related</t>
  </si>
  <si>
    <t>Thermostable hemolysin</t>
  </si>
  <si>
    <t>Bacterial virulence factor haemolysin</t>
  </si>
  <si>
    <t>Alpha-hemolysin translocation ATP-binding protein HlyB</t>
  </si>
  <si>
    <t>Hemolysin C</t>
  </si>
  <si>
    <t>Pneumolysin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</si>
</sst>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Calibri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workbookViewId="0">
      <selection activeCell="A11" sqref="A11:K12"/>
    </sheetView>
  </sheetViews>
  <sheetFormatPr baseColWidth="10" defaultRowHeight="16" x14ac:dyDescent="0.2"/>
  <cols>
    <col min="1" max="1" width="12.33203125" bestFit="1" customWidth="1"/>
    <col min="2" max="2" width="31.83203125" bestFit="1" customWidth="1"/>
    <col min="3" max="3" width="20" style="6" bestFit="1" customWidth="1"/>
    <col min="4" max="4" width="20" bestFit="1" customWidth="1"/>
    <col min="5" max="5" width="5.6640625" bestFit="1" customWidth="1"/>
    <col min="6" max="6" width="7.5" customWidth="1"/>
    <col min="7" max="7" width="5.5" bestFit="1" customWidth="1"/>
    <col min="8" max="8" width="8.1640625" bestFit="1" customWidth="1"/>
    <col min="9" max="9" width="11.6640625" bestFit="1" customWidth="1"/>
    <col min="10" max="10" width="9.6640625" bestFit="1" customWidth="1"/>
    <col min="11" max="11" width="102.5" bestFit="1" customWidth="1"/>
  </cols>
  <sheetData>
    <row r="1" spans="1:11" s="5" customFormat="1" x14ac:dyDescent="0.2">
      <c r="B1" s="5" t="s">
        <v>376</v>
      </c>
      <c r="C1" s="7" t="s">
        <v>601</v>
      </c>
    </row>
    <row r="2" spans="1:11" s="5" customFormat="1" x14ac:dyDescent="0.2">
      <c r="A2" s="5" t="s">
        <v>453</v>
      </c>
      <c r="B2" s="5" t="s">
        <v>454</v>
      </c>
      <c r="C2" s="7" t="s">
        <v>602</v>
      </c>
      <c r="D2" s="5" t="s">
        <v>619</v>
      </c>
      <c r="E2" s="5" t="s">
        <v>603</v>
      </c>
      <c r="F2" s="5" t="s">
        <v>604</v>
      </c>
      <c r="G2" s="5" t="s">
        <v>611</v>
      </c>
      <c r="H2" s="5" t="s">
        <v>610</v>
      </c>
      <c r="I2" s="5" t="s">
        <v>605</v>
      </c>
      <c r="J2" s="5" t="s">
        <v>499</v>
      </c>
      <c r="K2" s="5" t="s">
        <v>374</v>
      </c>
    </row>
    <row r="3" spans="1:11" x14ac:dyDescent="0.2">
      <c r="A3" t="s">
        <v>0</v>
      </c>
      <c r="B3" t="s">
        <v>356</v>
      </c>
      <c r="C3" s="6" t="s">
        <v>424</v>
      </c>
      <c r="D3" t="s">
        <v>613</v>
      </c>
      <c r="E3" t="s">
        <v>500</v>
      </c>
      <c r="F3">
        <v>0.89450399999999997</v>
      </c>
      <c r="G3" t="str">
        <f>IF(F3&gt;0.5,"Y","N")</f>
        <v>Y</v>
      </c>
      <c r="H3" t="s">
        <v>606</v>
      </c>
      <c r="I3" t="str">
        <f>IF(AND(G3="Y",H3="N"),"Y","N")</f>
        <v>N</v>
      </c>
      <c r="J3">
        <v>1083</v>
      </c>
      <c r="K3" t="s">
        <v>504</v>
      </c>
    </row>
    <row r="4" spans="1:11" x14ac:dyDescent="0.2">
      <c r="A4" t="s">
        <v>2</v>
      </c>
      <c r="B4" t="s">
        <v>455</v>
      </c>
      <c r="C4" s="6" t="s">
        <v>425</v>
      </c>
      <c r="D4" t="s">
        <v>614</v>
      </c>
      <c r="E4" t="s">
        <v>501</v>
      </c>
      <c r="F4">
        <v>0.94040400000000002</v>
      </c>
      <c r="G4" t="str">
        <f t="shared" ref="G4:G67" si="0">IF(F4&gt;0.5,"Y","N")</f>
        <v>Y</v>
      </c>
      <c r="H4" t="s">
        <v>608</v>
      </c>
      <c r="I4" t="str">
        <f t="shared" ref="I4:I67" si="1">IF(AND(G4="Y",H4="N"),"Y","N")</f>
        <v>Y</v>
      </c>
      <c r="J4">
        <v>432</v>
      </c>
      <c r="K4" t="s">
        <v>505</v>
      </c>
    </row>
    <row r="5" spans="1:11" x14ac:dyDescent="0.2">
      <c r="A5" t="s">
        <v>4</v>
      </c>
      <c r="B5" t="s">
        <v>360</v>
      </c>
      <c r="C5" s="6" t="s">
        <v>424</v>
      </c>
      <c r="D5" t="s">
        <v>613</v>
      </c>
      <c r="E5" t="s">
        <v>500</v>
      </c>
      <c r="F5">
        <v>0.25657099999999999</v>
      </c>
      <c r="G5" t="str">
        <f t="shared" si="0"/>
        <v>N</v>
      </c>
      <c r="H5" t="s">
        <v>608</v>
      </c>
      <c r="I5" t="str">
        <f t="shared" si="1"/>
        <v>N</v>
      </c>
      <c r="J5">
        <v>359</v>
      </c>
      <c r="K5" t="s">
        <v>506</v>
      </c>
    </row>
    <row r="6" spans="1:11" x14ac:dyDescent="0.2">
      <c r="A6" t="s">
        <v>6</v>
      </c>
      <c r="B6" t="s">
        <v>456</v>
      </c>
      <c r="C6" s="6" t="s">
        <v>426</v>
      </c>
      <c r="D6" t="s">
        <v>615</v>
      </c>
      <c r="E6" t="s">
        <v>500</v>
      </c>
      <c r="F6">
        <v>0.100482</v>
      </c>
      <c r="G6" t="str">
        <f t="shared" si="0"/>
        <v>N</v>
      </c>
      <c r="H6" t="s">
        <v>608</v>
      </c>
      <c r="I6" t="str">
        <f t="shared" si="1"/>
        <v>N</v>
      </c>
      <c r="J6">
        <v>362</v>
      </c>
      <c r="K6" t="s">
        <v>507</v>
      </c>
    </row>
    <row r="7" spans="1:11" x14ac:dyDescent="0.2">
      <c r="A7" t="s">
        <v>8</v>
      </c>
      <c r="B7" t="s">
        <v>457</v>
      </c>
      <c r="C7" s="6" t="s">
        <v>425</v>
      </c>
      <c r="D7" t="s">
        <v>616</v>
      </c>
      <c r="E7" t="s">
        <v>501</v>
      </c>
      <c r="F7">
        <v>5.9865000000000002E-2</v>
      </c>
      <c r="G7" t="str">
        <f t="shared" si="0"/>
        <v>N</v>
      </c>
      <c r="H7" t="s">
        <v>608</v>
      </c>
      <c r="I7" t="str">
        <f t="shared" si="1"/>
        <v>N</v>
      </c>
      <c r="J7">
        <v>303</v>
      </c>
      <c r="K7" t="s">
        <v>508</v>
      </c>
    </row>
    <row r="8" spans="1:11" x14ac:dyDescent="0.2">
      <c r="A8" t="s">
        <v>10</v>
      </c>
      <c r="B8" t="s">
        <v>357</v>
      </c>
      <c r="C8" s="6" t="s">
        <v>428</v>
      </c>
      <c r="D8" t="s">
        <v>617</v>
      </c>
      <c r="E8" t="s">
        <v>500</v>
      </c>
      <c r="F8">
        <v>0.150975</v>
      </c>
      <c r="G8" t="str">
        <f t="shared" si="0"/>
        <v>N</v>
      </c>
      <c r="H8" t="s">
        <v>606</v>
      </c>
      <c r="I8" t="str">
        <f t="shared" si="1"/>
        <v>N</v>
      </c>
      <c r="J8">
        <v>559</v>
      </c>
      <c r="K8" t="s">
        <v>509</v>
      </c>
    </row>
    <row r="9" spans="1:11" x14ac:dyDescent="0.2">
      <c r="A9" t="s">
        <v>12</v>
      </c>
      <c r="B9" t="s">
        <v>458</v>
      </c>
      <c r="C9" s="6" t="s">
        <v>425</v>
      </c>
      <c r="D9" t="s">
        <v>613</v>
      </c>
      <c r="E9" t="s">
        <v>501</v>
      </c>
      <c r="F9">
        <v>6.9234000000000004E-2</v>
      </c>
      <c r="G9" t="str">
        <f t="shared" si="0"/>
        <v>N</v>
      </c>
      <c r="H9" t="s">
        <v>608</v>
      </c>
      <c r="I9" t="str">
        <f t="shared" si="1"/>
        <v>N</v>
      </c>
      <c r="J9">
        <v>349</v>
      </c>
      <c r="K9" t="s">
        <v>510</v>
      </c>
    </row>
    <row r="10" spans="1:11" x14ac:dyDescent="0.2">
      <c r="A10" t="s">
        <v>14</v>
      </c>
      <c r="B10" t="s">
        <v>358</v>
      </c>
      <c r="C10" s="6" t="s">
        <v>424</v>
      </c>
      <c r="D10" t="s">
        <v>615</v>
      </c>
      <c r="E10" t="s">
        <v>502</v>
      </c>
      <c r="F10">
        <v>0.75067899999999999</v>
      </c>
      <c r="G10" t="str">
        <f t="shared" si="0"/>
        <v>Y</v>
      </c>
      <c r="H10" t="s">
        <v>606</v>
      </c>
      <c r="I10" t="str">
        <f t="shared" si="1"/>
        <v>N</v>
      </c>
      <c r="J10">
        <v>686</v>
      </c>
      <c r="K10" t="s">
        <v>511</v>
      </c>
    </row>
    <row r="11" spans="1:11" x14ac:dyDescent="0.2">
      <c r="A11" s="8" t="s">
        <v>16</v>
      </c>
      <c r="B11" s="8" t="s">
        <v>459</v>
      </c>
      <c r="C11" s="8" t="s">
        <v>429</v>
      </c>
      <c r="D11" s="8" t="s">
        <v>616</v>
      </c>
      <c r="E11" s="8" t="s">
        <v>501</v>
      </c>
      <c r="F11" s="8">
        <v>0.50170400000000004</v>
      </c>
      <c r="G11" s="8" t="str">
        <f t="shared" si="0"/>
        <v>Y</v>
      </c>
      <c r="H11" s="8" t="s">
        <v>608</v>
      </c>
      <c r="I11" s="8" t="str">
        <f t="shared" si="1"/>
        <v>Y</v>
      </c>
      <c r="J11" s="8">
        <v>618</v>
      </c>
      <c r="K11" s="8" t="s">
        <v>512</v>
      </c>
    </row>
    <row r="12" spans="1:11" x14ac:dyDescent="0.2">
      <c r="A12" s="8" t="s">
        <v>19</v>
      </c>
      <c r="B12" s="8" t="s">
        <v>359</v>
      </c>
      <c r="C12" s="8" t="s">
        <v>429</v>
      </c>
      <c r="D12" s="8" t="s">
        <v>613</v>
      </c>
      <c r="E12" s="8" t="s">
        <v>500</v>
      </c>
      <c r="F12" s="8">
        <v>0.74238599999999999</v>
      </c>
      <c r="G12" s="8" t="str">
        <f t="shared" si="0"/>
        <v>Y</v>
      </c>
      <c r="H12" s="8" t="s">
        <v>606</v>
      </c>
      <c r="I12" s="8" t="str">
        <f t="shared" si="1"/>
        <v>N</v>
      </c>
      <c r="J12" s="8">
        <v>147</v>
      </c>
      <c r="K12" s="8" t="s">
        <v>513</v>
      </c>
    </row>
    <row r="13" spans="1:11" x14ac:dyDescent="0.2">
      <c r="A13" t="s">
        <v>21</v>
      </c>
      <c r="B13" t="s">
        <v>460</v>
      </c>
      <c r="C13" s="6" t="s">
        <v>425</v>
      </c>
      <c r="D13" t="s">
        <v>614</v>
      </c>
      <c r="E13" t="s">
        <v>501</v>
      </c>
      <c r="F13">
        <v>0.18773999999999999</v>
      </c>
      <c r="G13" t="str">
        <f t="shared" si="0"/>
        <v>N</v>
      </c>
      <c r="H13" t="s">
        <v>608</v>
      </c>
      <c r="I13" t="str">
        <f t="shared" si="1"/>
        <v>N</v>
      </c>
      <c r="J13">
        <v>493</v>
      </c>
      <c r="K13" t="s">
        <v>514</v>
      </c>
    </row>
    <row r="14" spans="1:11" x14ac:dyDescent="0.2">
      <c r="A14" t="s">
        <v>23</v>
      </c>
      <c r="B14" t="s">
        <v>461</v>
      </c>
      <c r="C14" s="6" t="s">
        <v>425</v>
      </c>
      <c r="D14" t="s">
        <v>613</v>
      </c>
      <c r="E14" t="s">
        <v>501</v>
      </c>
      <c r="F14">
        <v>0.46387400000000001</v>
      </c>
      <c r="G14" t="str">
        <f t="shared" si="0"/>
        <v>N</v>
      </c>
      <c r="H14" t="s">
        <v>608</v>
      </c>
      <c r="I14" t="str">
        <f t="shared" si="1"/>
        <v>N</v>
      </c>
      <c r="J14">
        <v>271</v>
      </c>
      <c r="K14" t="s">
        <v>504</v>
      </c>
    </row>
    <row r="15" spans="1:11" x14ac:dyDescent="0.2">
      <c r="A15" t="s">
        <v>25</v>
      </c>
      <c r="B15" t="s">
        <v>372</v>
      </c>
      <c r="C15" s="6" t="s">
        <v>431</v>
      </c>
      <c r="D15" t="s">
        <v>615</v>
      </c>
      <c r="E15" t="s">
        <v>501</v>
      </c>
      <c r="F15">
        <v>0.73663000000000001</v>
      </c>
      <c r="G15" t="str">
        <f t="shared" si="0"/>
        <v>Y</v>
      </c>
      <c r="H15" t="s">
        <v>608</v>
      </c>
      <c r="I15" t="str">
        <f t="shared" si="1"/>
        <v>Y</v>
      </c>
      <c r="J15">
        <v>311</v>
      </c>
      <c r="K15" t="s">
        <v>515</v>
      </c>
    </row>
    <row r="16" spans="1:11" x14ac:dyDescent="0.2">
      <c r="A16" t="s">
        <v>27</v>
      </c>
      <c r="B16" t="s">
        <v>360</v>
      </c>
      <c r="C16" s="6" t="s">
        <v>424</v>
      </c>
      <c r="D16" t="s">
        <v>615</v>
      </c>
      <c r="E16" t="s">
        <v>500</v>
      </c>
      <c r="F16">
        <v>0.94749000000000005</v>
      </c>
      <c r="G16" t="str">
        <f t="shared" si="0"/>
        <v>Y</v>
      </c>
      <c r="H16" t="s">
        <v>606</v>
      </c>
      <c r="I16" t="str">
        <f t="shared" si="1"/>
        <v>N</v>
      </c>
      <c r="J16">
        <v>335</v>
      </c>
      <c r="K16" t="s">
        <v>516</v>
      </c>
    </row>
    <row r="17" spans="1:11" x14ac:dyDescent="0.2">
      <c r="A17" t="s">
        <v>28</v>
      </c>
      <c r="B17" t="s">
        <v>462</v>
      </c>
      <c r="C17" s="6" t="s">
        <v>425</v>
      </c>
      <c r="D17" t="s">
        <v>615</v>
      </c>
      <c r="E17" t="s">
        <v>501</v>
      </c>
      <c r="F17">
        <v>0.893231</v>
      </c>
      <c r="G17" t="str">
        <f t="shared" si="0"/>
        <v>Y</v>
      </c>
      <c r="H17" t="s">
        <v>608</v>
      </c>
      <c r="I17" t="str">
        <f t="shared" si="1"/>
        <v>Y</v>
      </c>
      <c r="J17">
        <v>556</v>
      </c>
      <c r="K17" t="s">
        <v>517</v>
      </c>
    </row>
    <row r="18" spans="1:11" x14ac:dyDescent="0.2">
      <c r="A18" s="8" t="s">
        <v>30</v>
      </c>
      <c r="B18" s="8" t="s">
        <v>463</v>
      </c>
      <c r="C18" s="8" t="s">
        <v>429</v>
      </c>
      <c r="D18" s="8" t="s">
        <v>616</v>
      </c>
      <c r="E18" s="8" t="s">
        <v>502</v>
      </c>
      <c r="F18" s="8">
        <v>0.82206599999999996</v>
      </c>
      <c r="G18" s="8" t="str">
        <f t="shared" si="0"/>
        <v>Y</v>
      </c>
      <c r="H18" s="8" t="s">
        <v>608</v>
      </c>
      <c r="I18" s="8" t="str">
        <f t="shared" si="1"/>
        <v>Y</v>
      </c>
      <c r="J18" s="8">
        <v>1454</v>
      </c>
      <c r="K18" s="8" t="s">
        <v>518</v>
      </c>
    </row>
    <row r="19" spans="1:11" x14ac:dyDescent="0.2">
      <c r="A19" t="s">
        <v>34</v>
      </c>
      <c r="B19" t="s">
        <v>464</v>
      </c>
      <c r="C19" s="6" t="s">
        <v>425</v>
      </c>
      <c r="D19" t="s">
        <v>613</v>
      </c>
      <c r="E19" t="s">
        <v>501</v>
      </c>
      <c r="F19">
        <v>0.80390600000000001</v>
      </c>
      <c r="G19" t="str">
        <f t="shared" si="0"/>
        <v>Y</v>
      </c>
      <c r="H19" t="s">
        <v>608</v>
      </c>
      <c r="I19" t="str">
        <f t="shared" si="1"/>
        <v>Y</v>
      </c>
      <c r="J19">
        <v>705</v>
      </c>
      <c r="K19" t="s">
        <v>509</v>
      </c>
    </row>
    <row r="20" spans="1:11" x14ac:dyDescent="0.2">
      <c r="A20" t="s">
        <v>36</v>
      </c>
      <c r="B20" t="s">
        <v>465</v>
      </c>
      <c r="C20" s="6" t="s">
        <v>428</v>
      </c>
      <c r="D20" t="s">
        <v>613</v>
      </c>
      <c r="E20" t="s">
        <v>503</v>
      </c>
      <c r="F20">
        <v>0.860653</v>
      </c>
      <c r="G20" t="str">
        <f t="shared" si="0"/>
        <v>Y</v>
      </c>
      <c r="H20" t="s">
        <v>608</v>
      </c>
      <c r="I20" t="str">
        <f t="shared" si="1"/>
        <v>Y</v>
      </c>
      <c r="J20">
        <v>673</v>
      </c>
      <c r="K20" t="s">
        <v>519</v>
      </c>
    </row>
    <row r="21" spans="1:11" x14ac:dyDescent="0.2">
      <c r="A21" t="s">
        <v>38</v>
      </c>
      <c r="B21" t="s">
        <v>361</v>
      </c>
      <c r="C21" s="6" t="s">
        <v>428</v>
      </c>
      <c r="D21" t="s">
        <v>613</v>
      </c>
      <c r="E21" t="s">
        <v>502</v>
      </c>
      <c r="F21">
        <v>0.93481000000000003</v>
      </c>
      <c r="G21" t="str">
        <f t="shared" si="0"/>
        <v>Y</v>
      </c>
      <c r="H21" t="s">
        <v>606</v>
      </c>
      <c r="I21" t="str">
        <f t="shared" si="1"/>
        <v>N</v>
      </c>
      <c r="J21">
        <v>584</v>
      </c>
      <c r="K21" t="s">
        <v>520</v>
      </c>
    </row>
    <row r="22" spans="1:11" x14ac:dyDescent="0.2">
      <c r="A22" t="s">
        <v>40</v>
      </c>
      <c r="B22" t="s">
        <v>466</v>
      </c>
      <c r="C22" s="6" t="s">
        <v>424</v>
      </c>
      <c r="D22" t="s">
        <v>616</v>
      </c>
      <c r="E22" t="s">
        <v>501</v>
      </c>
      <c r="F22">
        <v>9.4724000000000003E-2</v>
      </c>
      <c r="G22" t="str">
        <f t="shared" si="0"/>
        <v>N</v>
      </c>
      <c r="H22" t="s">
        <v>608</v>
      </c>
      <c r="I22" t="str">
        <f t="shared" si="1"/>
        <v>N</v>
      </c>
      <c r="J22">
        <v>263</v>
      </c>
      <c r="K22" t="s">
        <v>504</v>
      </c>
    </row>
    <row r="23" spans="1:11" x14ac:dyDescent="0.2">
      <c r="A23" t="s">
        <v>42</v>
      </c>
      <c r="B23" t="s">
        <v>360</v>
      </c>
      <c r="C23" s="6" t="s">
        <v>424</v>
      </c>
      <c r="D23" t="s">
        <v>613</v>
      </c>
      <c r="E23" t="s">
        <v>500</v>
      </c>
      <c r="F23">
        <v>0.144321</v>
      </c>
      <c r="G23" t="str">
        <f t="shared" si="0"/>
        <v>N</v>
      </c>
      <c r="H23" t="s">
        <v>608</v>
      </c>
      <c r="I23" t="str">
        <f t="shared" si="1"/>
        <v>N</v>
      </c>
      <c r="J23">
        <v>330</v>
      </c>
      <c r="K23" t="s">
        <v>521</v>
      </c>
    </row>
    <row r="24" spans="1:11" x14ac:dyDescent="0.2">
      <c r="A24" t="s">
        <v>43</v>
      </c>
      <c r="B24" t="s">
        <v>467</v>
      </c>
      <c r="C24" s="6" t="s">
        <v>425</v>
      </c>
      <c r="D24" t="s">
        <v>613</v>
      </c>
      <c r="E24" t="s">
        <v>501</v>
      </c>
      <c r="F24">
        <v>0.92550600000000005</v>
      </c>
      <c r="G24" t="str">
        <f t="shared" si="0"/>
        <v>Y</v>
      </c>
      <c r="H24" t="s">
        <v>608</v>
      </c>
      <c r="I24" t="str">
        <f t="shared" si="1"/>
        <v>Y</v>
      </c>
      <c r="J24">
        <v>575</v>
      </c>
      <c r="K24" t="s">
        <v>522</v>
      </c>
    </row>
    <row r="25" spans="1:11" x14ac:dyDescent="0.2">
      <c r="A25" t="s">
        <v>45</v>
      </c>
      <c r="B25" t="s">
        <v>468</v>
      </c>
      <c r="C25" s="6" t="s">
        <v>425</v>
      </c>
      <c r="D25" t="s">
        <v>616</v>
      </c>
      <c r="E25" t="s">
        <v>501</v>
      </c>
      <c r="F25">
        <v>0.56427400000000005</v>
      </c>
      <c r="G25" t="str">
        <f t="shared" si="0"/>
        <v>Y</v>
      </c>
      <c r="H25" t="s">
        <v>608</v>
      </c>
      <c r="I25" t="str">
        <f t="shared" si="1"/>
        <v>Y</v>
      </c>
      <c r="J25">
        <v>373</v>
      </c>
      <c r="K25" t="s">
        <v>523</v>
      </c>
    </row>
    <row r="26" spans="1:11" x14ac:dyDescent="0.2">
      <c r="A26" t="s">
        <v>47</v>
      </c>
      <c r="B26" t="s">
        <v>362</v>
      </c>
      <c r="C26" s="6" t="s">
        <v>431</v>
      </c>
      <c r="D26" t="s">
        <v>618</v>
      </c>
      <c r="E26" t="s">
        <v>502</v>
      </c>
      <c r="F26">
        <v>0.93845000000000001</v>
      </c>
      <c r="G26" t="str">
        <f t="shared" si="0"/>
        <v>Y</v>
      </c>
      <c r="H26" t="s">
        <v>606</v>
      </c>
      <c r="I26" t="str">
        <f t="shared" si="1"/>
        <v>N</v>
      </c>
      <c r="J26">
        <v>287</v>
      </c>
      <c r="K26" t="s">
        <v>524</v>
      </c>
    </row>
    <row r="27" spans="1:11" x14ac:dyDescent="0.2">
      <c r="A27" t="s">
        <v>49</v>
      </c>
      <c r="B27" t="s">
        <v>364</v>
      </c>
      <c r="C27" s="6" t="s">
        <v>425</v>
      </c>
      <c r="D27" t="s">
        <v>617</v>
      </c>
      <c r="E27" t="s">
        <v>501</v>
      </c>
      <c r="F27">
        <v>0.36665599999999998</v>
      </c>
      <c r="G27" t="str">
        <f t="shared" si="0"/>
        <v>N</v>
      </c>
      <c r="H27" t="s">
        <v>608</v>
      </c>
      <c r="I27" t="str">
        <f t="shared" si="1"/>
        <v>N</v>
      </c>
      <c r="J27">
        <v>687</v>
      </c>
      <c r="K27" t="s">
        <v>525</v>
      </c>
    </row>
    <row r="28" spans="1:11" x14ac:dyDescent="0.2">
      <c r="A28" t="s">
        <v>51</v>
      </c>
      <c r="B28" t="s">
        <v>465</v>
      </c>
      <c r="C28" s="6" t="s">
        <v>425</v>
      </c>
      <c r="D28" t="s">
        <v>616</v>
      </c>
      <c r="E28" t="s">
        <v>501</v>
      </c>
      <c r="F28">
        <v>0.14346600000000001</v>
      </c>
      <c r="G28" t="str">
        <f t="shared" si="0"/>
        <v>N</v>
      </c>
      <c r="H28" t="s">
        <v>608</v>
      </c>
      <c r="I28" t="str">
        <f t="shared" si="1"/>
        <v>N</v>
      </c>
      <c r="J28">
        <v>446</v>
      </c>
      <c r="K28" t="s">
        <v>526</v>
      </c>
    </row>
    <row r="29" spans="1:11" x14ac:dyDescent="0.2">
      <c r="A29" t="s">
        <v>52</v>
      </c>
      <c r="B29" t="s">
        <v>360</v>
      </c>
      <c r="C29" s="6" t="s">
        <v>424</v>
      </c>
      <c r="D29" t="s">
        <v>616</v>
      </c>
      <c r="E29" t="s">
        <v>501</v>
      </c>
      <c r="F29">
        <v>8.0523999999999998E-2</v>
      </c>
      <c r="G29" t="str">
        <f t="shared" si="0"/>
        <v>N</v>
      </c>
      <c r="H29" t="s">
        <v>608</v>
      </c>
      <c r="I29" t="str">
        <f t="shared" si="1"/>
        <v>N</v>
      </c>
      <c r="J29">
        <v>279</v>
      </c>
      <c r="K29" t="s">
        <v>527</v>
      </c>
    </row>
    <row r="30" spans="1:11" x14ac:dyDescent="0.2">
      <c r="A30" t="s">
        <v>53</v>
      </c>
      <c r="B30" t="s">
        <v>363</v>
      </c>
      <c r="C30" s="6" t="s">
        <v>424</v>
      </c>
      <c r="D30" t="s">
        <v>613</v>
      </c>
      <c r="E30" t="s">
        <v>500</v>
      </c>
      <c r="F30">
        <v>0.67012700000000003</v>
      </c>
      <c r="G30" t="str">
        <f t="shared" si="0"/>
        <v>Y</v>
      </c>
      <c r="H30" t="s">
        <v>606</v>
      </c>
      <c r="I30" t="str">
        <f t="shared" si="1"/>
        <v>N</v>
      </c>
      <c r="J30">
        <v>329</v>
      </c>
      <c r="K30" t="s">
        <v>528</v>
      </c>
    </row>
    <row r="31" spans="1:11" x14ac:dyDescent="0.2">
      <c r="A31" t="s">
        <v>55</v>
      </c>
      <c r="B31" t="s">
        <v>358</v>
      </c>
      <c r="C31" s="6" t="s">
        <v>428</v>
      </c>
      <c r="D31" t="s">
        <v>617</v>
      </c>
      <c r="E31" t="s">
        <v>502</v>
      </c>
      <c r="F31">
        <v>0.59034900000000001</v>
      </c>
      <c r="G31" t="str">
        <f t="shared" si="0"/>
        <v>Y</v>
      </c>
      <c r="H31" t="s">
        <v>606</v>
      </c>
      <c r="I31" t="str">
        <f t="shared" si="1"/>
        <v>N</v>
      </c>
      <c r="J31">
        <v>728</v>
      </c>
      <c r="K31" t="s">
        <v>529</v>
      </c>
    </row>
    <row r="32" spans="1:11" x14ac:dyDescent="0.2">
      <c r="A32" t="s">
        <v>56</v>
      </c>
      <c r="B32" t="s">
        <v>467</v>
      </c>
      <c r="C32" s="6" t="s">
        <v>426</v>
      </c>
      <c r="D32" t="s">
        <v>615</v>
      </c>
      <c r="E32" t="s">
        <v>501</v>
      </c>
      <c r="F32">
        <v>7.2649000000000005E-2</v>
      </c>
      <c r="G32" t="str">
        <f t="shared" si="0"/>
        <v>N</v>
      </c>
      <c r="H32" t="s">
        <v>608</v>
      </c>
      <c r="I32" t="str">
        <f t="shared" si="1"/>
        <v>N</v>
      </c>
      <c r="J32">
        <v>548</v>
      </c>
      <c r="K32" t="s">
        <v>530</v>
      </c>
    </row>
    <row r="33" spans="1:11" x14ac:dyDescent="0.2">
      <c r="A33" t="s">
        <v>57</v>
      </c>
      <c r="B33" t="s">
        <v>469</v>
      </c>
      <c r="C33" s="6" t="s">
        <v>431</v>
      </c>
      <c r="D33" t="s">
        <v>615</v>
      </c>
      <c r="E33" t="s">
        <v>503</v>
      </c>
      <c r="F33">
        <v>0.26865800000000001</v>
      </c>
      <c r="G33" t="str">
        <f t="shared" si="0"/>
        <v>N</v>
      </c>
      <c r="H33" t="s">
        <v>608</v>
      </c>
      <c r="I33" t="str">
        <f t="shared" si="1"/>
        <v>N</v>
      </c>
      <c r="J33">
        <v>562</v>
      </c>
      <c r="K33" t="s">
        <v>531</v>
      </c>
    </row>
    <row r="34" spans="1:11" x14ac:dyDescent="0.2">
      <c r="A34" t="s">
        <v>59</v>
      </c>
      <c r="B34" t="s">
        <v>470</v>
      </c>
      <c r="C34" s="6" t="s">
        <v>425</v>
      </c>
      <c r="D34" t="s">
        <v>615</v>
      </c>
      <c r="E34" t="s">
        <v>501</v>
      </c>
      <c r="F34">
        <v>0.31062099999999998</v>
      </c>
      <c r="G34" t="str">
        <f t="shared" si="0"/>
        <v>N</v>
      </c>
      <c r="H34" t="s">
        <v>608</v>
      </c>
      <c r="I34" t="str">
        <f t="shared" si="1"/>
        <v>N</v>
      </c>
      <c r="J34">
        <v>245</v>
      </c>
      <c r="K34" t="s">
        <v>532</v>
      </c>
    </row>
    <row r="35" spans="1:11" x14ac:dyDescent="0.2">
      <c r="A35" s="8" t="s">
        <v>61</v>
      </c>
      <c r="B35" s="8" t="s">
        <v>362</v>
      </c>
      <c r="C35" s="8" t="s">
        <v>429</v>
      </c>
      <c r="D35" s="8" t="s">
        <v>616</v>
      </c>
      <c r="E35" s="8" t="s">
        <v>500</v>
      </c>
      <c r="F35" s="8">
        <v>0.45100899999999999</v>
      </c>
      <c r="G35" s="8" t="str">
        <f t="shared" si="0"/>
        <v>N</v>
      </c>
      <c r="H35" s="8" t="s">
        <v>606</v>
      </c>
      <c r="I35" s="8" t="str">
        <f t="shared" si="1"/>
        <v>N</v>
      </c>
      <c r="J35" s="8">
        <v>1512</v>
      </c>
      <c r="K35" s="8" t="s">
        <v>504</v>
      </c>
    </row>
    <row r="36" spans="1:11" x14ac:dyDescent="0.2">
      <c r="A36" t="s">
        <v>62</v>
      </c>
      <c r="B36" t="s">
        <v>471</v>
      </c>
      <c r="C36" s="6" t="s">
        <v>425</v>
      </c>
      <c r="D36" t="s">
        <v>613</v>
      </c>
      <c r="E36" t="s">
        <v>500</v>
      </c>
      <c r="F36">
        <v>0.57003499999999996</v>
      </c>
      <c r="G36" t="str">
        <f t="shared" si="0"/>
        <v>Y</v>
      </c>
      <c r="H36" t="s">
        <v>608</v>
      </c>
      <c r="I36" t="str">
        <f t="shared" si="1"/>
        <v>Y</v>
      </c>
      <c r="J36">
        <v>746</v>
      </c>
      <c r="K36" t="s">
        <v>533</v>
      </c>
    </row>
    <row r="37" spans="1:11" x14ac:dyDescent="0.2">
      <c r="A37" s="8" t="s">
        <v>65</v>
      </c>
      <c r="B37" s="8" t="s">
        <v>364</v>
      </c>
      <c r="C37" s="8" t="s">
        <v>429</v>
      </c>
      <c r="D37" s="8" t="s">
        <v>616</v>
      </c>
      <c r="E37" s="8" t="s">
        <v>502</v>
      </c>
      <c r="F37" s="8">
        <v>0.58228000000000002</v>
      </c>
      <c r="G37" s="8" t="str">
        <f t="shared" si="0"/>
        <v>Y</v>
      </c>
      <c r="H37" s="8" t="s">
        <v>608</v>
      </c>
      <c r="I37" s="8" t="str">
        <f t="shared" si="1"/>
        <v>Y</v>
      </c>
      <c r="J37" s="8">
        <v>559</v>
      </c>
      <c r="K37" s="8" t="s">
        <v>534</v>
      </c>
    </row>
    <row r="38" spans="1:11" x14ac:dyDescent="0.2">
      <c r="A38" t="s">
        <v>66</v>
      </c>
      <c r="B38" t="s">
        <v>358</v>
      </c>
      <c r="C38" s="6" t="s">
        <v>424</v>
      </c>
      <c r="D38" t="s">
        <v>613</v>
      </c>
      <c r="E38" t="s">
        <v>500</v>
      </c>
      <c r="F38">
        <v>0.42340800000000001</v>
      </c>
      <c r="G38" t="str">
        <f t="shared" si="0"/>
        <v>N</v>
      </c>
      <c r="H38" t="s">
        <v>606</v>
      </c>
      <c r="I38" t="str">
        <f t="shared" si="1"/>
        <v>N</v>
      </c>
      <c r="J38">
        <v>663</v>
      </c>
      <c r="K38" t="s">
        <v>535</v>
      </c>
    </row>
    <row r="39" spans="1:11" x14ac:dyDescent="0.2">
      <c r="A39" t="s">
        <v>67</v>
      </c>
      <c r="B39" t="s">
        <v>472</v>
      </c>
      <c r="C39" s="6" t="s">
        <v>425</v>
      </c>
      <c r="D39" t="s">
        <v>616</v>
      </c>
      <c r="E39" t="s">
        <v>501</v>
      </c>
      <c r="F39">
        <v>0.26796700000000001</v>
      </c>
      <c r="G39" t="str">
        <f t="shared" si="0"/>
        <v>N</v>
      </c>
      <c r="H39" t="s">
        <v>608</v>
      </c>
      <c r="I39" t="str">
        <f t="shared" si="1"/>
        <v>N</v>
      </c>
      <c r="J39">
        <v>731</v>
      </c>
      <c r="K39" t="s">
        <v>536</v>
      </c>
    </row>
    <row r="40" spans="1:11" x14ac:dyDescent="0.2">
      <c r="A40" t="s">
        <v>69</v>
      </c>
      <c r="B40" t="s">
        <v>473</v>
      </c>
      <c r="C40" s="6" t="s">
        <v>425</v>
      </c>
      <c r="D40" t="s">
        <v>616</v>
      </c>
      <c r="E40" t="s">
        <v>501</v>
      </c>
      <c r="F40">
        <v>0.87614099999999995</v>
      </c>
      <c r="G40" t="str">
        <f t="shared" si="0"/>
        <v>Y</v>
      </c>
      <c r="H40" t="s">
        <v>608</v>
      </c>
      <c r="I40" t="str">
        <f t="shared" si="1"/>
        <v>Y</v>
      </c>
      <c r="J40">
        <v>733</v>
      </c>
      <c r="K40" t="s">
        <v>512</v>
      </c>
    </row>
    <row r="41" spans="1:11" x14ac:dyDescent="0.2">
      <c r="A41" t="s">
        <v>71</v>
      </c>
      <c r="B41" t="s">
        <v>474</v>
      </c>
      <c r="C41" s="6" t="s">
        <v>425</v>
      </c>
      <c r="D41" t="s">
        <v>616</v>
      </c>
      <c r="E41" t="s">
        <v>501</v>
      </c>
      <c r="F41">
        <v>0.35091899999999998</v>
      </c>
      <c r="G41" t="str">
        <f t="shared" si="0"/>
        <v>N</v>
      </c>
      <c r="H41" t="s">
        <v>608</v>
      </c>
      <c r="I41" t="str">
        <f t="shared" si="1"/>
        <v>N</v>
      </c>
      <c r="J41">
        <v>695</v>
      </c>
      <c r="K41" t="s">
        <v>537</v>
      </c>
    </row>
    <row r="42" spans="1:11" x14ac:dyDescent="0.2">
      <c r="A42" t="s">
        <v>73</v>
      </c>
      <c r="B42" t="s">
        <v>475</v>
      </c>
      <c r="C42" s="6" t="s">
        <v>425</v>
      </c>
      <c r="D42" t="s">
        <v>616</v>
      </c>
      <c r="E42" t="s">
        <v>501</v>
      </c>
      <c r="F42">
        <v>0.136932</v>
      </c>
      <c r="G42" t="str">
        <f t="shared" si="0"/>
        <v>N</v>
      </c>
      <c r="H42" t="s">
        <v>608</v>
      </c>
      <c r="I42" t="str">
        <f t="shared" si="1"/>
        <v>N</v>
      </c>
      <c r="J42">
        <v>382</v>
      </c>
      <c r="K42" t="s">
        <v>538</v>
      </c>
    </row>
    <row r="43" spans="1:11" x14ac:dyDescent="0.2">
      <c r="A43" t="s">
        <v>75</v>
      </c>
      <c r="B43" t="s">
        <v>364</v>
      </c>
      <c r="C43" s="6" t="s">
        <v>428</v>
      </c>
      <c r="D43" t="s">
        <v>616</v>
      </c>
      <c r="E43" t="s">
        <v>502</v>
      </c>
      <c r="F43">
        <v>0.132156</v>
      </c>
      <c r="G43" t="str">
        <f t="shared" si="0"/>
        <v>N</v>
      </c>
      <c r="H43" t="s">
        <v>606</v>
      </c>
      <c r="I43" t="str">
        <f t="shared" si="1"/>
        <v>N</v>
      </c>
      <c r="J43">
        <v>455</v>
      </c>
      <c r="K43" t="s">
        <v>539</v>
      </c>
    </row>
    <row r="44" spans="1:11" x14ac:dyDescent="0.2">
      <c r="A44" t="s">
        <v>76</v>
      </c>
      <c r="B44" t="s">
        <v>466</v>
      </c>
      <c r="C44" s="6" t="s">
        <v>425</v>
      </c>
      <c r="D44" t="s">
        <v>617</v>
      </c>
      <c r="E44" t="s">
        <v>501</v>
      </c>
      <c r="F44">
        <v>0.81353299999999995</v>
      </c>
      <c r="G44" t="str">
        <f t="shared" si="0"/>
        <v>Y</v>
      </c>
      <c r="H44" t="s">
        <v>608</v>
      </c>
      <c r="I44" t="str">
        <f t="shared" si="1"/>
        <v>Y</v>
      </c>
      <c r="J44">
        <v>316</v>
      </c>
      <c r="K44" t="s">
        <v>540</v>
      </c>
    </row>
    <row r="45" spans="1:11" x14ac:dyDescent="0.2">
      <c r="A45" t="s">
        <v>77</v>
      </c>
      <c r="B45" t="s">
        <v>476</v>
      </c>
      <c r="C45" s="6" t="s">
        <v>425</v>
      </c>
      <c r="D45" t="s">
        <v>616</v>
      </c>
      <c r="E45" t="s">
        <v>501</v>
      </c>
      <c r="F45">
        <v>0.13980000000000001</v>
      </c>
      <c r="G45" t="str">
        <f t="shared" si="0"/>
        <v>N</v>
      </c>
      <c r="H45" t="s">
        <v>608</v>
      </c>
      <c r="I45" t="str">
        <f t="shared" si="1"/>
        <v>N</v>
      </c>
      <c r="J45">
        <v>351</v>
      </c>
      <c r="K45" t="s">
        <v>541</v>
      </c>
    </row>
    <row r="46" spans="1:11" x14ac:dyDescent="0.2">
      <c r="A46" t="s">
        <v>79</v>
      </c>
      <c r="B46" t="s">
        <v>456</v>
      </c>
      <c r="C46" s="6" t="s">
        <v>425</v>
      </c>
      <c r="D46" t="s">
        <v>614</v>
      </c>
      <c r="E46" t="s">
        <v>501</v>
      </c>
      <c r="F46">
        <v>7.3863999999999999E-2</v>
      </c>
      <c r="G46" t="str">
        <f t="shared" si="0"/>
        <v>N</v>
      </c>
      <c r="H46" t="s">
        <v>608</v>
      </c>
      <c r="I46" t="str">
        <f t="shared" si="1"/>
        <v>N</v>
      </c>
      <c r="J46">
        <v>374</v>
      </c>
      <c r="K46" t="s">
        <v>542</v>
      </c>
    </row>
    <row r="47" spans="1:11" x14ac:dyDescent="0.2">
      <c r="A47" t="s">
        <v>80</v>
      </c>
      <c r="B47" t="s">
        <v>477</v>
      </c>
      <c r="C47" s="6" t="s">
        <v>431</v>
      </c>
      <c r="D47" t="s">
        <v>616</v>
      </c>
      <c r="E47" t="s">
        <v>501</v>
      </c>
      <c r="F47">
        <v>0.91310999999999998</v>
      </c>
      <c r="G47" t="str">
        <f t="shared" si="0"/>
        <v>Y</v>
      </c>
      <c r="H47" t="s">
        <v>608</v>
      </c>
      <c r="I47" t="str">
        <f t="shared" si="1"/>
        <v>Y</v>
      </c>
      <c r="J47">
        <v>193</v>
      </c>
      <c r="K47" t="s">
        <v>543</v>
      </c>
    </row>
    <row r="48" spans="1:11" x14ac:dyDescent="0.2">
      <c r="A48" s="8" t="s">
        <v>82</v>
      </c>
      <c r="B48" s="8" t="s">
        <v>364</v>
      </c>
      <c r="C48" s="8" t="s">
        <v>429</v>
      </c>
      <c r="D48" s="8" t="s">
        <v>613</v>
      </c>
      <c r="E48" s="8" t="s">
        <v>502</v>
      </c>
      <c r="F48" s="8">
        <v>0.80119399999999996</v>
      </c>
      <c r="G48" s="8" t="str">
        <f t="shared" si="0"/>
        <v>Y</v>
      </c>
      <c r="H48" s="8" t="s">
        <v>606</v>
      </c>
      <c r="I48" s="8" t="str">
        <f t="shared" si="1"/>
        <v>N</v>
      </c>
      <c r="J48" s="8">
        <v>212</v>
      </c>
      <c r="K48" s="8" t="s">
        <v>504</v>
      </c>
    </row>
    <row r="49" spans="1:11" x14ac:dyDescent="0.2">
      <c r="A49" t="s">
        <v>83</v>
      </c>
      <c r="B49" t="s">
        <v>360</v>
      </c>
      <c r="C49" s="6" t="s">
        <v>425</v>
      </c>
      <c r="D49" t="s">
        <v>613</v>
      </c>
      <c r="E49" t="s">
        <v>500</v>
      </c>
      <c r="F49">
        <v>0.40110200000000001</v>
      </c>
      <c r="G49" t="str">
        <f t="shared" si="0"/>
        <v>N</v>
      </c>
      <c r="H49" t="s">
        <v>606</v>
      </c>
      <c r="I49" t="str">
        <f t="shared" si="1"/>
        <v>N</v>
      </c>
      <c r="J49">
        <v>398</v>
      </c>
      <c r="K49" t="s">
        <v>544</v>
      </c>
    </row>
    <row r="50" spans="1:11" x14ac:dyDescent="0.2">
      <c r="A50" t="s">
        <v>84</v>
      </c>
      <c r="B50" t="s">
        <v>356</v>
      </c>
      <c r="C50" s="6" t="s">
        <v>424</v>
      </c>
      <c r="D50" t="s">
        <v>617</v>
      </c>
      <c r="E50" t="s">
        <v>500</v>
      </c>
      <c r="F50">
        <v>0.93945800000000002</v>
      </c>
      <c r="G50" t="str">
        <f t="shared" si="0"/>
        <v>Y</v>
      </c>
      <c r="H50" t="s">
        <v>606</v>
      </c>
      <c r="I50" t="str">
        <f t="shared" si="1"/>
        <v>N</v>
      </c>
      <c r="J50">
        <v>441</v>
      </c>
      <c r="K50" t="s">
        <v>545</v>
      </c>
    </row>
    <row r="51" spans="1:11" x14ac:dyDescent="0.2">
      <c r="A51" t="s">
        <v>85</v>
      </c>
      <c r="B51" t="s">
        <v>358</v>
      </c>
      <c r="C51" s="6" t="s">
        <v>425</v>
      </c>
      <c r="D51" t="s">
        <v>616</v>
      </c>
      <c r="E51" t="s">
        <v>501</v>
      </c>
      <c r="F51">
        <v>0.94471099999999997</v>
      </c>
      <c r="G51" t="str">
        <f t="shared" si="0"/>
        <v>Y</v>
      </c>
      <c r="H51" t="s">
        <v>608</v>
      </c>
      <c r="I51" t="str">
        <f t="shared" si="1"/>
        <v>Y</v>
      </c>
      <c r="J51">
        <v>247</v>
      </c>
      <c r="K51" t="s">
        <v>546</v>
      </c>
    </row>
    <row r="52" spans="1:11" x14ac:dyDescent="0.2">
      <c r="A52" t="s">
        <v>86</v>
      </c>
      <c r="B52" t="s">
        <v>360</v>
      </c>
      <c r="C52" s="6" t="s">
        <v>425</v>
      </c>
      <c r="D52" t="s">
        <v>616</v>
      </c>
      <c r="E52" t="s">
        <v>501</v>
      </c>
      <c r="F52">
        <v>8.3696000000000007E-2</v>
      </c>
      <c r="G52" t="str">
        <f t="shared" si="0"/>
        <v>N</v>
      </c>
      <c r="H52" t="s">
        <v>608</v>
      </c>
      <c r="I52" t="str">
        <f t="shared" si="1"/>
        <v>N</v>
      </c>
      <c r="J52">
        <v>297</v>
      </c>
      <c r="K52" t="s">
        <v>547</v>
      </c>
    </row>
    <row r="53" spans="1:11" x14ac:dyDescent="0.2">
      <c r="A53" t="s">
        <v>87</v>
      </c>
      <c r="B53" t="s">
        <v>367</v>
      </c>
      <c r="C53" s="6" t="s">
        <v>425</v>
      </c>
      <c r="D53" t="s">
        <v>617</v>
      </c>
      <c r="E53" t="s">
        <v>501</v>
      </c>
      <c r="F53">
        <v>0.27909</v>
      </c>
      <c r="G53" t="str">
        <f t="shared" si="0"/>
        <v>N</v>
      </c>
      <c r="H53" t="s">
        <v>608</v>
      </c>
      <c r="I53" t="str">
        <f t="shared" si="1"/>
        <v>N</v>
      </c>
      <c r="J53">
        <v>499</v>
      </c>
      <c r="K53" t="s">
        <v>548</v>
      </c>
    </row>
    <row r="54" spans="1:11" x14ac:dyDescent="0.2">
      <c r="A54" s="8" t="s">
        <v>89</v>
      </c>
      <c r="B54" s="8" t="s">
        <v>458</v>
      </c>
      <c r="C54" s="8" t="s">
        <v>429</v>
      </c>
      <c r="D54" s="8" t="s">
        <v>613</v>
      </c>
      <c r="E54" s="8" t="s">
        <v>501</v>
      </c>
      <c r="F54" s="8">
        <v>0.430174</v>
      </c>
      <c r="G54" s="8" t="str">
        <f t="shared" si="0"/>
        <v>N</v>
      </c>
      <c r="H54" s="8" t="s">
        <v>608</v>
      </c>
      <c r="I54" s="8" t="str">
        <f t="shared" si="1"/>
        <v>N</v>
      </c>
      <c r="J54" s="8">
        <v>390</v>
      </c>
      <c r="K54" s="8" t="s">
        <v>549</v>
      </c>
    </row>
    <row r="55" spans="1:11" x14ac:dyDescent="0.2">
      <c r="A55" t="s">
        <v>90</v>
      </c>
      <c r="B55" t="s">
        <v>467</v>
      </c>
      <c r="C55" s="6" t="s">
        <v>425</v>
      </c>
      <c r="D55" t="s">
        <v>616</v>
      </c>
      <c r="E55" t="s">
        <v>501</v>
      </c>
      <c r="F55">
        <v>0.90064699999999998</v>
      </c>
      <c r="G55" t="str">
        <f t="shared" si="0"/>
        <v>Y</v>
      </c>
      <c r="H55" t="s">
        <v>608</v>
      </c>
      <c r="I55" t="str">
        <f t="shared" si="1"/>
        <v>Y</v>
      </c>
      <c r="J55">
        <v>561</v>
      </c>
      <c r="K55" t="s">
        <v>522</v>
      </c>
    </row>
    <row r="56" spans="1:11" x14ac:dyDescent="0.2">
      <c r="A56" t="s">
        <v>91</v>
      </c>
      <c r="B56" t="s">
        <v>478</v>
      </c>
      <c r="C56" s="6" t="s">
        <v>425</v>
      </c>
      <c r="D56" t="s">
        <v>616</v>
      </c>
      <c r="E56" t="s">
        <v>501</v>
      </c>
      <c r="F56">
        <v>8.4564E-2</v>
      </c>
      <c r="G56" t="str">
        <f t="shared" si="0"/>
        <v>N</v>
      </c>
      <c r="H56" t="s">
        <v>608</v>
      </c>
      <c r="I56" t="str">
        <f t="shared" si="1"/>
        <v>N</v>
      </c>
      <c r="J56">
        <v>363</v>
      </c>
      <c r="K56" t="s">
        <v>550</v>
      </c>
    </row>
    <row r="57" spans="1:11" x14ac:dyDescent="0.2">
      <c r="A57" t="s">
        <v>93</v>
      </c>
      <c r="B57" t="s">
        <v>479</v>
      </c>
      <c r="C57" s="6" t="s">
        <v>425</v>
      </c>
      <c r="D57" t="s">
        <v>616</v>
      </c>
      <c r="E57" t="s">
        <v>501</v>
      </c>
      <c r="F57">
        <v>0.129191</v>
      </c>
      <c r="G57" t="str">
        <f t="shared" si="0"/>
        <v>N</v>
      </c>
      <c r="H57" t="s">
        <v>608</v>
      </c>
      <c r="I57" t="str">
        <f t="shared" si="1"/>
        <v>N</v>
      </c>
      <c r="J57">
        <v>344</v>
      </c>
      <c r="K57" t="s">
        <v>551</v>
      </c>
    </row>
    <row r="58" spans="1:11" x14ac:dyDescent="0.2">
      <c r="A58" t="s">
        <v>95</v>
      </c>
      <c r="B58" t="s">
        <v>480</v>
      </c>
      <c r="C58" s="6" t="s">
        <v>431</v>
      </c>
      <c r="D58" t="s">
        <v>613</v>
      </c>
      <c r="E58" t="s">
        <v>501</v>
      </c>
      <c r="F58">
        <v>7.9934000000000005E-2</v>
      </c>
      <c r="G58" t="str">
        <f t="shared" si="0"/>
        <v>N</v>
      </c>
      <c r="H58" t="s">
        <v>608</v>
      </c>
      <c r="I58" t="str">
        <f t="shared" si="1"/>
        <v>N</v>
      </c>
      <c r="J58">
        <v>439</v>
      </c>
      <c r="K58" t="s">
        <v>552</v>
      </c>
    </row>
    <row r="59" spans="1:11" x14ac:dyDescent="0.2">
      <c r="A59" t="s">
        <v>97</v>
      </c>
      <c r="B59" t="s">
        <v>363</v>
      </c>
      <c r="C59" s="6" t="s">
        <v>424</v>
      </c>
      <c r="D59" t="s">
        <v>615</v>
      </c>
      <c r="E59" t="s">
        <v>500</v>
      </c>
      <c r="F59">
        <v>0.68559099999999995</v>
      </c>
      <c r="G59" t="str">
        <f t="shared" si="0"/>
        <v>Y</v>
      </c>
      <c r="H59" t="s">
        <v>606</v>
      </c>
      <c r="I59" t="str">
        <f t="shared" si="1"/>
        <v>N</v>
      </c>
      <c r="J59">
        <v>408</v>
      </c>
      <c r="K59" t="s">
        <v>528</v>
      </c>
    </row>
    <row r="60" spans="1:11" x14ac:dyDescent="0.2">
      <c r="A60" t="s">
        <v>98</v>
      </c>
      <c r="B60" t="s">
        <v>481</v>
      </c>
      <c r="C60" s="6" t="s">
        <v>431</v>
      </c>
      <c r="D60" t="s">
        <v>615</v>
      </c>
      <c r="E60" t="s">
        <v>500</v>
      </c>
      <c r="F60">
        <v>0.372722</v>
      </c>
      <c r="G60" t="str">
        <f t="shared" si="0"/>
        <v>N</v>
      </c>
      <c r="H60" t="s">
        <v>608</v>
      </c>
      <c r="I60" t="str">
        <f t="shared" si="1"/>
        <v>N</v>
      </c>
      <c r="J60">
        <v>781</v>
      </c>
      <c r="K60" t="s">
        <v>553</v>
      </c>
    </row>
    <row r="61" spans="1:11" x14ac:dyDescent="0.2">
      <c r="A61" t="s">
        <v>100</v>
      </c>
      <c r="B61" t="s">
        <v>481</v>
      </c>
      <c r="C61" s="6" t="s">
        <v>431</v>
      </c>
      <c r="D61" t="s">
        <v>613</v>
      </c>
      <c r="E61" t="s">
        <v>503</v>
      </c>
      <c r="F61">
        <v>0.20807500000000001</v>
      </c>
      <c r="G61" t="str">
        <f t="shared" si="0"/>
        <v>N</v>
      </c>
      <c r="H61" t="s">
        <v>608</v>
      </c>
      <c r="I61" t="str">
        <f t="shared" si="1"/>
        <v>N</v>
      </c>
      <c r="J61">
        <v>892</v>
      </c>
      <c r="K61" t="s">
        <v>554</v>
      </c>
    </row>
    <row r="62" spans="1:11" x14ac:dyDescent="0.2">
      <c r="A62" t="s">
        <v>101</v>
      </c>
      <c r="B62" t="s">
        <v>366</v>
      </c>
      <c r="C62" s="6" t="s">
        <v>424</v>
      </c>
      <c r="D62" t="s">
        <v>616</v>
      </c>
      <c r="E62" t="s">
        <v>500</v>
      </c>
      <c r="F62">
        <v>0.72534900000000002</v>
      </c>
      <c r="G62" t="str">
        <f t="shared" si="0"/>
        <v>Y</v>
      </c>
      <c r="H62" t="s">
        <v>608</v>
      </c>
      <c r="I62" t="str">
        <f t="shared" si="1"/>
        <v>Y</v>
      </c>
      <c r="J62">
        <v>620</v>
      </c>
      <c r="K62" t="s">
        <v>555</v>
      </c>
    </row>
    <row r="63" spans="1:11" x14ac:dyDescent="0.2">
      <c r="A63" t="s">
        <v>103</v>
      </c>
      <c r="B63" t="s">
        <v>477</v>
      </c>
      <c r="C63" s="6" t="s">
        <v>425</v>
      </c>
      <c r="D63" t="s">
        <v>613</v>
      </c>
      <c r="E63" t="s">
        <v>501</v>
      </c>
      <c r="F63">
        <v>0.32451400000000002</v>
      </c>
      <c r="G63" t="str">
        <f t="shared" si="0"/>
        <v>N</v>
      </c>
      <c r="H63" t="s">
        <v>608</v>
      </c>
      <c r="I63" t="str">
        <f t="shared" si="1"/>
        <v>N</v>
      </c>
      <c r="J63">
        <v>219</v>
      </c>
      <c r="K63" t="s">
        <v>543</v>
      </c>
    </row>
    <row r="64" spans="1:11" x14ac:dyDescent="0.2">
      <c r="A64" t="s">
        <v>104</v>
      </c>
      <c r="B64" t="s">
        <v>362</v>
      </c>
      <c r="C64" s="6" t="s">
        <v>425</v>
      </c>
      <c r="D64" t="s">
        <v>613</v>
      </c>
      <c r="E64" t="s">
        <v>500</v>
      </c>
      <c r="F64">
        <v>0.171401</v>
      </c>
      <c r="G64" t="str">
        <f t="shared" si="0"/>
        <v>N</v>
      </c>
      <c r="H64" t="s">
        <v>606</v>
      </c>
      <c r="I64" t="str">
        <f t="shared" si="1"/>
        <v>N</v>
      </c>
      <c r="J64">
        <v>346</v>
      </c>
      <c r="K64" t="s">
        <v>556</v>
      </c>
    </row>
    <row r="65" spans="1:11" x14ac:dyDescent="0.2">
      <c r="A65" t="s">
        <v>105</v>
      </c>
      <c r="B65" t="s">
        <v>482</v>
      </c>
      <c r="C65" s="6" t="s">
        <v>425</v>
      </c>
      <c r="D65" t="s">
        <v>616</v>
      </c>
      <c r="E65" t="s">
        <v>501</v>
      </c>
      <c r="F65">
        <v>9.2662999999999995E-2</v>
      </c>
      <c r="G65" t="str">
        <f t="shared" si="0"/>
        <v>N</v>
      </c>
      <c r="H65" t="s">
        <v>608</v>
      </c>
      <c r="I65" t="str">
        <f t="shared" si="1"/>
        <v>N</v>
      </c>
      <c r="J65">
        <v>446</v>
      </c>
      <c r="K65" t="s">
        <v>557</v>
      </c>
    </row>
    <row r="66" spans="1:11" x14ac:dyDescent="0.2">
      <c r="A66" t="s">
        <v>107</v>
      </c>
      <c r="B66" t="s">
        <v>360</v>
      </c>
      <c r="C66" s="6" t="s">
        <v>424</v>
      </c>
      <c r="D66" t="s">
        <v>616</v>
      </c>
      <c r="E66" t="s">
        <v>500</v>
      </c>
      <c r="F66">
        <v>0.17275599999999999</v>
      </c>
      <c r="G66" t="str">
        <f t="shared" si="0"/>
        <v>N</v>
      </c>
      <c r="H66" t="s">
        <v>606</v>
      </c>
      <c r="I66" t="str">
        <f t="shared" si="1"/>
        <v>N</v>
      </c>
      <c r="J66">
        <v>661</v>
      </c>
      <c r="K66" t="s">
        <v>546</v>
      </c>
    </row>
    <row r="67" spans="1:11" x14ac:dyDescent="0.2">
      <c r="A67" t="s">
        <v>108</v>
      </c>
      <c r="B67" t="s">
        <v>483</v>
      </c>
      <c r="C67" s="6" t="s">
        <v>424</v>
      </c>
      <c r="D67" t="s">
        <v>613</v>
      </c>
      <c r="E67" t="s">
        <v>500</v>
      </c>
      <c r="F67">
        <v>0.71628099999999995</v>
      </c>
      <c r="G67" t="str">
        <f t="shared" si="0"/>
        <v>Y</v>
      </c>
      <c r="H67" t="s">
        <v>608</v>
      </c>
      <c r="I67" t="str">
        <f t="shared" si="1"/>
        <v>Y</v>
      </c>
      <c r="J67">
        <v>398</v>
      </c>
      <c r="K67" t="s">
        <v>558</v>
      </c>
    </row>
    <row r="68" spans="1:11" x14ac:dyDescent="0.2">
      <c r="A68" t="s">
        <v>110</v>
      </c>
      <c r="B68" t="s">
        <v>470</v>
      </c>
      <c r="C68" s="6" t="s">
        <v>431</v>
      </c>
      <c r="D68" t="s">
        <v>615</v>
      </c>
      <c r="E68" t="s">
        <v>503</v>
      </c>
      <c r="F68">
        <v>8.6327000000000001E-2</v>
      </c>
      <c r="G68" t="str">
        <f t="shared" ref="G68:G131" si="2">IF(F68&gt;0.5,"Y","N")</f>
        <v>N</v>
      </c>
      <c r="H68" t="s">
        <v>608</v>
      </c>
      <c r="I68" t="str">
        <f t="shared" ref="I68:I131" si="3">IF(AND(G68="Y",H68="N"),"Y","N")</f>
        <v>N</v>
      </c>
      <c r="J68">
        <v>623</v>
      </c>
      <c r="K68" t="s">
        <v>559</v>
      </c>
    </row>
    <row r="69" spans="1:11" x14ac:dyDescent="0.2">
      <c r="A69" t="s">
        <v>111</v>
      </c>
      <c r="B69" t="s">
        <v>365</v>
      </c>
      <c r="C69" s="6" t="s">
        <v>424</v>
      </c>
      <c r="D69" t="s">
        <v>613</v>
      </c>
      <c r="E69" t="s">
        <v>500</v>
      </c>
      <c r="F69">
        <v>0.67709699999999995</v>
      </c>
      <c r="G69" t="str">
        <f t="shared" si="2"/>
        <v>Y</v>
      </c>
      <c r="H69" t="s">
        <v>606</v>
      </c>
      <c r="I69" t="str">
        <f t="shared" si="3"/>
        <v>N</v>
      </c>
      <c r="J69">
        <v>248</v>
      </c>
      <c r="K69" t="s">
        <v>504</v>
      </c>
    </row>
    <row r="70" spans="1:11" x14ac:dyDescent="0.2">
      <c r="A70" t="s">
        <v>113</v>
      </c>
      <c r="B70" t="s">
        <v>362</v>
      </c>
      <c r="C70" s="6" t="s">
        <v>424</v>
      </c>
      <c r="D70" t="s">
        <v>613</v>
      </c>
      <c r="E70" t="s">
        <v>500</v>
      </c>
      <c r="F70">
        <v>0.719835</v>
      </c>
      <c r="G70" t="str">
        <f t="shared" si="2"/>
        <v>Y</v>
      </c>
      <c r="H70" t="s">
        <v>606</v>
      </c>
      <c r="I70" t="str">
        <f t="shared" si="3"/>
        <v>N</v>
      </c>
      <c r="J70">
        <v>459</v>
      </c>
      <c r="K70" t="s">
        <v>560</v>
      </c>
    </row>
    <row r="71" spans="1:11" x14ac:dyDescent="0.2">
      <c r="A71" t="s">
        <v>114</v>
      </c>
      <c r="B71" t="s">
        <v>482</v>
      </c>
      <c r="C71" s="6" t="s">
        <v>425</v>
      </c>
      <c r="D71" t="s">
        <v>616</v>
      </c>
      <c r="E71" t="s">
        <v>501</v>
      </c>
      <c r="F71">
        <v>0.177173</v>
      </c>
      <c r="G71" t="str">
        <f t="shared" si="2"/>
        <v>N</v>
      </c>
      <c r="H71" t="s">
        <v>608</v>
      </c>
      <c r="I71" t="str">
        <f t="shared" si="3"/>
        <v>N</v>
      </c>
      <c r="J71">
        <v>451</v>
      </c>
      <c r="K71" t="s">
        <v>561</v>
      </c>
    </row>
    <row r="72" spans="1:11" x14ac:dyDescent="0.2">
      <c r="A72" t="s">
        <v>115</v>
      </c>
      <c r="B72" t="s">
        <v>366</v>
      </c>
      <c r="C72" s="6" t="s">
        <v>426</v>
      </c>
      <c r="D72" t="s">
        <v>617</v>
      </c>
      <c r="E72" t="s">
        <v>502</v>
      </c>
      <c r="F72">
        <v>0.93229700000000004</v>
      </c>
      <c r="G72" t="str">
        <f t="shared" si="2"/>
        <v>Y</v>
      </c>
      <c r="H72" t="s">
        <v>606</v>
      </c>
      <c r="I72" t="str">
        <f t="shared" si="3"/>
        <v>N</v>
      </c>
      <c r="J72">
        <v>851</v>
      </c>
      <c r="K72" t="s">
        <v>562</v>
      </c>
    </row>
    <row r="73" spans="1:11" x14ac:dyDescent="0.2">
      <c r="A73" t="s">
        <v>116</v>
      </c>
      <c r="B73" t="s">
        <v>484</v>
      </c>
      <c r="C73" s="6" t="s">
        <v>425</v>
      </c>
      <c r="D73" t="s">
        <v>613</v>
      </c>
      <c r="E73" t="s">
        <v>501</v>
      </c>
      <c r="F73">
        <v>0.82143100000000002</v>
      </c>
      <c r="G73" t="str">
        <f t="shared" si="2"/>
        <v>Y</v>
      </c>
      <c r="H73" t="s">
        <v>608</v>
      </c>
      <c r="I73" t="str">
        <f t="shared" si="3"/>
        <v>Y</v>
      </c>
      <c r="J73">
        <v>699</v>
      </c>
      <c r="K73" t="s">
        <v>563</v>
      </c>
    </row>
    <row r="74" spans="1:11" x14ac:dyDescent="0.2">
      <c r="A74" t="s">
        <v>118</v>
      </c>
      <c r="B74" t="s">
        <v>485</v>
      </c>
      <c r="C74" s="6" t="s">
        <v>426</v>
      </c>
      <c r="D74" t="s">
        <v>614</v>
      </c>
      <c r="E74" t="s">
        <v>502</v>
      </c>
      <c r="F74">
        <v>0.86035700000000004</v>
      </c>
      <c r="G74" t="str">
        <f t="shared" si="2"/>
        <v>Y</v>
      </c>
      <c r="H74" t="s">
        <v>608</v>
      </c>
      <c r="I74" t="str">
        <f t="shared" si="3"/>
        <v>Y</v>
      </c>
      <c r="J74">
        <v>890</v>
      </c>
      <c r="K74" t="s">
        <v>564</v>
      </c>
    </row>
    <row r="75" spans="1:11" x14ac:dyDescent="0.2">
      <c r="A75" t="s">
        <v>120</v>
      </c>
      <c r="B75" t="s">
        <v>360</v>
      </c>
      <c r="C75" s="6" t="s">
        <v>425</v>
      </c>
      <c r="D75" t="s">
        <v>613</v>
      </c>
      <c r="E75" t="s">
        <v>500</v>
      </c>
      <c r="F75">
        <v>0.77338300000000004</v>
      </c>
      <c r="G75" t="str">
        <f t="shared" si="2"/>
        <v>Y</v>
      </c>
      <c r="H75" t="s">
        <v>608</v>
      </c>
      <c r="I75" t="str">
        <f t="shared" si="3"/>
        <v>Y</v>
      </c>
      <c r="J75">
        <v>446</v>
      </c>
      <c r="K75" t="s">
        <v>565</v>
      </c>
    </row>
    <row r="76" spans="1:11" x14ac:dyDescent="0.2">
      <c r="A76" t="s">
        <v>121</v>
      </c>
      <c r="B76" t="s">
        <v>360</v>
      </c>
      <c r="C76" s="6" t="s">
        <v>431</v>
      </c>
      <c r="D76" t="s">
        <v>615</v>
      </c>
      <c r="E76" t="s">
        <v>501</v>
      </c>
      <c r="F76">
        <v>0.111364</v>
      </c>
      <c r="G76" t="str">
        <f t="shared" si="2"/>
        <v>N</v>
      </c>
      <c r="H76" t="s">
        <v>608</v>
      </c>
      <c r="I76" t="str">
        <f t="shared" si="3"/>
        <v>N</v>
      </c>
      <c r="J76">
        <v>318</v>
      </c>
      <c r="K76" t="s">
        <v>566</v>
      </c>
    </row>
    <row r="77" spans="1:11" x14ac:dyDescent="0.2">
      <c r="A77" t="s">
        <v>122</v>
      </c>
      <c r="B77" t="s">
        <v>360</v>
      </c>
      <c r="C77" s="6" t="s">
        <v>425</v>
      </c>
      <c r="D77" t="s">
        <v>613</v>
      </c>
      <c r="E77" t="s">
        <v>501</v>
      </c>
      <c r="F77">
        <v>0.22647800000000001</v>
      </c>
      <c r="G77" t="str">
        <f t="shared" si="2"/>
        <v>N</v>
      </c>
      <c r="H77" t="s">
        <v>608</v>
      </c>
      <c r="I77" t="str">
        <f t="shared" si="3"/>
        <v>N</v>
      </c>
      <c r="J77">
        <v>218</v>
      </c>
      <c r="K77" t="s">
        <v>567</v>
      </c>
    </row>
    <row r="78" spans="1:11" x14ac:dyDescent="0.2">
      <c r="A78" t="s">
        <v>123</v>
      </c>
      <c r="B78" t="s">
        <v>479</v>
      </c>
      <c r="C78" s="6" t="s">
        <v>426</v>
      </c>
      <c r="D78" t="s">
        <v>613</v>
      </c>
      <c r="E78" t="s">
        <v>501</v>
      </c>
      <c r="F78">
        <v>0.12246600000000001</v>
      </c>
      <c r="G78" t="str">
        <f t="shared" si="2"/>
        <v>N</v>
      </c>
      <c r="H78" t="s">
        <v>608</v>
      </c>
      <c r="I78" t="str">
        <f t="shared" si="3"/>
        <v>N</v>
      </c>
      <c r="J78">
        <v>340</v>
      </c>
      <c r="K78" t="s">
        <v>568</v>
      </c>
    </row>
    <row r="79" spans="1:11" x14ac:dyDescent="0.2">
      <c r="A79" t="s">
        <v>124</v>
      </c>
      <c r="B79" t="s">
        <v>470</v>
      </c>
      <c r="C79" s="6" t="s">
        <v>425</v>
      </c>
      <c r="D79" t="s">
        <v>615</v>
      </c>
      <c r="E79" t="s">
        <v>501</v>
      </c>
      <c r="F79">
        <v>5.7988999999999999E-2</v>
      </c>
      <c r="G79" t="str">
        <f t="shared" si="2"/>
        <v>N</v>
      </c>
      <c r="H79" t="s">
        <v>608</v>
      </c>
      <c r="I79" t="str">
        <f t="shared" si="3"/>
        <v>N</v>
      </c>
      <c r="J79">
        <v>311</v>
      </c>
      <c r="K79" t="s">
        <v>569</v>
      </c>
    </row>
    <row r="80" spans="1:11" x14ac:dyDescent="0.2">
      <c r="A80" t="s">
        <v>125</v>
      </c>
      <c r="B80" t="s">
        <v>470</v>
      </c>
      <c r="C80" s="6" t="s">
        <v>425</v>
      </c>
      <c r="D80" t="s">
        <v>615</v>
      </c>
      <c r="E80" t="s">
        <v>501</v>
      </c>
      <c r="F80">
        <v>6.3880999999999993E-2</v>
      </c>
      <c r="G80" t="str">
        <f t="shared" si="2"/>
        <v>N</v>
      </c>
      <c r="H80" t="s">
        <v>608</v>
      </c>
      <c r="I80" t="str">
        <f t="shared" si="3"/>
        <v>N</v>
      </c>
      <c r="J80">
        <v>307</v>
      </c>
      <c r="K80" t="s">
        <v>570</v>
      </c>
    </row>
    <row r="81" spans="1:11" x14ac:dyDescent="0.2">
      <c r="A81" t="s">
        <v>126</v>
      </c>
      <c r="B81" t="s">
        <v>478</v>
      </c>
      <c r="C81" s="6" t="s">
        <v>431</v>
      </c>
      <c r="D81" t="s">
        <v>615</v>
      </c>
      <c r="E81" t="s">
        <v>501</v>
      </c>
      <c r="F81">
        <v>6.8515999999999994E-2</v>
      </c>
      <c r="G81" t="str">
        <f t="shared" si="2"/>
        <v>N</v>
      </c>
      <c r="H81" t="s">
        <v>608</v>
      </c>
      <c r="I81" t="str">
        <f t="shared" si="3"/>
        <v>N</v>
      </c>
      <c r="J81">
        <v>377</v>
      </c>
      <c r="K81" t="s">
        <v>571</v>
      </c>
    </row>
    <row r="82" spans="1:11" x14ac:dyDescent="0.2">
      <c r="A82" t="s">
        <v>127</v>
      </c>
      <c r="B82" t="s">
        <v>478</v>
      </c>
      <c r="C82" s="6" t="s">
        <v>431</v>
      </c>
      <c r="D82" t="s">
        <v>616</v>
      </c>
      <c r="E82" t="s">
        <v>501</v>
      </c>
      <c r="F82">
        <v>5.2527999999999998E-2</v>
      </c>
      <c r="G82" t="str">
        <f t="shared" si="2"/>
        <v>N</v>
      </c>
      <c r="H82" t="s">
        <v>608</v>
      </c>
      <c r="I82" t="str">
        <f t="shared" si="3"/>
        <v>N</v>
      </c>
      <c r="J82">
        <v>347</v>
      </c>
      <c r="K82" t="s">
        <v>572</v>
      </c>
    </row>
    <row r="83" spans="1:11" x14ac:dyDescent="0.2">
      <c r="A83" t="s">
        <v>128</v>
      </c>
      <c r="B83" t="s">
        <v>483</v>
      </c>
      <c r="C83" s="6" t="s">
        <v>425</v>
      </c>
      <c r="D83" t="s">
        <v>616</v>
      </c>
      <c r="E83" t="s">
        <v>501</v>
      </c>
      <c r="F83">
        <v>0.14639099999999999</v>
      </c>
      <c r="G83" t="str">
        <f t="shared" si="2"/>
        <v>N</v>
      </c>
      <c r="H83" t="s">
        <v>608</v>
      </c>
      <c r="I83" t="str">
        <f t="shared" si="3"/>
        <v>N</v>
      </c>
      <c r="J83">
        <v>325</v>
      </c>
      <c r="K83" t="s">
        <v>573</v>
      </c>
    </row>
    <row r="84" spans="1:11" x14ac:dyDescent="0.2">
      <c r="A84" t="s">
        <v>129</v>
      </c>
      <c r="B84" t="s">
        <v>470</v>
      </c>
      <c r="C84" s="6" t="s">
        <v>431</v>
      </c>
      <c r="D84" t="s">
        <v>615</v>
      </c>
      <c r="E84" t="s">
        <v>501</v>
      </c>
      <c r="F84">
        <v>0.19176299999999999</v>
      </c>
      <c r="G84" t="str">
        <f t="shared" si="2"/>
        <v>N</v>
      </c>
      <c r="H84" t="s">
        <v>608</v>
      </c>
      <c r="I84" t="str">
        <f t="shared" si="3"/>
        <v>N</v>
      </c>
      <c r="J84">
        <v>395</v>
      </c>
      <c r="K84" t="s">
        <v>574</v>
      </c>
    </row>
    <row r="85" spans="1:11" x14ac:dyDescent="0.2">
      <c r="A85" s="8" t="s">
        <v>130</v>
      </c>
      <c r="B85" s="8" t="s">
        <v>362</v>
      </c>
      <c r="C85" s="8" t="s">
        <v>429</v>
      </c>
      <c r="D85" s="8" t="s">
        <v>618</v>
      </c>
      <c r="E85" s="8" t="s">
        <v>502</v>
      </c>
      <c r="F85" s="8">
        <v>0.93991000000000002</v>
      </c>
      <c r="G85" s="8" t="str">
        <f t="shared" si="2"/>
        <v>Y</v>
      </c>
      <c r="H85" s="8" t="s">
        <v>608</v>
      </c>
      <c r="I85" s="8" t="str">
        <f t="shared" si="3"/>
        <v>Y</v>
      </c>
      <c r="J85" s="8">
        <v>342</v>
      </c>
      <c r="K85" s="8" t="s">
        <v>575</v>
      </c>
    </row>
    <row r="86" spans="1:11" x14ac:dyDescent="0.2">
      <c r="A86" s="8" t="s">
        <v>131</v>
      </c>
      <c r="B86" s="8" t="s">
        <v>477</v>
      </c>
      <c r="C86" s="8" t="s">
        <v>429</v>
      </c>
      <c r="D86" s="8" t="s">
        <v>613</v>
      </c>
      <c r="E86" s="8" t="s">
        <v>501</v>
      </c>
      <c r="F86" s="8">
        <v>0.94301199999999996</v>
      </c>
      <c r="G86" s="8" t="str">
        <f t="shared" si="2"/>
        <v>Y</v>
      </c>
      <c r="H86" s="8" t="s">
        <v>608</v>
      </c>
      <c r="I86" s="8" t="str">
        <f t="shared" si="3"/>
        <v>Y</v>
      </c>
      <c r="J86" s="8">
        <v>238</v>
      </c>
      <c r="K86" s="8" t="s">
        <v>576</v>
      </c>
    </row>
    <row r="87" spans="1:11" x14ac:dyDescent="0.2">
      <c r="A87" t="s">
        <v>132</v>
      </c>
      <c r="B87" t="s">
        <v>486</v>
      </c>
      <c r="C87" s="6" t="s">
        <v>425</v>
      </c>
      <c r="D87" t="s">
        <v>616</v>
      </c>
      <c r="E87" t="s">
        <v>501</v>
      </c>
      <c r="F87">
        <v>7.5641E-2</v>
      </c>
      <c r="G87" t="str">
        <f t="shared" si="2"/>
        <v>N</v>
      </c>
      <c r="H87" t="s">
        <v>608</v>
      </c>
      <c r="I87" t="str">
        <f t="shared" si="3"/>
        <v>N</v>
      </c>
      <c r="J87">
        <v>407</v>
      </c>
      <c r="K87" t="s">
        <v>577</v>
      </c>
    </row>
    <row r="88" spans="1:11" x14ac:dyDescent="0.2">
      <c r="A88" t="s">
        <v>134</v>
      </c>
      <c r="B88" t="s">
        <v>460</v>
      </c>
      <c r="C88" s="6" t="s">
        <v>425</v>
      </c>
      <c r="D88" t="s">
        <v>614</v>
      </c>
      <c r="E88" t="s">
        <v>501</v>
      </c>
      <c r="F88">
        <v>6.6114000000000006E-2</v>
      </c>
      <c r="G88" t="str">
        <f t="shared" si="2"/>
        <v>N</v>
      </c>
      <c r="H88" t="s">
        <v>608</v>
      </c>
      <c r="I88" t="str">
        <f t="shared" si="3"/>
        <v>N</v>
      </c>
      <c r="J88">
        <v>584</v>
      </c>
      <c r="K88" t="s">
        <v>514</v>
      </c>
    </row>
    <row r="89" spans="1:11" x14ac:dyDescent="0.2">
      <c r="A89" t="s">
        <v>135</v>
      </c>
      <c r="B89" t="s">
        <v>358</v>
      </c>
      <c r="C89" s="6" t="s">
        <v>424</v>
      </c>
      <c r="D89" t="s">
        <v>616</v>
      </c>
      <c r="E89" t="s">
        <v>502</v>
      </c>
      <c r="F89">
        <v>0.90379399999999999</v>
      </c>
      <c r="G89" t="str">
        <f t="shared" si="2"/>
        <v>Y</v>
      </c>
      <c r="H89" t="s">
        <v>606</v>
      </c>
      <c r="I89" t="str">
        <f t="shared" si="3"/>
        <v>N</v>
      </c>
      <c r="J89">
        <v>845</v>
      </c>
      <c r="K89" t="s">
        <v>546</v>
      </c>
    </row>
    <row r="90" spans="1:11" x14ac:dyDescent="0.2">
      <c r="A90" t="s">
        <v>136</v>
      </c>
      <c r="B90" t="s">
        <v>477</v>
      </c>
      <c r="C90" s="6" t="s">
        <v>425</v>
      </c>
      <c r="D90" t="s">
        <v>616</v>
      </c>
      <c r="E90" t="s">
        <v>501</v>
      </c>
      <c r="F90">
        <v>0.48936400000000002</v>
      </c>
      <c r="G90" t="str">
        <f t="shared" si="2"/>
        <v>N</v>
      </c>
      <c r="H90" t="s">
        <v>608</v>
      </c>
      <c r="I90" t="str">
        <f t="shared" si="3"/>
        <v>N</v>
      </c>
      <c r="J90">
        <v>202</v>
      </c>
      <c r="K90" t="s">
        <v>578</v>
      </c>
    </row>
    <row r="91" spans="1:11" x14ac:dyDescent="0.2">
      <c r="A91" t="s">
        <v>137</v>
      </c>
      <c r="B91" t="s">
        <v>487</v>
      </c>
      <c r="C91" s="6" t="s">
        <v>425</v>
      </c>
      <c r="D91" t="s">
        <v>613</v>
      </c>
      <c r="E91" t="s">
        <v>501</v>
      </c>
      <c r="F91">
        <v>0.90706900000000001</v>
      </c>
      <c r="G91" t="str">
        <f t="shared" si="2"/>
        <v>Y</v>
      </c>
      <c r="H91" t="s">
        <v>608</v>
      </c>
      <c r="I91" t="str">
        <f t="shared" si="3"/>
        <v>Y</v>
      </c>
      <c r="J91">
        <v>102</v>
      </c>
      <c r="K91" t="s">
        <v>504</v>
      </c>
    </row>
    <row r="92" spans="1:11" x14ac:dyDescent="0.2">
      <c r="A92" t="s">
        <v>138</v>
      </c>
      <c r="B92" t="s">
        <v>360</v>
      </c>
      <c r="C92" s="6" t="s">
        <v>425</v>
      </c>
      <c r="D92" t="s">
        <v>613</v>
      </c>
      <c r="E92" t="s">
        <v>501</v>
      </c>
      <c r="F92">
        <v>0.311228</v>
      </c>
      <c r="G92" t="str">
        <f t="shared" si="2"/>
        <v>N</v>
      </c>
      <c r="H92" t="s">
        <v>608</v>
      </c>
      <c r="I92" t="str">
        <f t="shared" si="3"/>
        <v>N</v>
      </c>
      <c r="J92">
        <v>260</v>
      </c>
      <c r="K92" t="s">
        <v>579</v>
      </c>
    </row>
    <row r="93" spans="1:11" x14ac:dyDescent="0.2">
      <c r="A93" t="s">
        <v>139</v>
      </c>
      <c r="B93" t="s">
        <v>367</v>
      </c>
      <c r="C93" s="6" t="s">
        <v>425</v>
      </c>
      <c r="D93" t="s">
        <v>617</v>
      </c>
      <c r="E93" t="s">
        <v>500</v>
      </c>
      <c r="F93">
        <v>0.74515699999999996</v>
      </c>
      <c r="G93" t="str">
        <f t="shared" si="2"/>
        <v>Y</v>
      </c>
      <c r="H93" t="s">
        <v>606</v>
      </c>
      <c r="I93" t="str">
        <f t="shared" si="3"/>
        <v>N</v>
      </c>
      <c r="J93">
        <v>545</v>
      </c>
      <c r="K93" t="s">
        <v>548</v>
      </c>
    </row>
    <row r="94" spans="1:11" x14ac:dyDescent="0.2">
      <c r="A94" t="s">
        <v>140</v>
      </c>
      <c r="B94" t="s">
        <v>358</v>
      </c>
      <c r="C94" s="6" t="s">
        <v>424</v>
      </c>
      <c r="D94" t="s">
        <v>613</v>
      </c>
      <c r="E94" t="s">
        <v>500</v>
      </c>
      <c r="F94">
        <v>0.90607400000000005</v>
      </c>
      <c r="G94" t="str">
        <f t="shared" si="2"/>
        <v>Y</v>
      </c>
      <c r="H94" t="s">
        <v>606</v>
      </c>
      <c r="I94" t="str">
        <f t="shared" si="3"/>
        <v>N</v>
      </c>
      <c r="J94">
        <v>379</v>
      </c>
      <c r="K94" t="s">
        <v>580</v>
      </c>
    </row>
    <row r="95" spans="1:11" x14ac:dyDescent="0.2">
      <c r="A95" t="s">
        <v>141</v>
      </c>
      <c r="B95" t="s">
        <v>475</v>
      </c>
      <c r="C95" s="6" t="s">
        <v>425</v>
      </c>
      <c r="D95" t="s">
        <v>616</v>
      </c>
      <c r="E95" t="s">
        <v>501</v>
      </c>
      <c r="F95">
        <v>7.5505000000000003E-2</v>
      </c>
      <c r="G95" t="str">
        <f t="shared" si="2"/>
        <v>N</v>
      </c>
      <c r="H95" t="s">
        <v>608</v>
      </c>
      <c r="I95" t="str">
        <f t="shared" si="3"/>
        <v>N</v>
      </c>
      <c r="J95">
        <v>376</v>
      </c>
      <c r="K95" t="s">
        <v>581</v>
      </c>
    </row>
    <row r="96" spans="1:11" x14ac:dyDescent="0.2">
      <c r="A96" t="s">
        <v>142</v>
      </c>
      <c r="B96" t="s">
        <v>488</v>
      </c>
      <c r="C96" s="6" t="s">
        <v>425</v>
      </c>
      <c r="D96" t="s">
        <v>616</v>
      </c>
      <c r="E96" t="s">
        <v>501</v>
      </c>
      <c r="F96">
        <v>8.9299000000000003E-2</v>
      </c>
      <c r="G96" t="str">
        <f t="shared" si="2"/>
        <v>N</v>
      </c>
      <c r="H96" t="s">
        <v>608</v>
      </c>
      <c r="I96" t="str">
        <f t="shared" si="3"/>
        <v>N</v>
      </c>
      <c r="J96">
        <v>531</v>
      </c>
      <c r="K96" t="s">
        <v>533</v>
      </c>
    </row>
    <row r="97" spans="1:11" x14ac:dyDescent="0.2">
      <c r="A97" t="s">
        <v>144</v>
      </c>
      <c r="B97" t="s">
        <v>489</v>
      </c>
      <c r="C97" s="6" t="s">
        <v>425</v>
      </c>
      <c r="D97" t="s">
        <v>616</v>
      </c>
      <c r="E97" t="s">
        <v>501</v>
      </c>
      <c r="F97">
        <v>0.13353799999999999</v>
      </c>
      <c r="G97" t="str">
        <f t="shared" si="2"/>
        <v>N</v>
      </c>
      <c r="H97" t="s">
        <v>608</v>
      </c>
      <c r="I97" t="str">
        <f t="shared" si="3"/>
        <v>N</v>
      </c>
      <c r="J97">
        <v>1006</v>
      </c>
      <c r="K97" t="s">
        <v>582</v>
      </c>
    </row>
    <row r="98" spans="1:11" x14ac:dyDescent="0.2">
      <c r="A98" t="s">
        <v>145</v>
      </c>
      <c r="B98" t="s">
        <v>490</v>
      </c>
      <c r="C98" s="6" t="s">
        <v>425</v>
      </c>
      <c r="D98" t="s">
        <v>616</v>
      </c>
      <c r="E98" t="s">
        <v>501</v>
      </c>
      <c r="F98">
        <v>0.37105700000000003</v>
      </c>
      <c r="G98" t="str">
        <f t="shared" si="2"/>
        <v>N</v>
      </c>
      <c r="H98" t="s">
        <v>608</v>
      </c>
      <c r="I98" t="str">
        <f t="shared" si="3"/>
        <v>N</v>
      </c>
      <c r="J98">
        <v>935</v>
      </c>
      <c r="K98" t="s">
        <v>583</v>
      </c>
    </row>
    <row r="99" spans="1:11" x14ac:dyDescent="0.2">
      <c r="A99" t="s">
        <v>146</v>
      </c>
      <c r="B99" t="s">
        <v>470</v>
      </c>
      <c r="C99" s="6" t="s">
        <v>425</v>
      </c>
      <c r="D99" t="s">
        <v>613</v>
      </c>
      <c r="E99" t="s">
        <v>501</v>
      </c>
      <c r="F99">
        <v>0.128854</v>
      </c>
      <c r="G99" t="str">
        <f t="shared" si="2"/>
        <v>N</v>
      </c>
      <c r="H99" t="s">
        <v>608</v>
      </c>
      <c r="I99" t="str">
        <f t="shared" si="3"/>
        <v>N</v>
      </c>
      <c r="J99">
        <v>571</v>
      </c>
      <c r="K99" t="s">
        <v>584</v>
      </c>
    </row>
    <row r="100" spans="1:11" x14ac:dyDescent="0.2">
      <c r="A100" t="s">
        <v>147</v>
      </c>
      <c r="B100" t="s">
        <v>479</v>
      </c>
      <c r="C100" s="6" t="s">
        <v>424</v>
      </c>
      <c r="D100" t="s">
        <v>613</v>
      </c>
      <c r="E100" t="s">
        <v>500</v>
      </c>
      <c r="F100">
        <v>0.39146300000000001</v>
      </c>
      <c r="G100" t="str">
        <f t="shared" si="2"/>
        <v>N</v>
      </c>
      <c r="H100" t="s">
        <v>608</v>
      </c>
      <c r="I100" t="str">
        <f t="shared" si="3"/>
        <v>N</v>
      </c>
      <c r="J100">
        <v>491</v>
      </c>
      <c r="K100" t="s">
        <v>585</v>
      </c>
    </row>
    <row r="101" spans="1:11" x14ac:dyDescent="0.2">
      <c r="A101" t="s">
        <v>148</v>
      </c>
      <c r="B101" t="s">
        <v>483</v>
      </c>
      <c r="C101" s="6" t="s">
        <v>425</v>
      </c>
      <c r="D101" t="s">
        <v>616</v>
      </c>
      <c r="E101" t="s">
        <v>501</v>
      </c>
      <c r="F101">
        <v>9.0509000000000006E-2</v>
      </c>
      <c r="G101" t="str">
        <f t="shared" si="2"/>
        <v>N</v>
      </c>
      <c r="H101" t="s">
        <v>608</v>
      </c>
      <c r="I101" t="str">
        <f t="shared" si="3"/>
        <v>N</v>
      </c>
      <c r="J101">
        <v>308</v>
      </c>
      <c r="K101" t="s">
        <v>586</v>
      </c>
    </row>
    <row r="102" spans="1:11" x14ac:dyDescent="0.2">
      <c r="A102" t="s">
        <v>149</v>
      </c>
      <c r="B102" t="s">
        <v>491</v>
      </c>
      <c r="C102" s="6" t="s">
        <v>425</v>
      </c>
      <c r="D102" t="s">
        <v>616</v>
      </c>
      <c r="E102" t="s">
        <v>501</v>
      </c>
      <c r="F102">
        <v>8.2283999999999996E-2</v>
      </c>
      <c r="G102" t="str">
        <f t="shared" si="2"/>
        <v>N</v>
      </c>
      <c r="H102" t="s">
        <v>608</v>
      </c>
      <c r="I102" t="str">
        <f t="shared" si="3"/>
        <v>N</v>
      </c>
      <c r="J102">
        <v>825</v>
      </c>
      <c r="K102" t="s">
        <v>587</v>
      </c>
    </row>
    <row r="103" spans="1:11" x14ac:dyDescent="0.2">
      <c r="A103" t="s">
        <v>151</v>
      </c>
      <c r="B103" t="s">
        <v>360</v>
      </c>
      <c r="C103" s="6" t="s">
        <v>425</v>
      </c>
      <c r="D103" t="s">
        <v>613</v>
      </c>
      <c r="E103" t="s">
        <v>501</v>
      </c>
      <c r="F103">
        <v>0.24695800000000001</v>
      </c>
      <c r="G103" t="str">
        <f t="shared" si="2"/>
        <v>N</v>
      </c>
      <c r="H103" t="s">
        <v>608</v>
      </c>
      <c r="I103" t="str">
        <f t="shared" si="3"/>
        <v>N</v>
      </c>
      <c r="J103">
        <v>218</v>
      </c>
      <c r="K103" t="s">
        <v>565</v>
      </c>
    </row>
    <row r="104" spans="1:11" x14ac:dyDescent="0.2">
      <c r="A104" s="8" t="s">
        <v>152</v>
      </c>
      <c r="B104" s="8" t="s">
        <v>360</v>
      </c>
      <c r="C104" s="8" t="s">
        <v>429</v>
      </c>
      <c r="D104" s="8" t="s">
        <v>614</v>
      </c>
      <c r="E104" s="8" t="s">
        <v>500</v>
      </c>
      <c r="F104" s="8">
        <v>0.94844399999999995</v>
      </c>
      <c r="G104" s="8" t="str">
        <f t="shared" si="2"/>
        <v>Y</v>
      </c>
      <c r="H104" s="8" t="s">
        <v>606</v>
      </c>
      <c r="I104" s="8" t="str">
        <f t="shared" si="3"/>
        <v>N</v>
      </c>
      <c r="J104" s="8">
        <v>352</v>
      </c>
      <c r="K104" s="8" t="s">
        <v>588</v>
      </c>
    </row>
    <row r="105" spans="1:11" x14ac:dyDescent="0.2">
      <c r="A105" t="s">
        <v>153</v>
      </c>
      <c r="B105" t="s">
        <v>492</v>
      </c>
      <c r="C105" s="6" t="s">
        <v>425</v>
      </c>
      <c r="D105" t="s">
        <v>613</v>
      </c>
      <c r="E105" t="s">
        <v>501</v>
      </c>
      <c r="F105">
        <v>0.434618</v>
      </c>
      <c r="G105" t="str">
        <f t="shared" si="2"/>
        <v>N</v>
      </c>
      <c r="H105" t="s">
        <v>608</v>
      </c>
      <c r="I105" t="str">
        <f t="shared" si="3"/>
        <v>N</v>
      </c>
      <c r="J105">
        <v>186</v>
      </c>
      <c r="K105" t="s">
        <v>504</v>
      </c>
    </row>
    <row r="106" spans="1:11" x14ac:dyDescent="0.2">
      <c r="A106" t="s">
        <v>155</v>
      </c>
      <c r="B106" t="s">
        <v>360</v>
      </c>
      <c r="C106" s="6" t="s">
        <v>431</v>
      </c>
      <c r="D106" t="s">
        <v>613</v>
      </c>
      <c r="E106" t="s">
        <v>501</v>
      </c>
      <c r="F106">
        <v>0.454011</v>
      </c>
      <c r="G106" t="str">
        <f t="shared" si="2"/>
        <v>N</v>
      </c>
      <c r="H106" t="s">
        <v>608</v>
      </c>
      <c r="I106" t="str">
        <f t="shared" si="3"/>
        <v>N</v>
      </c>
      <c r="J106">
        <v>389</v>
      </c>
      <c r="K106" t="s">
        <v>544</v>
      </c>
    </row>
    <row r="107" spans="1:11" x14ac:dyDescent="0.2">
      <c r="A107" t="s">
        <v>156</v>
      </c>
      <c r="B107" t="s">
        <v>478</v>
      </c>
      <c r="C107" s="6" t="s">
        <v>426</v>
      </c>
      <c r="D107" t="s">
        <v>613</v>
      </c>
      <c r="E107" t="s">
        <v>501</v>
      </c>
      <c r="F107">
        <v>0.49592399999999998</v>
      </c>
      <c r="G107" t="str">
        <f t="shared" si="2"/>
        <v>N</v>
      </c>
      <c r="H107" t="s">
        <v>608</v>
      </c>
      <c r="I107" t="str">
        <f t="shared" si="3"/>
        <v>N</v>
      </c>
      <c r="J107">
        <v>463</v>
      </c>
      <c r="K107" t="s">
        <v>504</v>
      </c>
    </row>
    <row r="108" spans="1:11" x14ac:dyDescent="0.2">
      <c r="A108" t="s">
        <v>157</v>
      </c>
      <c r="B108" t="s">
        <v>366</v>
      </c>
      <c r="C108" s="6" t="s">
        <v>425</v>
      </c>
      <c r="D108" t="s">
        <v>616</v>
      </c>
      <c r="E108" t="s">
        <v>501</v>
      </c>
      <c r="F108">
        <v>7.4510000000000007E-2</v>
      </c>
      <c r="G108" t="str">
        <f t="shared" si="2"/>
        <v>N</v>
      </c>
      <c r="H108" t="s">
        <v>608</v>
      </c>
      <c r="I108" t="str">
        <f t="shared" si="3"/>
        <v>N</v>
      </c>
      <c r="J108">
        <v>356</v>
      </c>
      <c r="K108" t="s">
        <v>589</v>
      </c>
    </row>
    <row r="109" spans="1:11" x14ac:dyDescent="0.2">
      <c r="A109" t="s">
        <v>158</v>
      </c>
      <c r="B109" t="s">
        <v>368</v>
      </c>
      <c r="C109" s="6" t="s">
        <v>428</v>
      </c>
      <c r="D109" t="s">
        <v>614</v>
      </c>
      <c r="E109" t="s">
        <v>500</v>
      </c>
      <c r="F109">
        <v>0.94221500000000002</v>
      </c>
      <c r="G109" t="str">
        <f t="shared" si="2"/>
        <v>Y</v>
      </c>
      <c r="H109" t="s">
        <v>606</v>
      </c>
      <c r="I109" t="str">
        <f t="shared" si="3"/>
        <v>N</v>
      </c>
      <c r="J109">
        <v>666</v>
      </c>
      <c r="K109" t="s">
        <v>509</v>
      </c>
    </row>
    <row r="110" spans="1:11" x14ac:dyDescent="0.2">
      <c r="A110" t="s">
        <v>160</v>
      </c>
      <c r="B110" t="s">
        <v>358</v>
      </c>
      <c r="C110" s="6" t="s">
        <v>425</v>
      </c>
      <c r="D110" t="s">
        <v>616</v>
      </c>
      <c r="E110" t="s">
        <v>501</v>
      </c>
      <c r="F110">
        <v>0.64705000000000001</v>
      </c>
      <c r="G110" t="str">
        <f t="shared" si="2"/>
        <v>Y</v>
      </c>
      <c r="H110" t="s">
        <v>608</v>
      </c>
      <c r="I110" t="str">
        <f t="shared" si="3"/>
        <v>Y</v>
      </c>
      <c r="J110">
        <v>725</v>
      </c>
      <c r="K110" t="s">
        <v>546</v>
      </c>
    </row>
    <row r="111" spans="1:11" x14ac:dyDescent="0.2">
      <c r="A111" t="s">
        <v>161</v>
      </c>
      <c r="B111" t="s">
        <v>360</v>
      </c>
      <c r="C111" s="6" t="s">
        <v>425</v>
      </c>
      <c r="D111" t="s">
        <v>613</v>
      </c>
      <c r="E111" t="s">
        <v>501</v>
      </c>
      <c r="F111">
        <v>0.86368900000000004</v>
      </c>
      <c r="G111" t="str">
        <f t="shared" si="2"/>
        <v>Y</v>
      </c>
      <c r="H111" t="s">
        <v>608</v>
      </c>
      <c r="I111" t="str">
        <f t="shared" si="3"/>
        <v>Y</v>
      </c>
      <c r="J111">
        <v>280</v>
      </c>
      <c r="K111" t="s">
        <v>590</v>
      </c>
    </row>
    <row r="112" spans="1:11" x14ac:dyDescent="0.2">
      <c r="A112" t="s">
        <v>162</v>
      </c>
      <c r="B112" t="s">
        <v>470</v>
      </c>
      <c r="C112" s="6" t="s">
        <v>425</v>
      </c>
      <c r="D112" t="s">
        <v>613</v>
      </c>
      <c r="E112" t="s">
        <v>501</v>
      </c>
      <c r="F112">
        <v>0.36641499999999999</v>
      </c>
      <c r="G112" t="str">
        <f t="shared" si="2"/>
        <v>N</v>
      </c>
      <c r="H112" t="s">
        <v>608</v>
      </c>
      <c r="I112" t="str">
        <f t="shared" si="3"/>
        <v>N</v>
      </c>
      <c r="J112">
        <v>278</v>
      </c>
      <c r="K112" t="s">
        <v>570</v>
      </c>
    </row>
    <row r="113" spans="1:11" x14ac:dyDescent="0.2">
      <c r="A113" t="s">
        <v>163</v>
      </c>
      <c r="B113" t="s">
        <v>456</v>
      </c>
      <c r="C113" s="6" t="s">
        <v>425</v>
      </c>
      <c r="D113" t="s">
        <v>613</v>
      </c>
      <c r="E113" t="s">
        <v>501</v>
      </c>
      <c r="F113">
        <v>0.20874100000000001</v>
      </c>
      <c r="G113" t="str">
        <f t="shared" si="2"/>
        <v>N</v>
      </c>
      <c r="H113" t="s">
        <v>608</v>
      </c>
      <c r="I113" t="str">
        <f t="shared" si="3"/>
        <v>N</v>
      </c>
      <c r="J113">
        <v>349</v>
      </c>
      <c r="K113" t="s">
        <v>507</v>
      </c>
    </row>
    <row r="114" spans="1:11" x14ac:dyDescent="0.2">
      <c r="A114" t="s">
        <v>164</v>
      </c>
      <c r="B114" t="s">
        <v>478</v>
      </c>
      <c r="C114" s="6" t="s">
        <v>425</v>
      </c>
      <c r="D114" t="s">
        <v>613</v>
      </c>
      <c r="E114" t="s">
        <v>501</v>
      </c>
      <c r="F114">
        <v>0.24107799999999999</v>
      </c>
      <c r="G114" t="str">
        <f t="shared" si="2"/>
        <v>N</v>
      </c>
      <c r="H114" t="s">
        <v>608</v>
      </c>
      <c r="I114" t="str">
        <f t="shared" si="3"/>
        <v>N</v>
      </c>
      <c r="J114">
        <v>341</v>
      </c>
      <c r="K114" t="s">
        <v>591</v>
      </c>
    </row>
    <row r="115" spans="1:11" x14ac:dyDescent="0.2">
      <c r="A115" s="8" t="s">
        <v>165</v>
      </c>
      <c r="B115" s="8" t="s">
        <v>478</v>
      </c>
      <c r="C115" s="8" t="s">
        <v>429</v>
      </c>
      <c r="D115" s="8" t="s">
        <v>616</v>
      </c>
      <c r="E115" s="8" t="s">
        <v>501</v>
      </c>
      <c r="F115" s="8">
        <v>0.18198500000000001</v>
      </c>
      <c r="G115" s="8" t="str">
        <f t="shared" si="2"/>
        <v>N</v>
      </c>
      <c r="H115" s="8" t="s">
        <v>608</v>
      </c>
      <c r="I115" s="8" t="str">
        <f t="shared" si="3"/>
        <v>N</v>
      </c>
      <c r="J115" s="8">
        <v>341</v>
      </c>
      <c r="K115" s="8" t="s">
        <v>591</v>
      </c>
    </row>
    <row r="116" spans="1:11" x14ac:dyDescent="0.2">
      <c r="A116" s="8" t="s">
        <v>166</v>
      </c>
      <c r="B116" s="8" t="s">
        <v>467</v>
      </c>
      <c r="C116" s="8" t="s">
        <v>429</v>
      </c>
      <c r="D116" s="8" t="s">
        <v>615</v>
      </c>
      <c r="E116" s="8" t="s">
        <v>501</v>
      </c>
      <c r="F116" s="8">
        <v>0.89388000000000001</v>
      </c>
      <c r="G116" s="8" t="str">
        <f t="shared" si="2"/>
        <v>Y</v>
      </c>
      <c r="H116" s="8" t="s">
        <v>608</v>
      </c>
      <c r="I116" s="8" t="str">
        <f t="shared" si="3"/>
        <v>Y</v>
      </c>
      <c r="J116" s="8">
        <v>515</v>
      </c>
      <c r="K116" s="8" t="s">
        <v>592</v>
      </c>
    </row>
    <row r="117" spans="1:11" x14ac:dyDescent="0.2">
      <c r="A117" s="8" t="s">
        <v>167</v>
      </c>
      <c r="B117" s="8" t="s">
        <v>493</v>
      </c>
      <c r="C117" s="8" t="s">
        <v>429</v>
      </c>
      <c r="D117" s="8" t="s">
        <v>617</v>
      </c>
      <c r="E117" s="8" t="s">
        <v>500</v>
      </c>
      <c r="F117" s="8">
        <v>0.89680599999999999</v>
      </c>
      <c r="G117" s="8" t="str">
        <f t="shared" si="2"/>
        <v>Y</v>
      </c>
      <c r="H117" s="8" t="s">
        <v>608</v>
      </c>
      <c r="I117" s="8" t="str">
        <f t="shared" si="3"/>
        <v>Y</v>
      </c>
      <c r="J117" s="8">
        <v>451</v>
      </c>
      <c r="K117" s="8" t="s">
        <v>545</v>
      </c>
    </row>
    <row r="118" spans="1:11" x14ac:dyDescent="0.2">
      <c r="A118" t="s">
        <v>169</v>
      </c>
      <c r="B118" t="s">
        <v>360</v>
      </c>
      <c r="C118" s="6" t="s">
        <v>424</v>
      </c>
      <c r="D118" t="s">
        <v>613</v>
      </c>
      <c r="E118" t="s">
        <v>500</v>
      </c>
      <c r="F118">
        <v>0.86397400000000002</v>
      </c>
      <c r="G118" t="str">
        <f t="shared" si="2"/>
        <v>Y</v>
      </c>
      <c r="H118" t="s">
        <v>606</v>
      </c>
      <c r="I118" t="str">
        <f t="shared" si="3"/>
        <v>N</v>
      </c>
      <c r="J118">
        <v>287</v>
      </c>
      <c r="K118" t="s">
        <v>544</v>
      </c>
    </row>
    <row r="119" spans="1:11" x14ac:dyDescent="0.2">
      <c r="A119" t="s">
        <v>170</v>
      </c>
      <c r="B119" t="s">
        <v>494</v>
      </c>
      <c r="C119" s="6" t="s">
        <v>425</v>
      </c>
      <c r="D119" t="s">
        <v>616</v>
      </c>
      <c r="E119" t="s">
        <v>501</v>
      </c>
      <c r="F119">
        <v>0.16903699999999999</v>
      </c>
      <c r="G119" t="str">
        <f t="shared" si="2"/>
        <v>N</v>
      </c>
      <c r="H119" t="s">
        <v>608</v>
      </c>
      <c r="I119" t="str">
        <f t="shared" si="3"/>
        <v>N</v>
      </c>
      <c r="J119">
        <v>474</v>
      </c>
      <c r="K119" t="s">
        <v>591</v>
      </c>
    </row>
    <row r="120" spans="1:11" x14ac:dyDescent="0.2">
      <c r="A120" t="s">
        <v>172</v>
      </c>
      <c r="B120" t="s">
        <v>369</v>
      </c>
      <c r="C120" s="6" t="s">
        <v>428</v>
      </c>
      <c r="D120" t="s">
        <v>613</v>
      </c>
      <c r="E120" t="s">
        <v>501</v>
      </c>
      <c r="F120">
        <v>0.85542300000000004</v>
      </c>
      <c r="G120" t="str">
        <f t="shared" si="2"/>
        <v>Y</v>
      </c>
      <c r="H120" t="s">
        <v>608</v>
      </c>
      <c r="I120" t="str">
        <f t="shared" si="3"/>
        <v>Y</v>
      </c>
      <c r="J120">
        <v>1049</v>
      </c>
      <c r="K120" t="s">
        <v>593</v>
      </c>
    </row>
    <row r="121" spans="1:11" x14ac:dyDescent="0.2">
      <c r="A121" s="8" t="s">
        <v>174</v>
      </c>
      <c r="B121" s="8" t="s">
        <v>495</v>
      </c>
      <c r="C121" s="8" t="s">
        <v>429</v>
      </c>
      <c r="D121" s="8" t="s">
        <v>613</v>
      </c>
      <c r="E121" s="8" t="s">
        <v>501</v>
      </c>
      <c r="F121" s="8">
        <v>0.28294799999999998</v>
      </c>
      <c r="G121" s="8" t="str">
        <f t="shared" si="2"/>
        <v>N</v>
      </c>
      <c r="H121" s="8" t="s">
        <v>608</v>
      </c>
      <c r="I121" s="8" t="str">
        <f t="shared" si="3"/>
        <v>N</v>
      </c>
      <c r="J121" s="8">
        <v>714</v>
      </c>
      <c r="K121" s="8" t="s">
        <v>594</v>
      </c>
    </row>
    <row r="122" spans="1:11" x14ac:dyDescent="0.2">
      <c r="A122" t="s">
        <v>176</v>
      </c>
      <c r="B122" t="s">
        <v>360</v>
      </c>
      <c r="C122" s="6" t="s">
        <v>424</v>
      </c>
      <c r="D122" t="s">
        <v>613</v>
      </c>
      <c r="E122" t="s">
        <v>500</v>
      </c>
      <c r="F122">
        <v>0.93577500000000002</v>
      </c>
      <c r="G122" t="str">
        <f t="shared" si="2"/>
        <v>Y</v>
      </c>
      <c r="H122" t="s">
        <v>606</v>
      </c>
      <c r="I122" t="str">
        <f t="shared" si="3"/>
        <v>N</v>
      </c>
      <c r="J122">
        <v>425</v>
      </c>
      <c r="K122" t="s">
        <v>565</v>
      </c>
    </row>
    <row r="123" spans="1:11" x14ac:dyDescent="0.2">
      <c r="A123" t="s">
        <v>177</v>
      </c>
      <c r="B123" t="s">
        <v>496</v>
      </c>
      <c r="C123" s="6" t="s">
        <v>425</v>
      </c>
      <c r="D123" t="s">
        <v>616</v>
      </c>
      <c r="E123" t="s">
        <v>501</v>
      </c>
      <c r="F123">
        <v>9.3181E-2</v>
      </c>
      <c r="G123" t="str">
        <f t="shared" si="2"/>
        <v>N</v>
      </c>
      <c r="H123" t="s">
        <v>608</v>
      </c>
      <c r="I123" t="str">
        <f t="shared" si="3"/>
        <v>N</v>
      </c>
      <c r="J123">
        <v>245</v>
      </c>
      <c r="K123" t="s">
        <v>504</v>
      </c>
    </row>
    <row r="124" spans="1:11" x14ac:dyDescent="0.2">
      <c r="A124" t="s">
        <v>179</v>
      </c>
      <c r="B124" t="s">
        <v>469</v>
      </c>
      <c r="C124" s="6" t="s">
        <v>431</v>
      </c>
      <c r="D124" t="s">
        <v>615</v>
      </c>
      <c r="E124" t="s">
        <v>503</v>
      </c>
      <c r="F124">
        <v>0.25714500000000001</v>
      </c>
      <c r="G124" t="str">
        <f t="shared" si="2"/>
        <v>N</v>
      </c>
      <c r="H124" t="s">
        <v>608</v>
      </c>
      <c r="I124" t="str">
        <f t="shared" si="3"/>
        <v>N</v>
      </c>
      <c r="J124">
        <v>580</v>
      </c>
      <c r="K124" t="s">
        <v>531</v>
      </c>
    </row>
    <row r="125" spans="1:11" x14ac:dyDescent="0.2">
      <c r="A125" t="s">
        <v>180</v>
      </c>
      <c r="B125" t="s">
        <v>470</v>
      </c>
      <c r="C125" s="6" t="s">
        <v>425</v>
      </c>
      <c r="D125" t="s">
        <v>615</v>
      </c>
      <c r="E125" t="s">
        <v>501</v>
      </c>
      <c r="F125">
        <v>0.30092000000000002</v>
      </c>
      <c r="G125" t="str">
        <f t="shared" si="2"/>
        <v>N</v>
      </c>
      <c r="H125" t="s">
        <v>608</v>
      </c>
      <c r="I125" t="str">
        <f t="shared" si="3"/>
        <v>N</v>
      </c>
      <c r="J125">
        <v>244</v>
      </c>
      <c r="K125" t="s">
        <v>532</v>
      </c>
    </row>
    <row r="126" spans="1:11" x14ac:dyDescent="0.2">
      <c r="A126" t="s">
        <v>181</v>
      </c>
      <c r="B126" t="s">
        <v>369</v>
      </c>
      <c r="C126" s="6" t="s">
        <v>428</v>
      </c>
      <c r="D126" t="s">
        <v>613</v>
      </c>
      <c r="E126" t="s">
        <v>502</v>
      </c>
      <c r="F126">
        <v>0.62509099999999995</v>
      </c>
      <c r="G126" t="str">
        <f t="shared" si="2"/>
        <v>Y</v>
      </c>
      <c r="H126" t="s">
        <v>606</v>
      </c>
      <c r="I126" t="str">
        <f t="shared" si="3"/>
        <v>N</v>
      </c>
      <c r="J126">
        <v>784</v>
      </c>
      <c r="K126" t="s">
        <v>593</v>
      </c>
    </row>
    <row r="127" spans="1:11" x14ac:dyDescent="0.2">
      <c r="A127" t="s">
        <v>182</v>
      </c>
      <c r="B127" t="s">
        <v>497</v>
      </c>
      <c r="C127" s="6" t="s">
        <v>424</v>
      </c>
      <c r="D127" t="s">
        <v>618</v>
      </c>
      <c r="E127" t="s">
        <v>500</v>
      </c>
      <c r="F127">
        <v>0.88224599999999997</v>
      </c>
      <c r="G127" t="str">
        <f t="shared" si="2"/>
        <v>Y</v>
      </c>
      <c r="H127" t="s">
        <v>606</v>
      </c>
      <c r="I127" t="str">
        <f t="shared" si="3"/>
        <v>N</v>
      </c>
      <c r="J127">
        <v>855</v>
      </c>
      <c r="K127" t="s">
        <v>504</v>
      </c>
    </row>
    <row r="128" spans="1:11" x14ac:dyDescent="0.2">
      <c r="A128" t="s">
        <v>185</v>
      </c>
      <c r="B128" t="s">
        <v>360</v>
      </c>
      <c r="C128" s="6" t="s">
        <v>425</v>
      </c>
      <c r="D128" t="s">
        <v>613</v>
      </c>
      <c r="E128" t="s">
        <v>500</v>
      </c>
      <c r="F128">
        <v>9.7714999999999996E-2</v>
      </c>
      <c r="G128" t="str">
        <f t="shared" si="2"/>
        <v>N</v>
      </c>
      <c r="H128" t="s">
        <v>608</v>
      </c>
      <c r="I128" t="str">
        <f t="shared" si="3"/>
        <v>N</v>
      </c>
      <c r="J128">
        <v>391</v>
      </c>
      <c r="K128" t="s">
        <v>544</v>
      </c>
    </row>
    <row r="129" spans="1:11" x14ac:dyDescent="0.2">
      <c r="A129" t="s">
        <v>186</v>
      </c>
      <c r="B129" t="s">
        <v>498</v>
      </c>
      <c r="C129" s="6" t="s">
        <v>425</v>
      </c>
      <c r="D129" t="s">
        <v>613</v>
      </c>
      <c r="E129" t="s">
        <v>501</v>
      </c>
      <c r="F129">
        <v>0.23877999999999999</v>
      </c>
      <c r="G129" t="str">
        <f t="shared" si="2"/>
        <v>N</v>
      </c>
      <c r="H129" t="s">
        <v>608</v>
      </c>
      <c r="I129" t="str">
        <f t="shared" si="3"/>
        <v>N</v>
      </c>
      <c r="J129">
        <v>178</v>
      </c>
      <c r="K129" t="s">
        <v>595</v>
      </c>
    </row>
    <row r="130" spans="1:11" x14ac:dyDescent="0.2">
      <c r="A130" t="s">
        <v>188</v>
      </c>
      <c r="B130" t="s">
        <v>371</v>
      </c>
      <c r="C130" s="6" t="s">
        <v>424</v>
      </c>
      <c r="D130" t="s">
        <v>613</v>
      </c>
      <c r="E130" t="s">
        <v>502</v>
      </c>
      <c r="F130">
        <v>0.91771999999999998</v>
      </c>
      <c r="G130" t="str">
        <f t="shared" si="2"/>
        <v>Y</v>
      </c>
      <c r="H130" t="s">
        <v>606</v>
      </c>
      <c r="I130" t="str">
        <f t="shared" si="3"/>
        <v>N</v>
      </c>
      <c r="J130">
        <v>583</v>
      </c>
      <c r="K130" t="s">
        <v>504</v>
      </c>
    </row>
    <row r="131" spans="1:11" x14ac:dyDescent="0.2">
      <c r="A131" t="s">
        <v>190</v>
      </c>
      <c r="B131" t="s">
        <v>372</v>
      </c>
      <c r="C131" s="6" t="s">
        <v>428</v>
      </c>
      <c r="D131" t="s">
        <v>617</v>
      </c>
      <c r="E131" t="s">
        <v>500</v>
      </c>
      <c r="F131">
        <v>6.1227999999999998E-2</v>
      </c>
      <c r="G131" t="str">
        <f t="shared" si="2"/>
        <v>N</v>
      </c>
      <c r="H131" t="s">
        <v>606</v>
      </c>
      <c r="I131" t="str">
        <f t="shared" si="3"/>
        <v>N</v>
      </c>
      <c r="J131">
        <v>218</v>
      </c>
      <c r="K131" t="s">
        <v>596</v>
      </c>
    </row>
    <row r="132" spans="1:11" x14ac:dyDescent="0.2">
      <c r="A132" t="s">
        <v>191</v>
      </c>
      <c r="B132" t="s">
        <v>470</v>
      </c>
      <c r="C132" s="6" t="s">
        <v>431</v>
      </c>
      <c r="D132" t="s">
        <v>615</v>
      </c>
      <c r="E132" t="s">
        <v>501</v>
      </c>
      <c r="F132">
        <v>8.2711000000000007E-2</v>
      </c>
      <c r="G132" t="str">
        <f t="shared" ref="G132:G139" si="4">IF(F132&gt;0.5,"Y","N")</f>
        <v>N</v>
      </c>
      <c r="H132" t="s">
        <v>608</v>
      </c>
      <c r="I132" t="str">
        <f t="shared" ref="I132:I139" si="5">IF(AND(G132="Y",H132="N"),"Y","N")</f>
        <v>N</v>
      </c>
      <c r="J132">
        <v>327</v>
      </c>
      <c r="K132" t="s">
        <v>569</v>
      </c>
    </row>
    <row r="133" spans="1:11" x14ac:dyDescent="0.2">
      <c r="A133" t="s">
        <v>192</v>
      </c>
      <c r="B133" t="s">
        <v>478</v>
      </c>
      <c r="C133" s="6" t="s">
        <v>425</v>
      </c>
      <c r="D133" t="s">
        <v>616</v>
      </c>
      <c r="E133" t="s">
        <v>501</v>
      </c>
      <c r="F133">
        <v>8.7173E-2</v>
      </c>
      <c r="G133" t="str">
        <f t="shared" si="4"/>
        <v>N</v>
      </c>
      <c r="H133" t="s">
        <v>608</v>
      </c>
      <c r="I133" t="str">
        <f t="shared" si="5"/>
        <v>N</v>
      </c>
      <c r="J133">
        <v>420</v>
      </c>
      <c r="K133" t="s">
        <v>550</v>
      </c>
    </row>
    <row r="134" spans="1:11" x14ac:dyDescent="0.2">
      <c r="A134" t="s">
        <v>193</v>
      </c>
      <c r="B134" t="s">
        <v>470</v>
      </c>
      <c r="C134" s="6" t="s">
        <v>425</v>
      </c>
      <c r="D134" t="s">
        <v>616</v>
      </c>
      <c r="E134" t="s">
        <v>501</v>
      </c>
      <c r="F134">
        <v>0.10604</v>
      </c>
      <c r="G134" t="str">
        <f t="shared" si="4"/>
        <v>N</v>
      </c>
      <c r="H134" t="s">
        <v>608</v>
      </c>
      <c r="I134" t="str">
        <f t="shared" si="5"/>
        <v>N</v>
      </c>
      <c r="J134">
        <v>288</v>
      </c>
      <c r="K134" t="s">
        <v>597</v>
      </c>
    </row>
    <row r="135" spans="1:11" x14ac:dyDescent="0.2">
      <c r="A135" t="s">
        <v>194</v>
      </c>
      <c r="B135" t="s">
        <v>478</v>
      </c>
      <c r="C135" s="6" t="s">
        <v>425</v>
      </c>
      <c r="D135" t="s">
        <v>616</v>
      </c>
      <c r="E135" t="s">
        <v>501</v>
      </c>
      <c r="F135">
        <v>0.222694</v>
      </c>
      <c r="G135" t="str">
        <f t="shared" si="4"/>
        <v>N</v>
      </c>
      <c r="H135" t="s">
        <v>608</v>
      </c>
      <c r="I135" t="str">
        <f t="shared" si="5"/>
        <v>N</v>
      </c>
      <c r="J135">
        <v>367</v>
      </c>
      <c r="K135" t="s">
        <v>591</v>
      </c>
    </row>
    <row r="136" spans="1:11" x14ac:dyDescent="0.2">
      <c r="A136" t="s">
        <v>195</v>
      </c>
      <c r="B136" t="s">
        <v>478</v>
      </c>
      <c r="C136" s="6" t="s">
        <v>425</v>
      </c>
      <c r="D136" t="s">
        <v>616</v>
      </c>
      <c r="E136" t="s">
        <v>501</v>
      </c>
      <c r="F136">
        <v>9.8387000000000002E-2</v>
      </c>
      <c r="G136" t="str">
        <f t="shared" si="4"/>
        <v>N</v>
      </c>
      <c r="H136" t="s">
        <v>608</v>
      </c>
      <c r="I136" t="str">
        <f t="shared" si="5"/>
        <v>N</v>
      </c>
      <c r="J136">
        <v>378</v>
      </c>
      <c r="K136" t="s">
        <v>598</v>
      </c>
    </row>
    <row r="137" spans="1:11" x14ac:dyDescent="0.2">
      <c r="A137" t="s">
        <v>196</v>
      </c>
      <c r="B137" t="s">
        <v>478</v>
      </c>
      <c r="C137" s="6" t="s">
        <v>425</v>
      </c>
      <c r="D137" t="s">
        <v>616</v>
      </c>
      <c r="E137" t="s">
        <v>501</v>
      </c>
      <c r="F137">
        <v>0.107386</v>
      </c>
      <c r="G137" t="str">
        <f t="shared" si="4"/>
        <v>N</v>
      </c>
      <c r="H137" t="s">
        <v>608</v>
      </c>
      <c r="I137" t="str">
        <f t="shared" si="5"/>
        <v>N</v>
      </c>
      <c r="J137">
        <v>378</v>
      </c>
      <c r="K137" t="s">
        <v>598</v>
      </c>
    </row>
    <row r="138" spans="1:11" x14ac:dyDescent="0.2">
      <c r="A138" t="s">
        <v>197</v>
      </c>
      <c r="B138" t="s">
        <v>478</v>
      </c>
      <c r="C138" s="6" t="s">
        <v>426</v>
      </c>
      <c r="D138" t="s">
        <v>613</v>
      </c>
      <c r="E138" t="s">
        <v>501</v>
      </c>
      <c r="F138">
        <v>7.2081000000000006E-2</v>
      </c>
      <c r="G138" t="str">
        <f t="shared" si="4"/>
        <v>N</v>
      </c>
      <c r="H138" t="s">
        <v>608</v>
      </c>
      <c r="I138" t="str">
        <f t="shared" si="5"/>
        <v>N</v>
      </c>
      <c r="J138">
        <v>370</v>
      </c>
      <c r="K138" t="s">
        <v>599</v>
      </c>
    </row>
    <row r="139" spans="1:11" x14ac:dyDescent="0.2">
      <c r="A139" s="8" t="s">
        <v>198</v>
      </c>
      <c r="B139" s="8" t="s">
        <v>478</v>
      </c>
      <c r="C139" s="8" t="s">
        <v>429</v>
      </c>
      <c r="D139" s="8" t="s">
        <v>613</v>
      </c>
      <c r="E139" s="8" t="s">
        <v>501</v>
      </c>
      <c r="F139" s="8">
        <v>0.34046799999999999</v>
      </c>
      <c r="G139" s="8" t="str">
        <f t="shared" si="4"/>
        <v>N</v>
      </c>
      <c r="H139" s="8" t="s">
        <v>608</v>
      </c>
      <c r="I139" s="8" t="str">
        <f t="shared" si="5"/>
        <v>N</v>
      </c>
      <c r="J139" s="8">
        <v>365</v>
      </c>
      <c r="K139" s="8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5"/>
  <sheetViews>
    <sheetView topLeftCell="A56" workbookViewId="0">
      <selection activeCell="E21" sqref="E21"/>
    </sheetView>
  </sheetViews>
  <sheetFormatPr baseColWidth="10" defaultRowHeight="16" x14ac:dyDescent="0.2"/>
  <cols>
    <col min="1" max="1" width="15" customWidth="1"/>
    <col min="3" max="4" width="20" bestFit="1" customWidth="1"/>
    <col min="5" max="5" width="5.6640625" bestFit="1" customWidth="1"/>
    <col min="7" max="7" width="5" bestFit="1" customWidth="1"/>
    <col min="8" max="8" width="7.1640625" bestFit="1" customWidth="1"/>
    <col min="9" max="9" width="11.6640625" bestFit="1" customWidth="1"/>
    <col min="45" max="45" width="43.6640625" customWidth="1"/>
    <col min="49" max="49" width="19.33203125" customWidth="1"/>
  </cols>
  <sheetData>
    <row r="1" spans="1:69" x14ac:dyDescent="0.2">
      <c r="A1" s="5"/>
      <c r="B1" s="5" t="s">
        <v>376</v>
      </c>
      <c r="C1" s="7" t="s">
        <v>601</v>
      </c>
      <c r="D1" s="5"/>
      <c r="E1" s="5"/>
      <c r="F1" s="5"/>
      <c r="G1" s="5"/>
      <c r="H1" s="5"/>
      <c r="I1" s="5"/>
      <c r="J1" s="5"/>
      <c r="K1" s="5"/>
      <c r="BG1" t="s">
        <v>799</v>
      </c>
      <c r="BH1" t="s">
        <v>800</v>
      </c>
      <c r="BI1" t="s">
        <v>801</v>
      </c>
      <c r="BJ1" t="s">
        <v>802</v>
      </c>
      <c r="BK1" t="s">
        <v>803</v>
      </c>
      <c r="BL1" t="s">
        <v>804</v>
      </c>
      <c r="BM1" t="s">
        <v>805</v>
      </c>
      <c r="BN1" t="s">
        <v>806</v>
      </c>
      <c r="BO1" t="s">
        <v>807</v>
      </c>
      <c r="BP1" t="s">
        <v>808</v>
      </c>
      <c r="BQ1" t="s">
        <v>809</v>
      </c>
    </row>
    <row r="2" spans="1:69" x14ac:dyDescent="0.2">
      <c r="A2" s="5" t="s">
        <v>453</v>
      </c>
      <c r="B2" s="5" t="s">
        <v>454</v>
      </c>
      <c r="C2" s="7" t="s">
        <v>602</v>
      </c>
      <c r="D2" s="5" t="s">
        <v>619</v>
      </c>
      <c r="E2" s="5" t="s">
        <v>603</v>
      </c>
      <c r="F2" s="5" t="s">
        <v>604</v>
      </c>
      <c r="G2" s="5" t="s">
        <v>611</v>
      </c>
      <c r="H2" s="5" t="s">
        <v>610</v>
      </c>
      <c r="I2" s="5" t="s">
        <v>605</v>
      </c>
      <c r="J2" s="5" t="s">
        <v>499</v>
      </c>
      <c r="K2" s="5" t="s">
        <v>374</v>
      </c>
      <c r="AI2" t="s">
        <v>612</v>
      </c>
      <c r="AJ2" t="s">
        <v>778</v>
      </c>
      <c r="AK2" t="s">
        <v>779</v>
      </c>
      <c r="AL2" t="s">
        <v>780</v>
      </c>
      <c r="AM2" t="s">
        <v>781</v>
      </c>
      <c r="AN2" t="s">
        <v>782</v>
      </c>
      <c r="AO2" t="s">
        <v>783</v>
      </c>
      <c r="AP2" t="s">
        <v>784</v>
      </c>
      <c r="AQ2" t="s">
        <v>785</v>
      </c>
      <c r="AR2" t="s">
        <v>786</v>
      </c>
      <c r="AS2" t="s">
        <v>787</v>
      </c>
      <c r="AT2" t="s">
        <v>788</v>
      </c>
      <c r="AU2" t="s">
        <v>789</v>
      </c>
      <c r="AV2" t="s">
        <v>790</v>
      </c>
      <c r="AW2" t="s">
        <v>791</v>
      </c>
      <c r="AX2" t="s">
        <v>792</v>
      </c>
      <c r="AY2" t="s">
        <v>793</v>
      </c>
      <c r="AZ2" t="s">
        <v>794</v>
      </c>
      <c r="BA2" t="s">
        <v>795</v>
      </c>
      <c r="BB2" t="s">
        <v>796</v>
      </c>
      <c r="BC2" t="s">
        <v>797</v>
      </c>
      <c r="BF2" t="s">
        <v>798</v>
      </c>
    </row>
    <row r="3" spans="1:69" ht="17" x14ac:dyDescent="0.25">
      <c r="A3" t="s">
        <v>199</v>
      </c>
      <c r="B3" t="s">
        <v>60</v>
      </c>
      <c r="C3" t="s">
        <v>431</v>
      </c>
      <c r="D3" t="s">
        <v>615</v>
      </c>
      <c r="E3" t="s">
        <v>501</v>
      </c>
      <c r="F3">
        <v>0.105379</v>
      </c>
      <c r="G3" t="str">
        <f>IF(F3&gt;0.5,"Y","N")</f>
        <v>N</v>
      </c>
      <c r="H3" t="s">
        <v>608</v>
      </c>
      <c r="I3" t="str">
        <f>IF(AND(G3="Y",H3="N"),"Y","N")</f>
        <v>N</v>
      </c>
      <c r="J3" t="s">
        <v>620</v>
      </c>
      <c r="K3" t="s">
        <v>532</v>
      </c>
      <c r="V3" s="4" t="s">
        <v>199</v>
      </c>
      <c r="W3">
        <v>0.113</v>
      </c>
      <c r="X3">
        <v>49</v>
      </c>
      <c r="Y3">
        <v>0.11600000000000001</v>
      </c>
      <c r="Z3">
        <v>15</v>
      </c>
      <c r="AA3">
        <v>0.16300000000000001</v>
      </c>
      <c r="AB3">
        <v>5</v>
      </c>
      <c r="AC3">
        <v>0.13</v>
      </c>
      <c r="AD3">
        <v>0.122</v>
      </c>
      <c r="AE3" t="s">
        <v>608</v>
      </c>
      <c r="AF3">
        <v>0.56999999999999995</v>
      </c>
      <c r="AG3" t="s">
        <v>607</v>
      </c>
      <c r="AI3" s="4" t="s">
        <v>621</v>
      </c>
      <c r="AJ3" t="s">
        <v>810</v>
      </c>
      <c r="AK3" t="s">
        <v>811</v>
      </c>
      <c r="AL3" t="s">
        <v>613</v>
      </c>
      <c r="AM3" t="s">
        <v>812</v>
      </c>
      <c r="AN3" t="s">
        <v>613</v>
      </c>
      <c r="AO3" t="s">
        <v>813</v>
      </c>
      <c r="AP3" t="s">
        <v>613</v>
      </c>
      <c r="AQ3" t="s">
        <v>812</v>
      </c>
      <c r="AR3" t="s">
        <v>814</v>
      </c>
      <c r="AS3" t="s">
        <v>815</v>
      </c>
      <c r="AT3" t="s">
        <v>613</v>
      </c>
      <c r="AU3" t="s">
        <v>816</v>
      </c>
      <c r="AV3" t="s">
        <v>613</v>
      </c>
      <c r="AW3" t="s">
        <v>817</v>
      </c>
      <c r="AX3">
        <v>0.15</v>
      </c>
      <c r="AY3">
        <v>9.82</v>
      </c>
      <c r="AZ3">
        <v>0.01</v>
      </c>
      <c r="BA3">
        <v>0.01</v>
      </c>
      <c r="BB3">
        <v>0.01</v>
      </c>
      <c r="BC3" t="s">
        <v>615</v>
      </c>
      <c r="BD3">
        <v>9.82</v>
      </c>
      <c r="BE3" t="s">
        <v>869</v>
      </c>
    </row>
    <row r="4" spans="1:69" ht="17" x14ac:dyDescent="0.25">
      <c r="A4" t="s">
        <v>200</v>
      </c>
      <c r="B4" t="s">
        <v>41</v>
      </c>
      <c r="C4" t="s">
        <v>424</v>
      </c>
      <c r="D4" t="s">
        <v>613</v>
      </c>
      <c r="E4" t="s">
        <v>500</v>
      </c>
      <c r="F4">
        <v>0.39379900000000001</v>
      </c>
      <c r="G4" t="str">
        <f t="shared" ref="G4:G67" si="0">IF(F4&gt;0.5,"Y","N")</f>
        <v>N</v>
      </c>
      <c r="H4" t="s">
        <v>608</v>
      </c>
      <c r="I4" t="str">
        <f t="shared" ref="I4:I67" si="1">IF(AND(G4="Y",H4="N"),"Y","N")</f>
        <v>N</v>
      </c>
      <c r="J4" t="s">
        <v>622</v>
      </c>
      <c r="K4" t="s">
        <v>504</v>
      </c>
      <c r="U4" s="4" t="s">
        <v>201</v>
      </c>
      <c r="V4">
        <v>0.754</v>
      </c>
      <c r="W4">
        <v>29</v>
      </c>
      <c r="X4">
        <v>0.66200000000000003</v>
      </c>
      <c r="Y4">
        <v>29</v>
      </c>
      <c r="Z4">
        <v>0.81399999999999995</v>
      </c>
      <c r="AA4">
        <v>25</v>
      </c>
      <c r="AB4">
        <v>0.505</v>
      </c>
      <c r="AC4">
        <v>0.60399999999999998</v>
      </c>
      <c r="AD4" t="s">
        <v>606</v>
      </c>
      <c r="AE4">
        <v>0.51</v>
      </c>
      <c r="AF4" t="s">
        <v>609</v>
      </c>
      <c r="AH4" s="4" t="s">
        <v>623</v>
      </c>
      <c r="AI4" t="s">
        <v>810</v>
      </c>
      <c r="AJ4" t="s">
        <v>818</v>
      </c>
      <c r="AK4" t="s">
        <v>613</v>
      </c>
      <c r="AL4" t="s">
        <v>812</v>
      </c>
      <c r="AM4" t="s">
        <v>613</v>
      </c>
      <c r="AN4" t="s">
        <v>813</v>
      </c>
      <c r="AO4" t="s">
        <v>613</v>
      </c>
      <c r="AP4" t="s">
        <v>812</v>
      </c>
      <c r="AQ4" t="s">
        <v>819</v>
      </c>
      <c r="AR4" t="s">
        <v>816</v>
      </c>
      <c r="AS4" t="s">
        <v>613</v>
      </c>
      <c r="AT4" t="s">
        <v>816</v>
      </c>
      <c r="AU4" t="s">
        <v>613</v>
      </c>
      <c r="AV4" t="s">
        <v>817</v>
      </c>
      <c r="AW4">
        <v>2</v>
      </c>
      <c r="AX4">
        <v>2</v>
      </c>
      <c r="AY4">
        <v>2</v>
      </c>
      <c r="AZ4">
        <v>2</v>
      </c>
      <c r="BA4">
        <v>2</v>
      </c>
      <c r="BB4" t="s">
        <v>613</v>
      </c>
      <c r="BC4">
        <v>2</v>
      </c>
      <c r="BD4" t="s">
        <v>869</v>
      </c>
    </row>
    <row r="5" spans="1:69" ht="17" x14ac:dyDescent="0.25">
      <c r="A5" t="s">
        <v>201</v>
      </c>
      <c r="B5" t="s">
        <v>48</v>
      </c>
      <c r="C5" t="s">
        <v>431</v>
      </c>
      <c r="D5" t="s">
        <v>613</v>
      </c>
      <c r="E5" t="s">
        <v>500</v>
      </c>
      <c r="F5">
        <v>0.44116300000000003</v>
      </c>
      <c r="G5" t="str">
        <f t="shared" si="0"/>
        <v>N</v>
      </c>
      <c r="H5" t="s">
        <v>606</v>
      </c>
      <c r="I5" t="str">
        <f t="shared" si="1"/>
        <v>N</v>
      </c>
      <c r="J5" t="s">
        <v>624</v>
      </c>
      <c r="K5" t="s">
        <v>870</v>
      </c>
      <c r="U5" s="4" t="s">
        <v>202</v>
      </c>
      <c r="V5">
        <v>0.11700000000000001</v>
      </c>
      <c r="W5">
        <v>60</v>
      </c>
      <c r="X5">
        <v>0.112</v>
      </c>
      <c r="Y5">
        <v>60</v>
      </c>
      <c r="Z5">
        <v>0.14499999999999999</v>
      </c>
      <c r="AA5">
        <v>1</v>
      </c>
      <c r="AB5">
        <v>0.1</v>
      </c>
      <c r="AC5">
        <v>0.106</v>
      </c>
      <c r="AD5" t="s">
        <v>608</v>
      </c>
      <c r="AE5">
        <v>0.56999999999999995</v>
      </c>
      <c r="AF5" t="s">
        <v>607</v>
      </c>
      <c r="AH5" s="4" t="s">
        <v>625</v>
      </c>
      <c r="AI5" t="s">
        <v>810</v>
      </c>
      <c r="AJ5" t="s">
        <v>820</v>
      </c>
      <c r="AK5" t="s">
        <v>613</v>
      </c>
      <c r="AL5" t="s">
        <v>812</v>
      </c>
      <c r="AM5" t="s">
        <v>613</v>
      </c>
      <c r="AN5" t="s">
        <v>813</v>
      </c>
      <c r="AO5" t="s">
        <v>613</v>
      </c>
      <c r="AP5" t="s">
        <v>812</v>
      </c>
      <c r="AQ5" t="s">
        <v>819</v>
      </c>
      <c r="AR5" t="s">
        <v>816</v>
      </c>
      <c r="AS5" t="s">
        <v>613</v>
      </c>
      <c r="AT5" t="s">
        <v>816</v>
      </c>
      <c r="AU5" t="s">
        <v>821</v>
      </c>
      <c r="AV5" t="s">
        <v>822</v>
      </c>
      <c r="AW5">
        <v>0</v>
      </c>
      <c r="AX5">
        <v>2.5</v>
      </c>
      <c r="AY5">
        <v>2.5</v>
      </c>
      <c r="AZ5">
        <v>2.5</v>
      </c>
      <c r="BA5">
        <v>2.5</v>
      </c>
      <c r="BB5" t="s">
        <v>613</v>
      </c>
      <c r="BC5">
        <v>2.5</v>
      </c>
      <c r="BD5" t="s">
        <v>869</v>
      </c>
    </row>
    <row r="6" spans="1:69" ht="17" x14ac:dyDescent="0.25">
      <c r="A6" t="s">
        <v>202</v>
      </c>
      <c r="B6" t="s">
        <v>203</v>
      </c>
      <c r="C6" t="s">
        <v>425</v>
      </c>
      <c r="D6" t="s">
        <v>616</v>
      </c>
      <c r="E6" t="s">
        <v>501</v>
      </c>
      <c r="F6">
        <v>0.137327</v>
      </c>
      <c r="G6" t="str">
        <f t="shared" si="0"/>
        <v>N</v>
      </c>
      <c r="H6" t="s">
        <v>608</v>
      </c>
      <c r="I6" t="str">
        <f t="shared" si="1"/>
        <v>N</v>
      </c>
      <c r="J6" t="s">
        <v>626</v>
      </c>
      <c r="K6" t="s">
        <v>871</v>
      </c>
      <c r="U6" s="4" t="s">
        <v>204</v>
      </c>
      <c r="V6">
        <v>0.126</v>
      </c>
      <c r="W6">
        <v>39</v>
      </c>
      <c r="X6">
        <v>0.13500000000000001</v>
      </c>
      <c r="Y6">
        <v>16</v>
      </c>
      <c r="Z6">
        <v>0.25</v>
      </c>
      <c r="AA6">
        <v>6</v>
      </c>
      <c r="AB6">
        <v>0.17799999999999999</v>
      </c>
      <c r="AC6">
        <v>0.155</v>
      </c>
      <c r="AD6" t="s">
        <v>608</v>
      </c>
      <c r="AE6">
        <v>0.56999999999999995</v>
      </c>
      <c r="AF6" t="s">
        <v>607</v>
      </c>
      <c r="AH6" s="4" t="s">
        <v>627</v>
      </c>
      <c r="AI6" t="s">
        <v>823</v>
      </c>
      <c r="AJ6" t="s">
        <v>820</v>
      </c>
      <c r="AK6" t="s">
        <v>613</v>
      </c>
      <c r="AL6" t="s">
        <v>812</v>
      </c>
      <c r="AM6" t="s">
        <v>613</v>
      </c>
      <c r="AN6" t="s">
        <v>813</v>
      </c>
      <c r="AO6" t="s">
        <v>613</v>
      </c>
      <c r="AP6" t="s">
        <v>812</v>
      </c>
      <c r="AQ6" t="s">
        <v>824</v>
      </c>
      <c r="AR6" t="s">
        <v>825</v>
      </c>
      <c r="AS6" t="s">
        <v>613</v>
      </c>
      <c r="AT6" t="s">
        <v>816</v>
      </c>
      <c r="AU6" t="s">
        <v>613</v>
      </c>
      <c r="AV6" t="s">
        <v>817</v>
      </c>
      <c r="AW6">
        <v>9.9700000000000006</v>
      </c>
      <c r="AX6">
        <v>0.01</v>
      </c>
      <c r="AY6">
        <v>0.01</v>
      </c>
      <c r="AZ6">
        <v>0</v>
      </c>
      <c r="BA6">
        <v>0</v>
      </c>
      <c r="BB6" t="s">
        <v>616</v>
      </c>
      <c r="BC6">
        <v>9.9700000000000006</v>
      </c>
      <c r="BD6" t="s">
        <v>869</v>
      </c>
    </row>
    <row r="7" spans="1:69" ht="17" x14ac:dyDescent="0.25">
      <c r="A7" t="s">
        <v>204</v>
      </c>
      <c r="B7" t="s">
        <v>15</v>
      </c>
      <c r="C7" t="s">
        <v>425</v>
      </c>
      <c r="D7" t="s">
        <v>616</v>
      </c>
      <c r="E7" t="s">
        <v>501</v>
      </c>
      <c r="F7">
        <v>8.2368999999999998E-2</v>
      </c>
      <c r="G7" t="str">
        <f t="shared" si="0"/>
        <v>N</v>
      </c>
      <c r="H7" t="s">
        <v>608</v>
      </c>
      <c r="I7" t="str">
        <f t="shared" si="1"/>
        <v>N</v>
      </c>
      <c r="J7" t="s">
        <v>438</v>
      </c>
      <c r="K7" t="s">
        <v>872</v>
      </c>
      <c r="U7" s="4" t="s">
        <v>205</v>
      </c>
      <c r="V7">
        <v>0.19600000000000001</v>
      </c>
      <c r="W7">
        <v>42</v>
      </c>
      <c r="X7">
        <v>0.189</v>
      </c>
      <c r="Y7">
        <v>42</v>
      </c>
      <c r="Z7">
        <v>0.35899999999999999</v>
      </c>
      <c r="AA7">
        <v>2</v>
      </c>
      <c r="AB7">
        <v>0.17599999999999999</v>
      </c>
      <c r="AC7">
        <v>0.184</v>
      </c>
      <c r="AD7" t="s">
        <v>608</v>
      </c>
      <c r="AE7">
        <v>0.51</v>
      </c>
      <c r="AF7" t="s">
        <v>609</v>
      </c>
      <c r="AH7" s="4" t="s">
        <v>628</v>
      </c>
      <c r="AI7" t="s">
        <v>823</v>
      </c>
      <c r="AJ7" t="s">
        <v>820</v>
      </c>
      <c r="AK7" t="s">
        <v>613</v>
      </c>
      <c r="AL7" t="s">
        <v>812</v>
      </c>
      <c r="AM7" t="s">
        <v>613</v>
      </c>
      <c r="AN7" t="s">
        <v>813</v>
      </c>
      <c r="AO7" t="s">
        <v>613</v>
      </c>
      <c r="AP7" t="s">
        <v>812</v>
      </c>
      <c r="AQ7" t="s">
        <v>824</v>
      </c>
      <c r="AR7" t="s">
        <v>826</v>
      </c>
      <c r="AS7" t="s">
        <v>613</v>
      </c>
      <c r="AT7" t="s">
        <v>816</v>
      </c>
      <c r="AU7" t="s">
        <v>613</v>
      </c>
      <c r="AV7" t="s">
        <v>817</v>
      </c>
      <c r="AW7">
        <v>9.9700000000000006</v>
      </c>
      <c r="AX7">
        <v>0.01</v>
      </c>
      <c r="AY7">
        <v>0.01</v>
      </c>
      <c r="AZ7">
        <v>0</v>
      </c>
      <c r="BA7">
        <v>0</v>
      </c>
      <c r="BB7" t="s">
        <v>616</v>
      </c>
      <c r="BC7">
        <v>9.9700000000000006</v>
      </c>
      <c r="BD7" t="s">
        <v>869</v>
      </c>
    </row>
    <row r="8" spans="1:69" ht="17" x14ac:dyDescent="0.25">
      <c r="A8" t="s">
        <v>205</v>
      </c>
      <c r="B8" t="s">
        <v>99</v>
      </c>
      <c r="C8" t="s">
        <v>424</v>
      </c>
      <c r="D8" t="s">
        <v>615</v>
      </c>
      <c r="E8" t="s">
        <v>503</v>
      </c>
      <c r="F8">
        <v>0.15609000000000001</v>
      </c>
      <c r="G8" t="str">
        <f t="shared" si="0"/>
        <v>N</v>
      </c>
      <c r="H8" t="s">
        <v>608</v>
      </c>
      <c r="I8" t="str">
        <f t="shared" si="1"/>
        <v>N</v>
      </c>
      <c r="J8" t="s">
        <v>629</v>
      </c>
      <c r="K8" t="s">
        <v>554</v>
      </c>
      <c r="U8" s="4" t="s">
        <v>206</v>
      </c>
      <c r="V8">
        <v>0.19500000000000001</v>
      </c>
      <c r="W8">
        <v>34</v>
      </c>
      <c r="X8">
        <v>0.18</v>
      </c>
      <c r="Y8">
        <v>34</v>
      </c>
      <c r="Z8">
        <v>0.30599999999999999</v>
      </c>
      <c r="AA8">
        <v>11</v>
      </c>
      <c r="AB8">
        <v>0.2</v>
      </c>
      <c r="AC8">
        <v>0.189</v>
      </c>
      <c r="AD8" t="s">
        <v>608</v>
      </c>
      <c r="AE8">
        <v>0.56999999999999995</v>
      </c>
      <c r="AF8" t="s">
        <v>607</v>
      </c>
      <c r="AH8" s="4" t="s">
        <v>630</v>
      </c>
      <c r="AI8" t="s">
        <v>810</v>
      </c>
      <c r="AJ8" t="s">
        <v>818</v>
      </c>
      <c r="AK8" t="s">
        <v>613</v>
      </c>
      <c r="AL8" t="s">
        <v>812</v>
      </c>
      <c r="AM8" t="s">
        <v>613</v>
      </c>
      <c r="AN8" t="s">
        <v>813</v>
      </c>
      <c r="AO8" t="s">
        <v>613</v>
      </c>
      <c r="AP8" t="s">
        <v>812</v>
      </c>
      <c r="AQ8" t="s">
        <v>814</v>
      </c>
      <c r="AR8" t="s">
        <v>827</v>
      </c>
      <c r="AS8" t="s">
        <v>613</v>
      </c>
      <c r="AT8" t="s">
        <v>816</v>
      </c>
      <c r="AU8" t="s">
        <v>613</v>
      </c>
      <c r="AV8" t="s">
        <v>817</v>
      </c>
      <c r="AW8">
        <v>0.15</v>
      </c>
      <c r="AX8">
        <v>9.82</v>
      </c>
      <c r="AY8">
        <v>0.01</v>
      </c>
      <c r="AZ8">
        <v>0.01</v>
      </c>
      <c r="BA8">
        <v>0.01</v>
      </c>
      <c r="BB8" t="s">
        <v>615</v>
      </c>
      <c r="BC8">
        <v>9.82</v>
      </c>
      <c r="BD8" t="s">
        <v>869</v>
      </c>
    </row>
    <row r="9" spans="1:69" ht="17" x14ac:dyDescent="0.25">
      <c r="A9" t="s">
        <v>206</v>
      </c>
      <c r="B9" t="s">
        <v>29</v>
      </c>
      <c r="C9" t="s">
        <v>424</v>
      </c>
      <c r="D9" t="s">
        <v>615</v>
      </c>
      <c r="E9" t="s">
        <v>501</v>
      </c>
      <c r="F9">
        <v>0.544157</v>
      </c>
      <c r="G9" t="str">
        <f t="shared" si="0"/>
        <v>Y</v>
      </c>
      <c r="H9" t="s">
        <v>608</v>
      </c>
      <c r="I9" t="str">
        <f t="shared" si="1"/>
        <v>Y</v>
      </c>
      <c r="J9" t="s">
        <v>631</v>
      </c>
      <c r="K9" t="s">
        <v>530</v>
      </c>
      <c r="U9" s="4" t="s">
        <v>207</v>
      </c>
      <c r="V9">
        <v>0.17199999999999999</v>
      </c>
      <c r="W9">
        <v>68</v>
      </c>
      <c r="X9">
        <v>0.16300000000000001</v>
      </c>
      <c r="Y9">
        <v>68</v>
      </c>
      <c r="Z9">
        <v>0.216</v>
      </c>
      <c r="AA9">
        <v>59</v>
      </c>
      <c r="AB9">
        <v>0.115</v>
      </c>
      <c r="AC9">
        <v>0.14499999999999999</v>
      </c>
      <c r="AD9" t="s">
        <v>608</v>
      </c>
      <c r="AE9">
        <v>0.51</v>
      </c>
      <c r="AF9" t="s">
        <v>609</v>
      </c>
      <c r="AH9" s="4" t="s">
        <v>632</v>
      </c>
      <c r="AI9" t="s">
        <v>823</v>
      </c>
      <c r="AJ9" t="s">
        <v>820</v>
      </c>
      <c r="AK9" t="s">
        <v>613</v>
      </c>
      <c r="AL9" t="s">
        <v>812</v>
      </c>
      <c r="AM9" t="s">
        <v>613</v>
      </c>
      <c r="AN9" t="s">
        <v>813</v>
      </c>
      <c r="AO9" t="s">
        <v>613</v>
      </c>
      <c r="AP9" t="s">
        <v>812</v>
      </c>
      <c r="AQ9" t="s">
        <v>814</v>
      </c>
      <c r="AR9" t="s">
        <v>828</v>
      </c>
      <c r="AS9" t="s">
        <v>613</v>
      </c>
      <c r="AT9" t="s">
        <v>816</v>
      </c>
      <c r="AU9" t="s">
        <v>613</v>
      </c>
      <c r="AV9" t="s">
        <v>817</v>
      </c>
      <c r="AW9">
        <v>2.11</v>
      </c>
      <c r="AX9">
        <v>7.88</v>
      </c>
      <c r="AY9">
        <v>0</v>
      </c>
      <c r="AZ9">
        <v>0</v>
      </c>
      <c r="BA9">
        <v>0</v>
      </c>
      <c r="BB9" t="s">
        <v>615</v>
      </c>
      <c r="BC9">
        <v>7.88</v>
      </c>
      <c r="BD9" t="s">
        <v>869</v>
      </c>
    </row>
    <row r="10" spans="1:69" ht="17" x14ac:dyDescent="0.25">
      <c r="A10" t="s">
        <v>207</v>
      </c>
      <c r="B10" t="s">
        <v>50</v>
      </c>
      <c r="C10" t="s">
        <v>425</v>
      </c>
      <c r="D10" t="s">
        <v>613</v>
      </c>
      <c r="E10" t="s">
        <v>501</v>
      </c>
      <c r="F10">
        <v>0.583457</v>
      </c>
      <c r="G10" t="str">
        <f t="shared" si="0"/>
        <v>Y</v>
      </c>
      <c r="H10" t="s">
        <v>608</v>
      </c>
      <c r="I10" t="str">
        <f t="shared" si="1"/>
        <v>Y</v>
      </c>
      <c r="J10" t="s">
        <v>633</v>
      </c>
      <c r="K10" t="s">
        <v>539</v>
      </c>
      <c r="U10" s="4" t="s">
        <v>208</v>
      </c>
      <c r="V10">
        <v>0.51</v>
      </c>
      <c r="W10">
        <v>33</v>
      </c>
      <c r="X10">
        <v>0.48499999999999999</v>
      </c>
      <c r="Y10">
        <v>33</v>
      </c>
      <c r="Z10">
        <v>0.629</v>
      </c>
      <c r="AA10">
        <v>26</v>
      </c>
      <c r="AB10">
        <v>0.39100000000000001</v>
      </c>
      <c r="AC10">
        <v>0.45</v>
      </c>
      <c r="AD10" t="s">
        <v>608</v>
      </c>
      <c r="AE10">
        <v>0.51</v>
      </c>
      <c r="AF10" t="s">
        <v>609</v>
      </c>
      <c r="AH10" s="4" t="s">
        <v>634</v>
      </c>
      <c r="AI10" t="s">
        <v>810</v>
      </c>
      <c r="AJ10" t="s">
        <v>820</v>
      </c>
      <c r="AK10" t="s">
        <v>613</v>
      </c>
      <c r="AL10" t="s">
        <v>812</v>
      </c>
      <c r="AM10" t="s">
        <v>613</v>
      </c>
      <c r="AN10" t="s">
        <v>813</v>
      </c>
      <c r="AO10" t="s">
        <v>613</v>
      </c>
      <c r="AP10" t="s">
        <v>812</v>
      </c>
      <c r="AQ10" t="s">
        <v>819</v>
      </c>
      <c r="AR10" t="s">
        <v>816</v>
      </c>
      <c r="AS10" t="s">
        <v>613</v>
      </c>
      <c r="AT10" t="s">
        <v>816</v>
      </c>
      <c r="AU10" t="s">
        <v>613</v>
      </c>
      <c r="AV10" t="s">
        <v>817</v>
      </c>
      <c r="AW10">
        <v>2</v>
      </c>
      <c r="AX10">
        <v>2</v>
      </c>
      <c r="AY10">
        <v>2</v>
      </c>
      <c r="AZ10">
        <v>2</v>
      </c>
      <c r="BA10">
        <v>2</v>
      </c>
      <c r="BB10" t="s">
        <v>613</v>
      </c>
      <c r="BC10">
        <v>2</v>
      </c>
      <c r="BD10" t="s">
        <v>869</v>
      </c>
    </row>
    <row r="11" spans="1:69" ht="17" x14ac:dyDescent="0.25">
      <c r="A11" t="s">
        <v>208</v>
      </c>
      <c r="B11" t="s">
        <v>5</v>
      </c>
      <c r="C11" t="s">
        <v>428</v>
      </c>
      <c r="D11" t="s">
        <v>614</v>
      </c>
      <c r="E11" t="s">
        <v>500</v>
      </c>
      <c r="F11">
        <v>0.93608199999999997</v>
      </c>
      <c r="G11" t="str">
        <f t="shared" si="0"/>
        <v>Y</v>
      </c>
      <c r="H11" t="s">
        <v>608</v>
      </c>
      <c r="I11" t="str">
        <f t="shared" si="1"/>
        <v>Y</v>
      </c>
      <c r="J11" t="s">
        <v>635</v>
      </c>
      <c r="K11" t="s">
        <v>873</v>
      </c>
      <c r="U11" s="4" t="s">
        <v>209</v>
      </c>
      <c r="V11">
        <v>0.51500000000000001</v>
      </c>
      <c r="W11">
        <v>26</v>
      </c>
      <c r="X11">
        <v>0.40400000000000003</v>
      </c>
      <c r="Y11">
        <v>26</v>
      </c>
      <c r="Z11">
        <v>0.50600000000000001</v>
      </c>
      <c r="AA11">
        <v>1</v>
      </c>
      <c r="AB11">
        <v>0.29399999999999998</v>
      </c>
      <c r="AC11">
        <v>0.36299999999999999</v>
      </c>
      <c r="AD11" t="s">
        <v>608</v>
      </c>
      <c r="AE11">
        <v>0.51</v>
      </c>
      <c r="AF11" t="s">
        <v>609</v>
      </c>
      <c r="AH11" s="4" t="s">
        <v>636</v>
      </c>
      <c r="AI11" t="s">
        <v>829</v>
      </c>
      <c r="AJ11" t="s">
        <v>811</v>
      </c>
      <c r="AK11" t="s">
        <v>613</v>
      </c>
      <c r="AL11" t="s">
        <v>812</v>
      </c>
      <c r="AM11" t="s">
        <v>613</v>
      </c>
      <c r="AN11" t="s">
        <v>813</v>
      </c>
      <c r="AO11" t="s">
        <v>613</v>
      </c>
      <c r="AP11" t="s">
        <v>812</v>
      </c>
      <c r="AQ11" t="s">
        <v>830</v>
      </c>
      <c r="AR11" t="s">
        <v>831</v>
      </c>
      <c r="AS11" t="s">
        <v>613</v>
      </c>
      <c r="AT11" t="s">
        <v>816</v>
      </c>
      <c r="AU11" t="s">
        <v>821</v>
      </c>
      <c r="AV11" t="s">
        <v>822</v>
      </c>
      <c r="AW11">
        <v>0</v>
      </c>
      <c r="AX11">
        <v>0</v>
      </c>
      <c r="AY11">
        <v>0</v>
      </c>
      <c r="AZ11">
        <v>0</v>
      </c>
      <c r="BA11">
        <v>10</v>
      </c>
      <c r="BB11" t="s">
        <v>614</v>
      </c>
      <c r="BC11">
        <v>10</v>
      </c>
      <c r="BD11" t="s">
        <v>869</v>
      </c>
    </row>
    <row r="12" spans="1:69" ht="17" x14ac:dyDescent="0.25">
      <c r="A12" s="8" t="s">
        <v>209</v>
      </c>
      <c r="B12" s="8" t="s">
        <v>210</v>
      </c>
      <c r="C12" s="8" t="s">
        <v>429</v>
      </c>
      <c r="D12" s="8" t="s">
        <v>615</v>
      </c>
      <c r="E12" s="8" t="s">
        <v>500</v>
      </c>
      <c r="F12" s="8">
        <v>0.86112699999999998</v>
      </c>
      <c r="G12" s="8" t="str">
        <f t="shared" si="0"/>
        <v>Y</v>
      </c>
      <c r="H12" s="8" t="s">
        <v>608</v>
      </c>
      <c r="I12" s="8" t="str">
        <f t="shared" si="1"/>
        <v>Y</v>
      </c>
      <c r="J12" s="8" t="s">
        <v>637</v>
      </c>
      <c r="K12" s="8" t="s">
        <v>874</v>
      </c>
      <c r="L12" s="8"/>
      <c r="U12" s="4" t="s">
        <v>211</v>
      </c>
      <c r="V12">
        <v>0.11899999999999999</v>
      </c>
      <c r="W12">
        <v>29</v>
      </c>
      <c r="X12">
        <v>0.14599999999999999</v>
      </c>
      <c r="Y12">
        <v>11</v>
      </c>
      <c r="Z12">
        <v>0.29299999999999998</v>
      </c>
      <c r="AA12">
        <v>2</v>
      </c>
      <c r="AB12">
        <v>0.21099999999999999</v>
      </c>
      <c r="AC12">
        <v>0.17</v>
      </c>
      <c r="AD12" t="s">
        <v>608</v>
      </c>
      <c r="AE12">
        <v>0.51</v>
      </c>
      <c r="AF12" t="s">
        <v>609</v>
      </c>
      <c r="AH12" s="4" t="s">
        <v>638</v>
      </c>
      <c r="AI12" t="s">
        <v>832</v>
      </c>
      <c r="AJ12" t="s">
        <v>811</v>
      </c>
      <c r="AK12" t="s">
        <v>613</v>
      </c>
      <c r="AL12" t="s">
        <v>812</v>
      </c>
      <c r="AM12" t="s">
        <v>613</v>
      </c>
      <c r="AN12" t="s">
        <v>813</v>
      </c>
      <c r="AO12" t="s">
        <v>613</v>
      </c>
      <c r="AP12" t="s">
        <v>812</v>
      </c>
      <c r="AQ12" t="s">
        <v>819</v>
      </c>
      <c r="AR12" t="s">
        <v>816</v>
      </c>
      <c r="AS12" t="s">
        <v>613</v>
      </c>
      <c r="AT12" t="s">
        <v>816</v>
      </c>
      <c r="AU12" t="s">
        <v>613</v>
      </c>
      <c r="AV12" t="s">
        <v>817</v>
      </c>
      <c r="AW12">
        <v>0.04</v>
      </c>
      <c r="AX12">
        <v>9.82</v>
      </c>
      <c r="AY12">
        <v>0.12</v>
      </c>
      <c r="AZ12">
        <v>0.01</v>
      </c>
      <c r="BA12">
        <v>0.01</v>
      </c>
      <c r="BB12" t="s">
        <v>615</v>
      </c>
      <c r="BC12">
        <v>9.82</v>
      </c>
      <c r="BD12" t="s">
        <v>869</v>
      </c>
    </row>
    <row r="13" spans="1:69" ht="17" x14ac:dyDescent="0.25">
      <c r="A13" t="s">
        <v>211</v>
      </c>
      <c r="B13" t="s">
        <v>92</v>
      </c>
      <c r="C13" t="s">
        <v>431</v>
      </c>
      <c r="D13" t="s">
        <v>613</v>
      </c>
      <c r="E13" t="s">
        <v>503</v>
      </c>
      <c r="F13">
        <v>7.7080999999999997E-2</v>
      </c>
      <c r="G13" t="str">
        <f t="shared" si="0"/>
        <v>N</v>
      </c>
      <c r="H13" t="s">
        <v>608</v>
      </c>
      <c r="I13" t="str">
        <f t="shared" si="1"/>
        <v>N</v>
      </c>
      <c r="J13" t="s">
        <v>639</v>
      </c>
      <c r="K13" t="s">
        <v>875</v>
      </c>
      <c r="U13" s="4" t="s">
        <v>212</v>
      </c>
      <c r="V13">
        <v>0.215</v>
      </c>
      <c r="W13">
        <v>20</v>
      </c>
      <c r="X13">
        <v>0.28100000000000003</v>
      </c>
      <c r="Y13">
        <v>20</v>
      </c>
      <c r="Z13">
        <v>0.51200000000000001</v>
      </c>
      <c r="AA13">
        <v>12</v>
      </c>
      <c r="AB13">
        <v>0.34699999999999998</v>
      </c>
      <c r="AC13">
        <v>0.312</v>
      </c>
      <c r="AD13" t="s">
        <v>608</v>
      </c>
      <c r="AE13">
        <v>0.56999999999999995</v>
      </c>
      <c r="AF13" t="s">
        <v>607</v>
      </c>
      <c r="AH13" s="4" t="s">
        <v>640</v>
      </c>
      <c r="AI13" t="s">
        <v>833</v>
      </c>
      <c r="AJ13" t="s">
        <v>811</v>
      </c>
      <c r="AK13" t="s">
        <v>613</v>
      </c>
      <c r="AL13" t="s">
        <v>812</v>
      </c>
      <c r="AM13" t="s">
        <v>613</v>
      </c>
      <c r="AN13" t="s">
        <v>813</v>
      </c>
      <c r="AO13" t="s">
        <v>613</v>
      </c>
      <c r="AP13" t="s">
        <v>812</v>
      </c>
      <c r="AQ13" t="s">
        <v>824</v>
      </c>
      <c r="AR13" t="s">
        <v>834</v>
      </c>
      <c r="AS13" t="s">
        <v>613</v>
      </c>
      <c r="AT13" t="s">
        <v>816</v>
      </c>
      <c r="AU13" t="s">
        <v>613</v>
      </c>
      <c r="AV13" t="s">
        <v>817</v>
      </c>
      <c r="AW13">
        <v>7.33</v>
      </c>
      <c r="AX13">
        <v>2.64</v>
      </c>
      <c r="AY13">
        <v>0.03</v>
      </c>
      <c r="AZ13">
        <v>0</v>
      </c>
      <c r="BA13">
        <v>0</v>
      </c>
      <c r="BB13" t="s">
        <v>613</v>
      </c>
    </row>
    <row r="14" spans="1:69" ht="17" x14ac:dyDescent="0.25">
      <c r="A14" t="s">
        <v>212</v>
      </c>
      <c r="B14" t="s">
        <v>81</v>
      </c>
      <c r="C14" t="s">
        <v>425</v>
      </c>
      <c r="D14" t="s">
        <v>613</v>
      </c>
      <c r="E14" t="s">
        <v>501</v>
      </c>
      <c r="F14">
        <v>0.48394300000000001</v>
      </c>
      <c r="G14" t="str">
        <f t="shared" si="0"/>
        <v>N</v>
      </c>
      <c r="H14" t="s">
        <v>608</v>
      </c>
      <c r="I14" t="str">
        <f t="shared" si="1"/>
        <v>N</v>
      </c>
      <c r="J14" t="s">
        <v>641</v>
      </c>
      <c r="K14" t="s">
        <v>576</v>
      </c>
      <c r="U14" s="4" t="s">
        <v>213</v>
      </c>
      <c r="V14">
        <v>0.105</v>
      </c>
      <c r="W14">
        <v>57</v>
      </c>
      <c r="X14">
        <v>0.111</v>
      </c>
      <c r="Y14">
        <v>57</v>
      </c>
      <c r="Z14">
        <v>0.13100000000000001</v>
      </c>
      <c r="AA14">
        <v>50</v>
      </c>
      <c r="AB14">
        <v>0.10100000000000001</v>
      </c>
      <c r="AC14">
        <v>0.106</v>
      </c>
      <c r="AD14" t="s">
        <v>608</v>
      </c>
      <c r="AE14">
        <v>0.56999999999999995</v>
      </c>
      <c r="AF14" t="s">
        <v>607</v>
      </c>
      <c r="AH14" s="4" t="s">
        <v>642</v>
      </c>
      <c r="AI14" t="s">
        <v>810</v>
      </c>
      <c r="AJ14" t="s">
        <v>820</v>
      </c>
      <c r="AK14" t="s">
        <v>613</v>
      </c>
      <c r="AL14" t="s">
        <v>812</v>
      </c>
      <c r="AM14" t="s">
        <v>613</v>
      </c>
      <c r="AN14" t="s">
        <v>813</v>
      </c>
      <c r="AO14" t="s">
        <v>613</v>
      </c>
      <c r="AP14" t="s">
        <v>812</v>
      </c>
      <c r="AQ14" t="s">
        <v>819</v>
      </c>
      <c r="AR14" t="s">
        <v>816</v>
      </c>
      <c r="AS14" t="s">
        <v>613</v>
      </c>
      <c r="AT14" t="s">
        <v>816</v>
      </c>
      <c r="AU14" t="s">
        <v>613</v>
      </c>
      <c r="AV14" t="s">
        <v>817</v>
      </c>
      <c r="AW14">
        <v>2</v>
      </c>
      <c r="AX14">
        <v>2</v>
      </c>
      <c r="AY14">
        <v>2</v>
      </c>
      <c r="AZ14">
        <v>2</v>
      </c>
      <c r="BA14">
        <v>2</v>
      </c>
      <c r="BB14" t="s">
        <v>613</v>
      </c>
      <c r="BC14">
        <v>2</v>
      </c>
      <c r="BD14" t="s">
        <v>869</v>
      </c>
    </row>
    <row r="15" spans="1:69" ht="17" x14ac:dyDescent="0.25">
      <c r="A15" t="s">
        <v>213</v>
      </c>
      <c r="B15" t="s">
        <v>214</v>
      </c>
      <c r="C15" t="s">
        <v>425</v>
      </c>
      <c r="D15" t="s">
        <v>616</v>
      </c>
      <c r="E15" t="s">
        <v>501</v>
      </c>
      <c r="F15">
        <v>7.0910000000000001E-2</v>
      </c>
      <c r="G15" t="str">
        <f t="shared" si="0"/>
        <v>N</v>
      </c>
      <c r="H15" t="s">
        <v>608</v>
      </c>
      <c r="I15" t="str">
        <f t="shared" si="1"/>
        <v>N</v>
      </c>
      <c r="J15" t="s">
        <v>643</v>
      </c>
      <c r="K15" t="s">
        <v>871</v>
      </c>
      <c r="U15" s="4" t="s">
        <v>215</v>
      </c>
      <c r="V15">
        <v>0.21099999999999999</v>
      </c>
      <c r="W15">
        <v>34</v>
      </c>
      <c r="X15">
        <v>0.26400000000000001</v>
      </c>
      <c r="Y15">
        <v>34</v>
      </c>
      <c r="Z15">
        <v>0.44700000000000001</v>
      </c>
      <c r="AA15">
        <v>10</v>
      </c>
      <c r="AB15">
        <v>0.32400000000000001</v>
      </c>
      <c r="AC15">
        <v>0.28599999999999998</v>
      </c>
      <c r="AD15" t="s">
        <v>608</v>
      </c>
      <c r="AE15">
        <v>0.51</v>
      </c>
      <c r="AF15" t="s">
        <v>609</v>
      </c>
      <c r="AH15" s="4" t="s">
        <v>644</v>
      </c>
      <c r="AI15" t="s">
        <v>823</v>
      </c>
      <c r="AJ15" t="s">
        <v>820</v>
      </c>
      <c r="AK15" t="s">
        <v>613</v>
      </c>
      <c r="AL15" t="s">
        <v>812</v>
      </c>
      <c r="AM15" t="s">
        <v>613</v>
      </c>
      <c r="AN15" t="s">
        <v>813</v>
      </c>
      <c r="AO15" t="s">
        <v>613</v>
      </c>
      <c r="AP15" t="s">
        <v>812</v>
      </c>
      <c r="AQ15" t="s">
        <v>824</v>
      </c>
      <c r="AR15" t="s">
        <v>835</v>
      </c>
      <c r="AS15" t="s">
        <v>613</v>
      </c>
      <c r="AT15" t="s">
        <v>816</v>
      </c>
      <c r="AU15" t="s">
        <v>613</v>
      </c>
      <c r="AV15" t="s">
        <v>817</v>
      </c>
      <c r="AW15">
        <v>9.9700000000000006</v>
      </c>
      <c r="AX15">
        <v>0.01</v>
      </c>
      <c r="AY15">
        <v>0.01</v>
      </c>
      <c r="AZ15">
        <v>0</v>
      </c>
      <c r="BA15">
        <v>0</v>
      </c>
      <c r="BB15" t="s">
        <v>616</v>
      </c>
      <c r="BC15">
        <v>9.9700000000000006</v>
      </c>
      <c r="BD15" t="s">
        <v>869</v>
      </c>
    </row>
    <row r="16" spans="1:69" ht="17" x14ac:dyDescent="0.25">
      <c r="A16" t="s">
        <v>215</v>
      </c>
      <c r="B16" t="s">
        <v>15</v>
      </c>
      <c r="C16" t="s">
        <v>425</v>
      </c>
      <c r="D16" t="s">
        <v>613</v>
      </c>
      <c r="E16" t="s">
        <v>502</v>
      </c>
      <c r="F16">
        <v>0.15380199999999999</v>
      </c>
      <c r="G16" t="str">
        <f t="shared" si="0"/>
        <v>N</v>
      </c>
      <c r="H16" t="s">
        <v>608</v>
      </c>
      <c r="I16" t="str">
        <f t="shared" si="1"/>
        <v>N</v>
      </c>
      <c r="J16" t="s">
        <v>645</v>
      </c>
      <c r="K16" t="s">
        <v>876</v>
      </c>
      <c r="U16" s="4" t="s">
        <v>216</v>
      </c>
      <c r="V16">
        <v>0.11600000000000001</v>
      </c>
      <c r="W16">
        <v>20</v>
      </c>
      <c r="X16">
        <v>0.108</v>
      </c>
      <c r="Y16">
        <v>63</v>
      </c>
      <c r="Z16">
        <v>0.122</v>
      </c>
      <c r="AA16">
        <v>1</v>
      </c>
      <c r="AB16">
        <v>9.2999999999999999E-2</v>
      </c>
      <c r="AC16">
        <v>0.10100000000000001</v>
      </c>
      <c r="AD16" t="s">
        <v>608</v>
      </c>
      <c r="AE16">
        <v>0.56999999999999995</v>
      </c>
      <c r="AF16" t="s">
        <v>607</v>
      </c>
      <c r="AH16" s="4" t="s">
        <v>646</v>
      </c>
      <c r="AI16" t="s">
        <v>810</v>
      </c>
      <c r="AJ16" t="s">
        <v>811</v>
      </c>
      <c r="AK16" t="s">
        <v>613</v>
      </c>
      <c r="AL16" t="s">
        <v>812</v>
      </c>
      <c r="AM16" t="s">
        <v>613</v>
      </c>
      <c r="AN16" t="s">
        <v>813</v>
      </c>
      <c r="AO16" t="s">
        <v>613</v>
      </c>
      <c r="AP16" t="s">
        <v>812</v>
      </c>
      <c r="AQ16" t="s">
        <v>819</v>
      </c>
      <c r="AR16" t="s">
        <v>816</v>
      </c>
      <c r="AS16" t="s">
        <v>613</v>
      </c>
      <c r="AT16" t="s">
        <v>816</v>
      </c>
      <c r="AU16" t="s">
        <v>613</v>
      </c>
      <c r="AV16" t="s">
        <v>817</v>
      </c>
      <c r="AW16">
        <v>2</v>
      </c>
      <c r="AX16">
        <v>2</v>
      </c>
      <c r="AY16">
        <v>2</v>
      </c>
      <c r="AZ16">
        <v>2</v>
      </c>
      <c r="BA16">
        <v>2</v>
      </c>
      <c r="BB16" t="s">
        <v>613</v>
      </c>
      <c r="BC16">
        <v>2</v>
      </c>
      <c r="BD16" t="s">
        <v>869</v>
      </c>
    </row>
    <row r="17" spans="1:56" ht="17" x14ac:dyDescent="0.25">
      <c r="A17" t="s">
        <v>216</v>
      </c>
      <c r="B17" t="s">
        <v>15</v>
      </c>
      <c r="C17" t="s">
        <v>426</v>
      </c>
      <c r="D17" t="s">
        <v>615</v>
      </c>
      <c r="E17" t="s">
        <v>501</v>
      </c>
      <c r="F17">
        <v>0.26752999999999999</v>
      </c>
      <c r="G17" t="str">
        <f t="shared" si="0"/>
        <v>N</v>
      </c>
      <c r="H17" t="s">
        <v>608</v>
      </c>
      <c r="I17" t="str">
        <f t="shared" si="1"/>
        <v>N</v>
      </c>
      <c r="J17" t="s">
        <v>647</v>
      </c>
      <c r="K17" t="s">
        <v>546</v>
      </c>
      <c r="U17" s="4" t="s">
        <v>217</v>
      </c>
      <c r="V17">
        <v>0.127</v>
      </c>
      <c r="W17">
        <v>22</v>
      </c>
      <c r="X17">
        <v>0.23200000000000001</v>
      </c>
      <c r="Y17">
        <v>22</v>
      </c>
      <c r="Z17">
        <v>0.58499999999999996</v>
      </c>
      <c r="AA17">
        <v>1</v>
      </c>
      <c r="AB17">
        <v>0.41899999999999998</v>
      </c>
      <c r="AC17">
        <v>0.30099999999999999</v>
      </c>
      <c r="AD17" t="s">
        <v>608</v>
      </c>
      <c r="AE17">
        <v>0.51</v>
      </c>
      <c r="AF17" t="s">
        <v>609</v>
      </c>
      <c r="AH17" s="4" t="s">
        <v>648</v>
      </c>
      <c r="AI17" t="s">
        <v>832</v>
      </c>
      <c r="AJ17" t="s">
        <v>820</v>
      </c>
      <c r="AK17" t="s">
        <v>613</v>
      </c>
      <c r="AL17" t="s">
        <v>812</v>
      </c>
      <c r="AM17" t="s">
        <v>613</v>
      </c>
      <c r="AN17" t="s">
        <v>813</v>
      </c>
      <c r="AO17" t="s">
        <v>613</v>
      </c>
      <c r="AP17" t="s">
        <v>812</v>
      </c>
      <c r="AQ17" t="s">
        <v>824</v>
      </c>
      <c r="AR17" t="s">
        <v>836</v>
      </c>
      <c r="AS17" t="s">
        <v>613</v>
      </c>
      <c r="AT17" t="s">
        <v>816</v>
      </c>
      <c r="AU17" t="s">
        <v>613</v>
      </c>
      <c r="AV17" t="s">
        <v>817</v>
      </c>
      <c r="AW17">
        <v>1.33</v>
      </c>
      <c r="AX17">
        <v>8.4600000000000009</v>
      </c>
      <c r="AY17">
        <v>0.21</v>
      </c>
      <c r="AZ17">
        <v>0</v>
      </c>
      <c r="BA17">
        <v>0</v>
      </c>
      <c r="BB17" t="s">
        <v>615</v>
      </c>
      <c r="BC17">
        <v>8.4600000000000009</v>
      </c>
      <c r="BD17" t="s">
        <v>869</v>
      </c>
    </row>
    <row r="18" spans="1:56" ht="17" x14ac:dyDescent="0.25">
      <c r="A18" t="s">
        <v>217</v>
      </c>
      <c r="B18" t="s">
        <v>5</v>
      </c>
      <c r="C18" t="s">
        <v>425</v>
      </c>
      <c r="D18" t="s">
        <v>616</v>
      </c>
      <c r="E18" t="s">
        <v>502</v>
      </c>
      <c r="F18">
        <v>9.1464000000000004E-2</v>
      </c>
      <c r="G18" t="str">
        <f t="shared" si="0"/>
        <v>N</v>
      </c>
      <c r="H18" t="s">
        <v>608</v>
      </c>
      <c r="I18" t="str">
        <f t="shared" si="1"/>
        <v>N</v>
      </c>
      <c r="J18" t="s">
        <v>430</v>
      </c>
      <c r="K18" t="s">
        <v>877</v>
      </c>
      <c r="U18" s="4" t="s">
        <v>218</v>
      </c>
      <c r="V18">
        <v>0.121</v>
      </c>
      <c r="W18">
        <v>18</v>
      </c>
      <c r="X18">
        <v>0.104</v>
      </c>
      <c r="Y18">
        <v>42</v>
      </c>
      <c r="Z18">
        <v>0.112</v>
      </c>
      <c r="AA18">
        <v>25</v>
      </c>
      <c r="AB18">
        <v>9.1999999999999998E-2</v>
      </c>
      <c r="AC18">
        <v>9.8000000000000004E-2</v>
      </c>
      <c r="AD18" t="s">
        <v>608</v>
      </c>
      <c r="AE18">
        <v>0.56999999999999995</v>
      </c>
      <c r="AF18" t="s">
        <v>607</v>
      </c>
      <c r="AH18" s="4" t="s">
        <v>649</v>
      </c>
      <c r="AI18" t="s">
        <v>823</v>
      </c>
      <c r="AJ18" t="s">
        <v>818</v>
      </c>
      <c r="AK18" t="s">
        <v>613</v>
      </c>
      <c r="AL18" t="s">
        <v>812</v>
      </c>
      <c r="AM18" t="s">
        <v>613</v>
      </c>
      <c r="AN18" t="s">
        <v>813</v>
      </c>
      <c r="AO18" t="s">
        <v>613</v>
      </c>
      <c r="AP18" t="s">
        <v>812</v>
      </c>
      <c r="AQ18" t="s">
        <v>824</v>
      </c>
      <c r="AR18" t="s">
        <v>837</v>
      </c>
      <c r="AS18" t="s">
        <v>613</v>
      </c>
      <c r="AT18" t="s">
        <v>816</v>
      </c>
      <c r="AU18" t="s">
        <v>613</v>
      </c>
      <c r="AV18" t="s">
        <v>817</v>
      </c>
      <c r="AW18">
        <v>9.9700000000000006</v>
      </c>
      <c r="AX18">
        <v>0.01</v>
      </c>
      <c r="AY18">
        <v>0.01</v>
      </c>
      <c r="AZ18">
        <v>0</v>
      </c>
      <c r="BA18">
        <v>0</v>
      </c>
      <c r="BB18" t="s">
        <v>616</v>
      </c>
      <c r="BC18">
        <v>9.9700000000000006</v>
      </c>
      <c r="BD18" t="s">
        <v>869</v>
      </c>
    </row>
    <row r="19" spans="1:56" ht="17" x14ac:dyDescent="0.25">
      <c r="A19" t="s">
        <v>218</v>
      </c>
      <c r="B19" t="s">
        <v>219</v>
      </c>
      <c r="C19" t="s">
        <v>425</v>
      </c>
      <c r="D19" t="s">
        <v>616</v>
      </c>
      <c r="E19" t="s">
        <v>501</v>
      </c>
      <c r="F19">
        <v>9.6403000000000003E-2</v>
      </c>
      <c r="G19" t="str">
        <f t="shared" si="0"/>
        <v>N</v>
      </c>
      <c r="H19" t="s">
        <v>608</v>
      </c>
      <c r="I19" t="str">
        <f t="shared" si="1"/>
        <v>N</v>
      </c>
      <c r="J19" t="s">
        <v>650</v>
      </c>
      <c r="K19" t="s">
        <v>878</v>
      </c>
      <c r="U19" s="4" t="s">
        <v>220</v>
      </c>
      <c r="V19">
        <v>0.48</v>
      </c>
      <c r="W19">
        <v>34</v>
      </c>
      <c r="X19">
        <v>0.60099999999999998</v>
      </c>
      <c r="Y19">
        <v>34</v>
      </c>
      <c r="Z19">
        <v>0.88700000000000001</v>
      </c>
      <c r="AA19">
        <v>18</v>
      </c>
      <c r="AB19">
        <v>0.72799999999999998</v>
      </c>
      <c r="AC19">
        <v>0.66100000000000003</v>
      </c>
      <c r="AD19" t="s">
        <v>606</v>
      </c>
      <c r="AE19">
        <v>0.56999999999999995</v>
      </c>
      <c r="AF19" t="s">
        <v>607</v>
      </c>
      <c r="AH19" s="4" t="s">
        <v>651</v>
      </c>
      <c r="AI19" t="s">
        <v>823</v>
      </c>
      <c r="AJ19" t="s">
        <v>820</v>
      </c>
      <c r="AK19" t="s">
        <v>613</v>
      </c>
      <c r="AL19" t="s">
        <v>812</v>
      </c>
      <c r="AM19" t="s">
        <v>613</v>
      </c>
      <c r="AN19" t="s">
        <v>813</v>
      </c>
      <c r="AO19" t="s">
        <v>613</v>
      </c>
      <c r="AP19" t="s">
        <v>812</v>
      </c>
      <c r="AQ19" t="s">
        <v>819</v>
      </c>
      <c r="AR19" t="s">
        <v>816</v>
      </c>
      <c r="AS19" t="s">
        <v>613</v>
      </c>
      <c r="AT19" t="s">
        <v>816</v>
      </c>
      <c r="AU19" t="s">
        <v>613</v>
      </c>
      <c r="AV19" t="s">
        <v>817</v>
      </c>
      <c r="AW19">
        <v>8.9600000000000009</v>
      </c>
      <c r="AX19">
        <v>0.51</v>
      </c>
      <c r="AY19">
        <v>0.26</v>
      </c>
      <c r="AZ19">
        <v>0.01</v>
      </c>
      <c r="BA19">
        <v>0.26</v>
      </c>
      <c r="BB19" t="s">
        <v>616</v>
      </c>
      <c r="BC19">
        <v>8.9600000000000009</v>
      </c>
      <c r="BD19" t="s">
        <v>869</v>
      </c>
    </row>
    <row r="20" spans="1:56" ht="17" x14ac:dyDescent="0.25">
      <c r="A20" t="s">
        <v>220</v>
      </c>
      <c r="B20" t="s">
        <v>54</v>
      </c>
      <c r="C20" t="s">
        <v>424</v>
      </c>
      <c r="D20" t="s">
        <v>615</v>
      </c>
      <c r="E20" t="s">
        <v>500</v>
      </c>
      <c r="F20">
        <v>0.12515100000000001</v>
      </c>
      <c r="G20" t="str">
        <f t="shared" si="0"/>
        <v>N</v>
      </c>
      <c r="H20" t="s">
        <v>606</v>
      </c>
      <c r="I20" t="str">
        <f t="shared" si="1"/>
        <v>N</v>
      </c>
      <c r="J20" t="s">
        <v>652</v>
      </c>
      <c r="K20" t="s">
        <v>528</v>
      </c>
      <c r="U20" s="4" t="s">
        <v>221</v>
      </c>
      <c r="V20">
        <v>0.70699999999999996</v>
      </c>
      <c r="W20">
        <v>27</v>
      </c>
      <c r="X20">
        <v>0.77200000000000002</v>
      </c>
      <c r="Y20">
        <v>27</v>
      </c>
      <c r="Z20">
        <v>0.93799999999999994</v>
      </c>
      <c r="AA20">
        <v>10</v>
      </c>
      <c r="AB20">
        <v>0.88300000000000001</v>
      </c>
      <c r="AC20">
        <v>0.82399999999999995</v>
      </c>
      <c r="AD20" t="s">
        <v>606</v>
      </c>
      <c r="AE20">
        <v>0.56999999999999995</v>
      </c>
      <c r="AF20" t="s">
        <v>607</v>
      </c>
      <c r="AH20" s="4" t="s">
        <v>653</v>
      </c>
      <c r="AI20" t="s">
        <v>810</v>
      </c>
      <c r="AJ20" t="s">
        <v>818</v>
      </c>
      <c r="AK20" t="s">
        <v>613</v>
      </c>
      <c r="AL20" t="s">
        <v>812</v>
      </c>
      <c r="AM20" t="s">
        <v>613</v>
      </c>
      <c r="AN20" t="s">
        <v>813</v>
      </c>
      <c r="AO20" t="s">
        <v>613</v>
      </c>
      <c r="AP20" t="s">
        <v>812</v>
      </c>
      <c r="AQ20" t="s">
        <v>814</v>
      </c>
      <c r="AR20" t="s">
        <v>838</v>
      </c>
      <c r="AS20" t="s">
        <v>613</v>
      </c>
      <c r="AT20" t="s">
        <v>816</v>
      </c>
      <c r="AU20" t="s">
        <v>613</v>
      </c>
      <c r="AV20" t="s">
        <v>817</v>
      </c>
      <c r="AW20">
        <v>0.15</v>
      </c>
      <c r="AX20">
        <v>9.82</v>
      </c>
      <c r="AY20">
        <v>0.01</v>
      </c>
      <c r="AZ20">
        <v>0.01</v>
      </c>
      <c r="BA20">
        <v>0.01</v>
      </c>
      <c r="BB20" t="s">
        <v>615</v>
      </c>
      <c r="BC20">
        <v>9.82</v>
      </c>
      <c r="BD20" t="s">
        <v>869</v>
      </c>
    </row>
    <row r="21" spans="1:56" ht="17" x14ac:dyDescent="0.25">
      <c r="A21" t="s">
        <v>221</v>
      </c>
      <c r="B21" t="s">
        <v>222</v>
      </c>
      <c r="C21" t="s">
        <v>424</v>
      </c>
      <c r="D21" t="s">
        <v>613</v>
      </c>
      <c r="E21" t="s">
        <v>500</v>
      </c>
      <c r="F21">
        <v>0.715364</v>
      </c>
      <c r="G21" t="str">
        <f t="shared" si="0"/>
        <v>Y</v>
      </c>
      <c r="H21" t="s">
        <v>606</v>
      </c>
      <c r="I21" t="str">
        <f t="shared" si="1"/>
        <v>N</v>
      </c>
      <c r="J21" t="s">
        <v>654</v>
      </c>
      <c r="K21" t="s">
        <v>879</v>
      </c>
      <c r="U21" s="4" t="s">
        <v>223</v>
      </c>
      <c r="V21">
        <v>0.114</v>
      </c>
      <c r="W21">
        <v>18</v>
      </c>
      <c r="X21">
        <v>0.151</v>
      </c>
      <c r="Y21">
        <v>18</v>
      </c>
      <c r="Z21">
        <v>0.27700000000000002</v>
      </c>
      <c r="AA21">
        <v>10</v>
      </c>
      <c r="AB21">
        <v>0.20200000000000001</v>
      </c>
      <c r="AC21">
        <v>0.17499999999999999</v>
      </c>
      <c r="AD21" t="s">
        <v>608</v>
      </c>
      <c r="AE21">
        <v>0.56999999999999995</v>
      </c>
      <c r="AF21" t="s">
        <v>607</v>
      </c>
      <c r="AH21" s="4" t="s">
        <v>655</v>
      </c>
      <c r="AI21" t="s">
        <v>810</v>
      </c>
      <c r="AJ21" t="s">
        <v>820</v>
      </c>
      <c r="AK21" t="s">
        <v>613</v>
      </c>
      <c r="AL21" t="s">
        <v>812</v>
      </c>
      <c r="AM21" t="s">
        <v>613</v>
      </c>
      <c r="AN21" t="s">
        <v>813</v>
      </c>
      <c r="AO21" t="s">
        <v>613</v>
      </c>
      <c r="AP21" t="s">
        <v>812</v>
      </c>
      <c r="AQ21" t="s">
        <v>819</v>
      </c>
      <c r="AR21" t="s">
        <v>816</v>
      </c>
      <c r="AS21" t="s">
        <v>613</v>
      </c>
      <c r="AT21" t="s">
        <v>816</v>
      </c>
      <c r="AU21" t="s">
        <v>821</v>
      </c>
      <c r="AV21" t="s">
        <v>822</v>
      </c>
      <c r="AW21">
        <v>0</v>
      </c>
      <c r="AX21">
        <v>2.5</v>
      </c>
      <c r="AY21">
        <v>2.5</v>
      </c>
      <c r="AZ21">
        <v>2.5</v>
      </c>
      <c r="BA21">
        <v>2.5</v>
      </c>
      <c r="BB21" t="s">
        <v>613</v>
      </c>
      <c r="BC21">
        <v>2.5</v>
      </c>
      <c r="BD21" t="s">
        <v>869</v>
      </c>
    </row>
    <row r="22" spans="1:56" ht="17" x14ac:dyDescent="0.25">
      <c r="A22" t="s">
        <v>223</v>
      </c>
      <c r="B22" t="s">
        <v>94</v>
      </c>
      <c r="C22" t="s">
        <v>425</v>
      </c>
      <c r="D22" t="s">
        <v>616</v>
      </c>
      <c r="E22" t="s">
        <v>501</v>
      </c>
      <c r="F22">
        <v>7.4034000000000003E-2</v>
      </c>
      <c r="G22" t="str">
        <f t="shared" si="0"/>
        <v>N</v>
      </c>
      <c r="H22" t="s">
        <v>608</v>
      </c>
      <c r="I22" t="str">
        <f t="shared" si="1"/>
        <v>N</v>
      </c>
      <c r="J22" t="s">
        <v>656</v>
      </c>
      <c r="K22" t="s">
        <v>568</v>
      </c>
      <c r="U22" s="4" t="s">
        <v>224</v>
      </c>
      <c r="V22">
        <v>0.10199999999999999</v>
      </c>
      <c r="W22">
        <v>22</v>
      </c>
      <c r="X22">
        <v>0.13400000000000001</v>
      </c>
      <c r="Y22">
        <v>11</v>
      </c>
      <c r="Z22">
        <v>0.28999999999999998</v>
      </c>
      <c r="AA22">
        <v>1</v>
      </c>
      <c r="AB22">
        <v>0.16200000000000001</v>
      </c>
      <c r="AC22">
        <v>0.14699999999999999</v>
      </c>
      <c r="AD22" t="s">
        <v>608</v>
      </c>
      <c r="AE22">
        <v>0.56999999999999995</v>
      </c>
      <c r="AF22" t="s">
        <v>607</v>
      </c>
      <c r="AH22" s="4" t="s">
        <v>657</v>
      </c>
      <c r="AI22" t="s">
        <v>823</v>
      </c>
      <c r="AJ22" t="s">
        <v>820</v>
      </c>
      <c r="AK22" t="s">
        <v>613</v>
      </c>
      <c r="AL22" t="s">
        <v>812</v>
      </c>
      <c r="AM22" t="s">
        <v>613</v>
      </c>
      <c r="AN22" t="s">
        <v>813</v>
      </c>
      <c r="AO22" t="s">
        <v>613</v>
      </c>
      <c r="AP22" t="s">
        <v>812</v>
      </c>
      <c r="AQ22" t="s">
        <v>824</v>
      </c>
      <c r="AR22" t="s">
        <v>839</v>
      </c>
      <c r="AS22" t="s">
        <v>613</v>
      </c>
      <c r="AT22" t="s">
        <v>816</v>
      </c>
      <c r="AU22" t="s">
        <v>613</v>
      </c>
      <c r="AV22" t="s">
        <v>817</v>
      </c>
      <c r="AW22">
        <v>9.9700000000000006</v>
      </c>
      <c r="AX22">
        <v>0.01</v>
      </c>
      <c r="AY22">
        <v>0.01</v>
      </c>
      <c r="AZ22">
        <v>0</v>
      </c>
      <c r="BA22">
        <v>0</v>
      </c>
      <c r="BB22" t="s">
        <v>616</v>
      </c>
      <c r="BC22">
        <v>9.9700000000000006</v>
      </c>
      <c r="BD22" t="s">
        <v>869</v>
      </c>
    </row>
    <row r="23" spans="1:56" ht="17" x14ac:dyDescent="0.25">
      <c r="A23" t="s">
        <v>224</v>
      </c>
      <c r="B23" t="s">
        <v>92</v>
      </c>
      <c r="C23" t="s">
        <v>425</v>
      </c>
      <c r="D23" t="s">
        <v>616</v>
      </c>
      <c r="E23" t="s">
        <v>501</v>
      </c>
      <c r="F23">
        <v>8.4670999999999996E-2</v>
      </c>
      <c r="G23" t="str">
        <f t="shared" si="0"/>
        <v>N</v>
      </c>
      <c r="H23" t="s">
        <v>608</v>
      </c>
      <c r="I23" t="str">
        <f t="shared" si="1"/>
        <v>N</v>
      </c>
      <c r="J23" t="s">
        <v>658</v>
      </c>
      <c r="K23" t="s">
        <v>880</v>
      </c>
      <c r="U23" s="4" t="s">
        <v>225</v>
      </c>
      <c r="V23">
        <v>0.22500000000000001</v>
      </c>
      <c r="W23">
        <v>26</v>
      </c>
      <c r="X23">
        <v>0.14899999999999999</v>
      </c>
      <c r="Y23">
        <v>26</v>
      </c>
      <c r="Z23">
        <v>0.11600000000000001</v>
      </c>
      <c r="AA23">
        <v>6</v>
      </c>
      <c r="AB23">
        <v>9.5000000000000001E-2</v>
      </c>
      <c r="AC23">
        <v>0.123</v>
      </c>
      <c r="AD23" t="s">
        <v>608</v>
      </c>
      <c r="AE23">
        <v>0.56999999999999995</v>
      </c>
      <c r="AF23" t="s">
        <v>607</v>
      </c>
      <c r="AH23" s="4" t="s">
        <v>659</v>
      </c>
      <c r="AI23" t="s">
        <v>823</v>
      </c>
      <c r="AJ23" t="s">
        <v>820</v>
      </c>
      <c r="AK23" t="s">
        <v>613</v>
      </c>
      <c r="AL23" t="s">
        <v>812</v>
      </c>
      <c r="AM23" t="s">
        <v>613</v>
      </c>
      <c r="AN23" t="s">
        <v>813</v>
      </c>
      <c r="AO23" t="s">
        <v>613</v>
      </c>
      <c r="AP23" t="s">
        <v>812</v>
      </c>
      <c r="AQ23" t="s">
        <v>824</v>
      </c>
      <c r="AR23" t="s">
        <v>840</v>
      </c>
      <c r="AS23" t="s">
        <v>613</v>
      </c>
      <c r="AT23" t="s">
        <v>816</v>
      </c>
      <c r="AU23" t="s">
        <v>613</v>
      </c>
      <c r="AV23" t="s">
        <v>817</v>
      </c>
      <c r="AW23">
        <v>9.9700000000000006</v>
      </c>
      <c r="AX23">
        <v>0.01</v>
      </c>
      <c r="AY23">
        <v>0.01</v>
      </c>
      <c r="AZ23">
        <v>0</v>
      </c>
      <c r="BA23">
        <v>0</v>
      </c>
      <c r="BB23" t="s">
        <v>616</v>
      </c>
      <c r="BC23">
        <v>9.9700000000000006</v>
      </c>
      <c r="BD23" t="s">
        <v>869</v>
      </c>
    </row>
    <row r="24" spans="1:56" ht="17" x14ac:dyDescent="0.25">
      <c r="A24" t="s">
        <v>225</v>
      </c>
      <c r="B24" t="s">
        <v>226</v>
      </c>
      <c r="C24" t="s">
        <v>425</v>
      </c>
      <c r="D24" t="s">
        <v>616</v>
      </c>
      <c r="E24" t="s">
        <v>501</v>
      </c>
      <c r="F24">
        <v>5.4453000000000001E-2</v>
      </c>
      <c r="G24" t="str">
        <f t="shared" si="0"/>
        <v>N</v>
      </c>
      <c r="H24" t="s">
        <v>608</v>
      </c>
      <c r="I24" t="str">
        <f t="shared" si="1"/>
        <v>N</v>
      </c>
      <c r="J24" t="s">
        <v>660</v>
      </c>
      <c r="K24" t="s">
        <v>881</v>
      </c>
      <c r="U24" s="4" t="s">
        <v>227</v>
      </c>
      <c r="V24">
        <v>0.39200000000000002</v>
      </c>
      <c r="W24">
        <v>28</v>
      </c>
      <c r="X24">
        <v>0.32400000000000001</v>
      </c>
      <c r="Y24">
        <v>28</v>
      </c>
      <c r="Z24">
        <v>0.51900000000000002</v>
      </c>
      <c r="AA24">
        <v>12</v>
      </c>
      <c r="AB24">
        <v>0.33300000000000002</v>
      </c>
      <c r="AC24">
        <v>0.32700000000000001</v>
      </c>
      <c r="AD24" t="s">
        <v>608</v>
      </c>
      <c r="AE24">
        <v>0.51</v>
      </c>
      <c r="AF24" t="s">
        <v>609</v>
      </c>
      <c r="AH24" s="4" t="s">
        <v>661</v>
      </c>
      <c r="AI24" t="s">
        <v>823</v>
      </c>
      <c r="AJ24" t="s">
        <v>820</v>
      </c>
      <c r="AK24" t="s">
        <v>613</v>
      </c>
      <c r="AL24" t="s">
        <v>812</v>
      </c>
      <c r="AM24" t="s">
        <v>613</v>
      </c>
      <c r="AN24" t="s">
        <v>813</v>
      </c>
      <c r="AO24" t="s">
        <v>613</v>
      </c>
      <c r="AP24" t="s">
        <v>812</v>
      </c>
      <c r="AQ24" t="s">
        <v>819</v>
      </c>
      <c r="AR24" t="s">
        <v>816</v>
      </c>
      <c r="AS24" t="s">
        <v>613</v>
      </c>
      <c r="AT24" t="s">
        <v>816</v>
      </c>
      <c r="AU24" t="s">
        <v>613</v>
      </c>
      <c r="AV24" t="s">
        <v>817</v>
      </c>
      <c r="AW24">
        <v>8.9600000000000009</v>
      </c>
      <c r="AX24">
        <v>0.51</v>
      </c>
      <c r="AY24">
        <v>0.26</v>
      </c>
      <c r="AZ24">
        <v>0.01</v>
      </c>
      <c r="BA24">
        <v>0.26</v>
      </c>
      <c r="BB24" t="s">
        <v>616</v>
      </c>
      <c r="BC24">
        <v>8.9600000000000009</v>
      </c>
      <c r="BD24" t="s">
        <v>869</v>
      </c>
    </row>
    <row r="25" spans="1:56" ht="17" x14ac:dyDescent="0.25">
      <c r="A25" t="s">
        <v>227</v>
      </c>
      <c r="B25" t="s">
        <v>60</v>
      </c>
      <c r="C25" t="s">
        <v>431</v>
      </c>
      <c r="D25" t="s">
        <v>615</v>
      </c>
      <c r="E25" t="s">
        <v>503</v>
      </c>
      <c r="F25">
        <v>0.108196</v>
      </c>
      <c r="G25" t="str">
        <f t="shared" si="0"/>
        <v>N</v>
      </c>
      <c r="H25" t="s">
        <v>608</v>
      </c>
      <c r="I25" t="str">
        <f t="shared" si="1"/>
        <v>N</v>
      </c>
      <c r="J25" t="s">
        <v>448</v>
      </c>
      <c r="K25" t="s">
        <v>882</v>
      </c>
      <c r="U25" s="4" t="s">
        <v>228</v>
      </c>
      <c r="V25">
        <v>0.17199999999999999</v>
      </c>
      <c r="W25">
        <v>20</v>
      </c>
      <c r="X25">
        <v>0.17699999999999999</v>
      </c>
      <c r="Y25">
        <v>20</v>
      </c>
      <c r="Z25">
        <v>0.33200000000000002</v>
      </c>
      <c r="AA25">
        <v>1</v>
      </c>
      <c r="AB25">
        <v>0.2</v>
      </c>
      <c r="AC25">
        <v>0.188</v>
      </c>
      <c r="AD25" t="s">
        <v>608</v>
      </c>
      <c r="AE25">
        <v>0.56999999999999995</v>
      </c>
      <c r="AF25" t="s">
        <v>607</v>
      </c>
      <c r="AH25" s="4" t="s">
        <v>662</v>
      </c>
      <c r="AI25" t="s">
        <v>841</v>
      </c>
      <c r="AJ25" t="s">
        <v>842</v>
      </c>
      <c r="AK25" t="s">
        <v>613</v>
      </c>
      <c r="AL25" t="s">
        <v>812</v>
      </c>
      <c r="AM25" t="s">
        <v>613</v>
      </c>
      <c r="AN25" t="s">
        <v>813</v>
      </c>
      <c r="AO25" t="s">
        <v>613</v>
      </c>
      <c r="AP25" t="s">
        <v>812</v>
      </c>
      <c r="AQ25" t="s">
        <v>819</v>
      </c>
      <c r="AR25" t="s">
        <v>816</v>
      </c>
      <c r="AS25" t="s">
        <v>613</v>
      </c>
      <c r="AT25" t="s">
        <v>816</v>
      </c>
      <c r="AU25" t="s">
        <v>821</v>
      </c>
      <c r="AV25" t="s">
        <v>822</v>
      </c>
      <c r="AW25">
        <v>0</v>
      </c>
      <c r="AX25">
        <v>10</v>
      </c>
      <c r="AY25">
        <v>0</v>
      </c>
      <c r="AZ25">
        <v>0</v>
      </c>
      <c r="BA25">
        <v>0</v>
      </c>
      <c r="BB25" t="s">
        <v>615</v>
      </c>
      <c r="BC25">
        <v>10</v>
      </c>
      <c r="BD25" t="s">
        <v>869</v>
      </c>
    </row>
    <row r="26" spans="1:56" ht="17" x14ac:dyDescent="0.25">
      <c r="A26" t="s">
        <v>228</v>
      </c>
      <c r="B26" t="s">
        <v>92</v>
      </c>
      <c r="C26" t="s">
        <v>426</v>
      </c>
      <c r="D26" t="s">
        <v>616</v>
      </c>
      <c r="E26" t="s">
        <v>501</v>
      </c>
      <c r="F26">
        <v>0.110054</v>
      </c>
      <c r="G26" t="str">
        <f t="shared" si="0"/>
        <v>N</v>
      </c>
      <c r="H26" t="s">
        <v>608</v>
      </c>
      <c r="I26" t="str">
        <f t="shared" si="1"/>
        <v>N</v>
      </c>
      <c r="J26" t="s">
        <v>436</v>
      </c>
      <c r="K26" t="s">
        <v>598</v>
      </c>
      <c r="U26" s="4" t="s">
        <v>229</v>
      </c>
      <c r="V26">
        <v>0.14499999999999999</v>
      </c>
      <c r="W26">
        <v>24</v>
      </c>
      <c r="X26">
        <v>0.13800000000000001</v>
      </c>
      <c r="Y26">
        <v>18</v>
      </c>
      <c r="Z26">
        <v>0.21</v>
      </c>
      <c r="AA26">
        <v>11</v>
      </c>
      <c r="AB26">
        <v>0.13600000000000001</v>
      </c>
      <c r="AC26">
        <v>0.13700000000000001</v>
      </c>
      <c r="AD26" t="s">
        <v>608</v>
      </c>
      <c r="AE26">
        <v>0.56999999999999995</v>
      </c>
      <c r="AF26" t="s">
        <v>607</v>
      </c>
      <c r="AH26" s="4" t="s">
        <v>663</v>
      </c>
      <c r="AI26" t="s">
        <v>810</v>
      </c>
      <c r="AJ26" t="s">
        <v>820</v>
      </c>
      <c r="AK26" t="s">
        <v>613</v>
      </c>
      <c r="AL26" t="s">
        <v>812</v>
      </c>
      <c r="AM26" t="s">
        <v>613</v>
      </c>
      <c r="AN26" t="s">
        <v>813</v>
      </c>
      <c r="AO26" t="s">
        <v>613</v>
      </c>
      <c r="AP26" t="s">
        <v>812</v>
      </c>
      <c r="AQ26" t="s">
        <v>824</v>
      </c>
      <c r="AR26" t="s">
        <v>843</v>
      </c>
      <c r="AS26" t="s">
        <v>613</v>
      </c>
      <c r="AT26" t="s">
        <v>816</v>
      </c>
      <c r="AU26" t="s">
        <v>613</v>
      </c>
      <c r="AV26" t="s">
        <v>817</v>
      </c>
      <c r="AW26">
        <v>9.26</v>
      </c>
      <c r="AX26">
        <v>0.24</v>
      </c>
      <c r="AY26">
        <v>0.48</v>
      </c>
      <c r="AZ26">
        <v>0.01</v>
      </c>
      <c r="BA26">
        <v>0.01</v>
      </c>
      <c r="BB26" t="s">
        <v>616</v>
      </c>
      <c r="BC26">
        <v>9.26</v>
      </c>
      <c r="BD26" t="s">
        <v>869</v>
      </c>
    </row>
    <row r="27" spans="1:56" ht="17" x14ac:dyDescent="0.25">
      <c r="A27" t="s">
        <v>229</v>
      </c>
      <c r="B27" t="s">
        <v>92</v>
      </c>
      <c r="C27" t="s">
        <v>425</v>
      </c>
      <c r="D27" t="s">
        <v>616</v>
      </c>
      <c r="E27" t="s">
        <v>501</v>
      </c>
      <c r="F27">
        <v>7.0838999999999999E-2</v>
      </c>
      <c r="G27" t="str">
        <f t="shared" si="0"/>
        <v>N</v>
      </c>
      <c r="H27" t="s">
        <v>608</v>
      </c>
      <c r="I27" t="str">
        <f t="shared" si="1"/>
        <v>N</v>
      </c>
      <c r="J27" t="s">
        <v>664</v>
      </c>
      <c r="K27" t="s">
        <v>880</v>
      </c>
      <c r="U27" s="4" t="s">
        <v>230</v>
      </c>
      <c r="V27">
        <v>0.104</v>
      </c>
      <c r="W27">
        <v>30</v>
      </c>
      <c r="X27">
        <v>0.11600000000000001</v>
      </c>
      <c r="Y27">
        <v>30</v>
      </c>
      <c r="Z27">
        <v>0.2</v>
      </c>
      <c r="AA27">
        <v>1</v>
      </c>
      <c r="AB27">
        <v>0.12</v>
      </c>
      <c r="AC27">
        <v>0.11799999999999999</v>
      </c>
      <c r="AD27" t="s">
        <v>608</v>
      </c>
      <c r="AE27">
        <v>0.51</v>
      </c>
      <c r="AF27" t="s">
        <v>609</v>
      </c>
      <c r="AH27" s="4" t="s">
        <v>665</v>
      </c>
      <c r="AI27" t="s">
        <v>823</v>
      </c>
      <c r="AJ27" t="s">
        <v>820</v>
      </c>
      <c r="AK27" t="s">
        <v>613</v>
      </c>
      <c r="AL27" t="s">
        <v>812</v>
      </c>
      <c r="AM27" t="s">
        <v>613</v>
      </c>
      <c r="AN27" t="s">
        <v>813</v>
      </c>
      <c r="AO27" t="s">
        <v>613</v>
      </c>
      <c r="AP27" t="s">
        <v>812</v>
      </c>
      <c r="AQ27" t="s">
        <v>824</v>
      </c>
      <c r="AR27" t="s">
        <v>843</v>
      </c>
      <c r="AS27" t="s">
        <v>613</v>
      </c>
      <c r="AT27" t="s">
        <v>816</v>
      </c>
      <c r="AU27" t="s">
        <v>613</v>
      </c>
      <c r="AV27" t="s">
        <v>817</v>
      </c>
      <c r="AW27">
        <v>9.9700000000000006</v>
      </c>
      <c r="AX27">
        <v>0.01</v>
      </c>
      <c r="AY27">
        <v>0.01</v>
      </c>
      <c r="AZ27">
        <v>0</v>
      </c>
      <c r="BA27">
        <v>0</v>
      </c>
      <c r="BB27" t="s">
        <v>616</v>
      </c>
      <c r="BC27">
        <v>9.9700000000000006</v>
      </c>
      <c r="BD27" t="s">
        <v>869</v>
      </c>
    </row>
    <row r="28" spans="1:56" ht="17" x14ac:dyDescent="0.25">
      <c r="A28" t="s">
        <v>230</v>
      </c>
      <c r="B28" t="s">
        <v>96</v>
      </c>
      <c r="C28" t="s">
        <v>431</v>
      </c>
      <c r="D28" t="s">
        <v>615</v>
      </c>
      <c r="E28" t="s">
        <v>503</v>
      </c>
      <c r="F28">
        <v>9.9911E-2</v>
      </c>
      <c r="G28" t="str">
        <f t="shared" si="0"/>
        <v>N</v>
      </c>
      <c r="H28" t="s">
        <v>608</v>
      </c>
      <c r="I28" t="str">
        <f t="shared" si="1"/>
        <v>N</v>
      </c>
      <c r="J28" t="s">
        <v>451</v>
      </c>
      <c r="K28" t="s">
        <v>552</v>
      </c>
      <c r="U28" s="4" t="s">
        <v>231</v>
      </c>
      <c r="V28">
        <v>0.128</v>
      </c>
      <c r="W28">
        <v>18</v>
      </c>
      <c r="X28">
        <v>0.14799999999999999</v>
      </c>
      <c r="Y28">
        <v>18</v>
      </c>
      <c r="Z28">
        <v>0.20599999999999999</v>
      </c>
      <c r="AA28">
        <v>10</v>
      </c>
      <c r="AB28">
        <v>0.154</v>
      </c>
      <c r="AC28">
        <v>0.15</v>
      </c>
      <c r="AD28" t="s">
        <v>608</v>
      </c>
      <c r="AE28">
        <v>0.56999999999999995</v>
      </c>
      <c r="AF28" t="s">
        <v>607</v>
      </c>
      <c r="AH28" s="4" t="s">
        <v>666</v>
      </c>
      <c r="AI28" t="s">
        <v>832</v>
      </c>
      <c r="AJ28" t="s">
        <v>818</v>
      </c>
      <c r="AK28" t="s">
        <v>613</v>
      </c>
      <c r="AL28" t="s">
        <v>812</v>
      </c>
      <c r="AM28" t="s">
        <v>613</v>
      </c>
      <c r="AN28" t="s">
        <v>813</v>
      </c>
      <c r="AO28" t="s">
        <v>613</v>
      </c>
      <c r="AP28" t="s">
        <v>812</v>
      </c>
      <c r="AQ28" t="s">
        <v>819</v>
      </c>
      <c r="AR28" t="s">
        <v>816</v>
      </c>
      <c r="AS28" t="s">
        <v>613</v>
      </c>
      <c r="AT28" t="s">
        <v>816</v>
      </c>
      <c r="AU28" t="s">
        <v>613</v>
      </c>
      <c r="AV28" t="s">
        <v>817</v>
      </c>
      <c r="AW28">
        <v>0.04</v>
      </c>
      <c r="AX28">
        <v>9.82</v>
      </c>
      <c r="AY28">
        <v>0.12</v>
      </c>
      <c r="AZ28">
        <v>0.01</v>
      </c>
      <c r="BA28">
        <v>0.01</v>
      </c>
      <c r="BB28" t="s">
        <v>615</v>
      </c>
      <c r="BC28">
        <v>9.82</v>
      </c>
      <c r="BD28" t="s">
        <v>869</v>
      </c>
    </row>
    <row r="29" spans="1:56" ht="17" x14ac:dyDescent="0.25">
      <c r="A29" t="s">
        <v>231</v>
      </c>
      <c r="B29" t="s">
        <v>48</v>
      </c>
      <c r="C29" t="s">
        <v>425</v>
      </c>
      <c r="D29" t="s">
        <v>616</v>
      </c>
      <c r="E29" t="s">
        <v>501</v>
      </c>
      <c r="F29">
        <v>6.6603999999999997E-2</v>
      </c>
      <c r="G29" t="str">
        <f t="shared" si="0"/>
        <v>N</v>
      </c>
      <c r="H29" t="s">
        <v>608</v>
      </c>
      <c r="I29" t="str">
        <f t="shared" si="1"/>
        <v>N</v>
      </c>
      <c r="J29" t="s">
        <v>667</v>
      </c>
      <c r="K29" t="s">
        <v>883</v>
      </c>
      <c r="U29" s="4" t="s">
        <v>232</v>
      </c>
      <c r="V29">
        <v>0.14199999999999999</v>
      </c>
      <c r="W29">
        <v>23</v>
      </c>
      <c r="X29">
        <v>0.16900000000000001</v>
      </c>
      <c r="Y29">
        <v>13</v>
      </c>
      <c r="Z29">
        <v>0.34100000000000003</v>
      </c>
      <c r="AA29">
        <v>4</v>
      </c>
      <c r="AB29">
        <v>0.28399999999999997</v>
      </c>
      <c r="AC29">
        <v>0.21199999999999999</v>
      </c>
      <c r="AD29" t="s">
        <v>608</v>
      </c>
      <c r="AE29">
        <v>0.51</v>
      </c>
      <c r="AF29" t="s">
        <v>609</v>
      </c>
      <c r="AH29" s="4" t="s">
        <v>668</v>
      </c>
      <c r="AI29" t="s">
        <v>823</v>
      </c>
      <c r="AJ29" t="s">
        <v>811</v>
      </c>
      <c r="AK29" t="s">
        <v>613</v>
      </c>
      <c r="AL29" t="s">
        <v>812</v>
      </c>
      <c r="AM29" t="s">
        <v>613</v>
      </c>
      <c r="AN29" t="s">
        <v>813</v>
      </c>
      <c r="AO29" t="s">
        <v>613</v>
      </c>
      <c r="AP29" t="s">
        <v>812</v>
      </c>
      <c r="AQ29" t="s">
        <v>819</v>
      </c>
      <c r="AR29" t="s">
        <v>816</v>
      </c>
      <c r="AS29" t="s">
        <v>613</v>
      </c>
      <c r="AT29" t="s">
        <v>816</v>
      </c>
      <c r="AU29" t="s">
        <v>613</v>
      </c>
      <c r="AV29" t="s">
        <v>817</v>
      </c>
      <c r="AW29">
        <v>8.9600000000000009</v>
      </c>
      <c r="AX29">
        <v>0.51</v>
      </c>
      <c r="AY29">
        <v>0.26</v>
      </c>
      <c r="AZ29">
        <v>0.01</v>
      </c>
      <c r="BA29">
        <v>0.26</v>
      </c>
      <c r="BB29" t="s">
        <v>616</v>
      </c>
      <c r="BC29">
        <v>8.9600000000000009</v>
      </c>
      <c r="BD29" t="s">
        <v>869</v>
      </c>
    </row>
    <row r="30" spans="1:56" ht="17" x14ac:dyDescent="0.25">
      <c r="A30" t="s">
        <v>232</v>
      </c>
      <c r="B30" t="s">
        <v>99</v>
      </c>
      <c r="C30" t="s">
        <v>425</v>
      </c>
      <c r="D30" t="s">
        <v>614</v>
      </c>
      <c r="E30" t="s">
        <v>503</v>
      </c>
      <c r="F30">
        <v>0.13168199999999999</v>
      </c>
      <c r="G30" t="str">
        <f t="shared" si="0"/>
        <v>N</v>
      </c>
      <c r="H30" t="s">
        <v>608</v>
      </c>
      <c r="I30" t="str">
        <f t="shared" si="1"/>
        <v>N</v>
      </c>
      <c r="J30" t="s">
        <v>669</v>
      </c>
      <c r="K30" t="s">
        <v>554</v>
      </c>
      <c r="U30" s="4" t="s">
        <v>233</v>
      </c>
      <c r="V30">
        <v>0.25</v>
      </c>
      <c r="W30">
        <v>24</v>
      </c>
      <c r="X30">
        <v>0.28899999999999998</v>
      </c>
      <c r="Y30">
        <v>24</v>
      </c>
      <c r="Z30">
        <v>0.41099999999999998</v>
      </c>
      <c r="AA30">
        <v>23</v>
      </c>
      <c r="AB30">
        <v>0.32900000000000001</v>
      </c>
      <c r="AC30">
        <v>0.308</v>
      </c>
      <c r="AD30" t="s">
        <v>608</v>
      </c>
      <c r="AE30">
        <v>0.56999999999999995</v>
      </c>
      <c r="AF30" t="s">
        <v>607</v>
      </c>
      <c r="AH30" s="4" t="s">
        <v>670</v>
      </c>
      <c r="AI30" t="s">
        <v>810</v>
      </c>
      <c r="AJ30" t="s">
        <v>818</v>
      </c>
      <c r="AK30" t="s">
        <v>613</v>
      </c>
      <c r="AL30" t="s">
        <v>812</v>
      </c>
      <c r="AM30" t="s">
        <v>613</v>
      </c>
      <c r="AN30" t="s">
        <v>813</v>
      </c>
      <c r="AO30" t="s">
        <v>613</v>
      </c>
      <c r="AP30" t="s">
        <v>812</v>
      </c>
      <c r="AQ30" t="s">
        <v>830</v>
      </c>
      <c r="AR30" t="s">
        <v>844</v>
      </c>
      <c r="AS30" t="s">
        <v>613</v>
      </c>
      <c r="AT30" t="s">
        <v>816</v>
      </c>
      <c r="AU30" t="s">
        <v>613</v>
      </c>
      <c r="AV30" t="s">
        <v>817</v>
      </c>
      <c r="AW30">
        <v>0.01</v>
      </c>
      <c r="AX30">
        <v>0.01</v>
      </c>
      <c r="AY30">
        <v>0.2</v>
      </c>
      <c r="AZ30">
        <v>7.0000000000000007E-2</v>
      </c>
      <c r="BA30">
        <v>9.7100000000000009</v>
      </c>
      <c r="BB30" t="s">
        <v>614</v>
      </c>
      <c r="BC30">
        <v>9.7100000000000009</v>
      </c>
      <c r="BD30" t="s">
        <v>869</v>
      </c>
    </row>
    <row r="31" spans="1:56" ht="17" x14ac:dyDescent="0.25">
      <c r="A31" t="s">
        <v>233</v>
      </c>
      <c r="B31" t="s">
        <v>7</v>
      </c>
      <c r="C31" t="s">
        <v>426</v>
      </c>
      <c r="D31" t="s">
        <v>615</v>
      </c>
      <c r="E31" t="s">
        <v>500</v>
      </c>
      <c r="F31">
        <v>9.5028000000000001E-2</v>
      </c>
      <c r="G31" t="str">
        <f t="shared" si="0"/>
        <v>N</v>
      </c>
      <c r="H31" t="s">
        <v>608</v>
      </c>
      <c r="I31" t="str">
        <f t="shared" si="1"/>
        <v>N</v>
      </c>
      <c r="J31" t="s">
        <v>671</v>
      </c>
      <c r="K31" t="s">
        <v>507</v>
      </c>
      <c r="U31" s="4" t="s">
        <v>234</v>
      </c>
      <c r="V31">
        <v>0.108</v>
      </c>
      <c r="W31">
        <v>36</v>
      </c>
      <c r="X31">
        <v>0.17</v>
      </c>
      <c r="Y31">
        <v>11</v>
      </c>
      <c r="Z31">
        <v>0.41</v>
      </c>
      <c r="AA31">
        <v>1</v>
      </c>
      <c r="AB31">
        <v>0.27100000000000002</v>
      </c>
      <c r="AC31">
        <v>0.218</v>
      </c>
      <c r="AD31" t="s">
        <v>608</v>
      </c>
      <c r="AE31">
        <v>0.56999999999999995</v>
      </c>
      <c r="AF31" t="s">
        <v>607</v>
      </c>
      <c r="AH31" s="4" t="s">
        <v>672</v>
      </c>
      <c r="AI31" t="s">
        <v>810</v>
      </c>
      <c r="AJ31" t="s">
        <v>820</v>
      </c>
      <c r="AK31" t="s">
        <v>613</v>
      </c>
      <c r="AL31" t="s">
        <v>812</v>
      </c>
      <c r="AM31" t="s">
        <v>613</v>
      </c>
      <c r="AN31" t="s">
        <v>813</v>
      </c>
      <c r="AO31" t="s">
        <v>613</v>
      </c>
      <c r="AP31" t="s">
        <v>812</v>
      </c>
      <c r="AQ31" t="s">
        <v>814</v>
      </c>
      <c r="AR31" t="s">
        <v>845</v>
      </c>
      <c r="AS31" t="s">
        <v>613</v>
      </c>
      <c r="AT31" t="s">
        <v>816</v>
      </c>
      <c r="AU31" t="s">
        <v>613</v>
      </c>
      <c r="AV31" t="s">
        <v>817</v>
      </c>
      <c r="AW31">
        <v>0.15</v>
      </c>
      <c r="AX31">
        <v>9.82</v>
      </c>
      <c r="AY31">
        <v>0.01</v>
      </c>
      <c r="AZ31">
        <v>0.01</v>
      </c>
      <c r="BA31">
        <v>0.01</v>
      </c>
      <c r="BB31" t="s">
        <v>615</v>
      </c>
      <c r="BC31">
        <v>9.82</v>
      </c>
      <c r="BD31" t="s">
        <v>869</v>
      </c>
    </row>
    <row r="32" spans="1:56" ht="17" x14ac:dyDescent="0.25">
      <c r="A32" t="s">
        <v>234</v>
      </c>
      <c r="B32" t="s">
        <v>9</v>
      </c>
      <c r="C32" t="s">
        <v>425</v>
      </c>
      <c r="D32" t="s">
        <v>616</v>
      </c>
      <c r="E32" t="s">
        <v>501</v>
      </c>
      <c r="F32">
        <v>5.5246000000000003E-2</v>
      </c>
      <c r="G32" t="str">
        <f t="shared" si="0"/>
        <v>N</v>
      </c>
      <c r="H32" t="s">
        <v>608</v>
      </c>
      <c r="I32" t="str">
        <f t="shared" si="1"/>
        <v>N</v>
      </c>
      <c r="J32" t="s">
        <v>673</v>
      </c>
      <c r="K32" t="s">
        <v>508</v>
      </c>
      <c r="U32" s="4" t="s">
        <v>235</v>
      </c>
      <c r="V32">
        <v>0.54600000000000004</v>
      </c>
      <c r="W32">
        <v>27</v>
      </c>
      <c r="X32">
        <v>0.44400000000000001</v>
      </c>
      <c r="Y32">
        <v>27</v>
      </c>
      <c r="Z32">
        <v>0.52900000000000003</v>
      </c>
      <c r="AA32">
        <v>24</v>
      </c>
      <c r="AB32">
        <v>0.31</v>
      </c>
      <c r="AC32">
        <v>0.39400000000000002</v>
      </c>
      <c r="AD32" t="s">
        <v>608</v>
      </c>
      <c r="AE32">
        <v>0.51</v>
      </c>
      <c r="AF32" t="s">
        <v>609</v>
      </c>
      <c r="AH32" s="4" t="s">
        <v>674</v>
      </c>
      <c r="AI32" t="s">
        <v>823</v>
      </c>
      <c r="AJ32" t="s">
        <v>820</v>
      </c>
      <c r="AK32" t="s">
        <v>613</v>
      </c>
      <c r="AL32" t="s">
        <v>812</v>
      </c>
      <c r="AM32" t="s">
        <v>613</v>
      </c>
      <c r="AN32" t="s">
        <v>813</v>
      </c>
      <c r="AO32" t="s">
        <v>613</v>
      </c>
      <c r="AP32" t="s">
        <v>812</v>
      </c>
      <c r="AQ32" t="s">
        <v>824</v>
      </c>
      <c r="AR32" t="s">
        <v>846</v>
      </c>
      <c r="AS32" t="s">
        <v>613</v>
      </c>
      <c r="AT32" t="s">
        <v>816</v>
      </c>
      <c r="AU32" t="s">
        <v>613</v>
      </c>
      <c r="AV32" t="s">
        <v>817</v>
      </c>
      <c r="AW32">
        <v>9.9700000000000006</v>
      </c>
      <c r="AX32">
        <v>0.01</v>
      </c>
      <c r="AY32">
        <v>0.01</v>
      </c>
      <c r="AZ32">
        <v>0</v>
      </c>
      <c r="BA32">
        <v>0</v>
      </c>
      <c r="BB32" t="s">
        <v>616</v>
      </c>
      <c r="BC32">
        <v>9.9700000000000006</v>
      </c>
      <c r="BD32" t="s">
        <v>869</v>
      </c>
    </row>
    <row r="33" spans="1:56" ht="17" x14ac:dyDescent="0.25">
      <c r="A33" t="s">
        <v>235</v>
      </c>
      <c r="B33" t="s">
        <v>54</v>
      </c>
      <c r="C33" t="s">
        <v>431</v>
      </c>
      <c r="D33" t="s">
        <v>615</v>
      </c>
      <c r="E33" t="s">
        <v>501</v>
      </c>
      <c r="F33">
        <v>8.6958999999999995E-2</v>
      </c>
      <c r="G33" t="str">
        <f t="shared" si="0"/>
        <v>N</v>
      </c>
      <c r="H33" t="s">
        <v>608</v>
      </c>
      <c r="I33" t="str">
        <f t="shared" si="1"/>
        <v>N</v>
      </c>
      <c r="J33" t="s">
        <v>675</v>
      </c>
      <c r="K33" t="s">
        <v>528</v>
      </c>
      <c r="U33" s="4" t="s">
        <v>236</v>
      </c>
      <c r="V33">
        <v>0.106</v>
      </c>
      <c r="W33">
        <v>30</v>
      </c>
      <c r="X33">
        <v>0.13800000000000001</v>
      </c>
      <c r="Y33">
        <v>11</v>
      </c>
      <c r="Z33">
        <v>0.29099999999999998</v>
      </c>
      <c r="AA33">
        <v>1</v>
      </c>
      <c r="AB33">
        <v>0.17899999999999999</v>
      </c>
      <c r="AC33">
        <v>0.157</v>
      </c>
      <c r="AD33" t="s">
        <v>608</v>
      </c>
      <c r="AE33">
        <v>0.56999999999999995</v>
      </c>
      <c r="AF33" t="s">
        <v>607</v>
      </c>
      <c r="AH33" s="4" t="s">
        <v>676</v>
      </c>
      <c r="AI33" t="s">
        <v>823</v>
      </c>
      <c r="AJ33" t="s">
        <v>818</v>
      </c>
      <c r="AK33" t="s">
        <v>613</v>
      </c>
      <c r="AL33" t="s">
        <v>812</v>
      </c>
      <c r="AM33" t="s">
        <v>613</v>
      </c>
      <c r="AN33" t="s">
        <v>813</v>
      </c>
      <c r="AO33" t="s">
        <v>613</v>
      </c>
      <c r="AP33" t="s">
        <v>812</v>
      </c>
      <c r="AQ33" t="s">
        <v>814</v>
      </c>
      <c r="AR33" t="s">
        <v>838</v>
      </c>
      <c r="AS33" t="s">
        <v>613</v>
      </c>
      <c r="AT33" t="s">
        <v>816</v>
      </c>
      <c r="AU33" t="s">
        <v>613</v>
      </c>
      <c r="AV33" t="s">
        <v>817</v>
      </c>
      <c r="AW33">
        <v>2.11</v>
      </c>
      <c r="AX33">
        <v>7.88</v>
      </c>
      <c r="AY33">
        <v>0</v>
      </c>
      <c r="AZ33">
        <v>0</v>
      </c>
      <c r="BA33">
        <v>0</v>
      </c>
      <c r="BB33" t="s">
        <v>615</v>
      </c>
      <c r="BC33">
        <v>7.88</v>
      </c>
      <c r="BD33" t="s">
        <v>869</v>
      </c>
    </row>
    <row r="34" spans="1:56" ht="17" x14ac:dyDescent="0.25">
      <c r="A34" t="s">
        <v>236</v>
      </c>
      <c r="B34" t="s">
        <v>92</v>
      </c>
      <c r="C34" t="s">
        <v>425</v>
      </c>
      <c r="D34" t="s">
        <v>616</v>
      </c>
      <c r="E34" t="s">
        <v>501</v>
      </c>
      <c r="F34">
        <v>9.8146999999999998E-2</v>
      </c>
      <c r="G34" t="str">
        <f t="shared" si="0"/>
        <v>N</v>
      </c>
      <c r="H34" t="s">
        <v>608</v>
      </c>
      <c r="I34" t="str">
        <f t="shared" si="1"/>
        <v>N</v>
      </c>
      <c r="J34" t="s">
        <v>677</v>
      </c>
      <c r="K34" t="s">
        <v>884</v>
      </c>
      <c r="U34" s="4" t="s">
        <v>237</v>
      </c>
      <c r="V34">
        <v>0.20399999999999999</v>
      </c>
      <c r="W34">
        <v>23</v>
      </c>
      <c r="X34">
        <v>0.38700000000000001</v>
      </c>
      <c r="Y34">
        <v>23</v>
      </c>
      <c r="Z34">
        <v>0.86699999999999999</v>
      </c>
      <c r="AA34">
        <v>22</v>
      </c>
      <c r="AB34">
        <v>0.68700000000000006</v>
      </c>
      <c r="AC34">
        <v>0.52800000000000002</v>
      </c>
      <c r="AD34" t="s">
        <v>608</v>
      </c>
      <c r="AE34">
        <v>0.56999999999999995</v>
      </c>
      <c r="AF34" t="s">
        <v>607</v>
      </c>
      <c r="AH34" s="4" t="s">
        <v>678</v>
      </c>
      <c r="AI34" t="s">
        <v>823</v>
      </c>
      <c r="AJ34" t="s">
        <v>820</v>
      </c>
      <c r="AK34" t="s">
        <v>613</v>
      </c>
      <c r="AL34" t="s">
        <v>812</v>
      </c>
      <c r="AM34" t="s">
        <v>613</v>
      </c>
      <c r="AN34" t="s">
        <v>813</v>
      </c>
      <c r="AO34" t="s">
        <v>613</v>
      </c>
      <c r="AP34" t="s">
        <v>812</v>
      </c>
      <c r="AQ34" t="s">
        <v>824</v>
      </c>
      <c r="AR34" t="s">
        <v>834</v>
      </c>
      <c r="AS34" t="s">
        <v>613</v>
      </c>
      <c r="AT34" t="s">
        <v>816</v>
      </c>
      <c r="AU34" t="s">
        <v>613</v>
      </c>
      <c r="AV34" t="s">
        <v>817</v>
      </c>
      <c r="AW34">
        <v>9.9700000000000006</v>
      </c>
      <c r="AX34">
        <v>0.01</v>
      </c>
      <c r="AY34">
        <v>0.01</v>
      </c>
      <c r="AZ34">
        <v>0</v>
      </c>
      <c r="BA34">
        <v>0</v>
      </c>
      <c r="BB34" t="s">
        <v>616</v>
      </c>
      <c r="BC34">
        <v>9.9700000000000006</v>
      </c>
      <c r="BD34" t="s">
        <v>869</v>
      </c>
    </row>
    <row r="35" spans="1:56" ht="17" x14ac:dyDescent="0.25">
      <c r="A35" t="s">
        <v>237</v>
      </c>
      <c r="B35" t="s">
        <v>238</v>
      </c>
      <c r="C35" t="s">
        <v>424</v>
      </c>
      <c r="D35" t="s">
        <v>613</v>
      </c>
      <c r="E35" t="s">
        <v>500</v>
      </c>
      <c r="F35">
        <v>0.23308200000000001</v>
      </c>
      <c r="G35" t="str">
        <f t="shared" si="0"/>
        <v>N</v>
      </c>
      <c r="H35" t="s">
        <v>608</v>
      </c>
      <c r="I35" t="str">
        <f t="shared" si="1"/>
        <v>N</v>
      </c>
      <c r="J35" t="s">
        <v>664</v>
      </c>
      <c r="K35" t="s">
        <v>885</v>
      </c>
      <c r="U35" s="4" t="s">
        <v>239</v>
      </c>
      <c r="V35">
        <v>0.112</v>
      </c>
      <c r="W35">
        <v>43</v>
      </c>
      <c r="X35">
        <v>0.105</v>
      </c>
      <c r="Y35">
        <v>43</v>
      </c>
      <c r="Z35">
        <v>0.113</v>
      </c>
      <c r="AA35">
        <v>34</v>
      </c>
      <c r="AB35">
        <v>9.5000000000000001E-2</v>
      </c>
      <c r="AC35">
        <v>0.1</v>
      </c>
      <c r="AD35" t="s">
        <v>608</v>
      </c>
      <c r="AE35">
        <v>0.56999999999999995</v>
      </c>
      <c r="AF35" t="s">
        <v>607</v>
      </c>
      <c r="AH35" s="4" t="s">
        <v>679</v>
      </c>
      <c r="AI35" t="s">
        <v>823</v>
      </c>
      <c r="AJ35" t="s">
        <v>820</v>
      </c>
      <c r="AK35" t="s">
        <v>613</v>
      </c>
      <c r="AL35" t="s">
        <v>812</v>
      </c>
      <c r="AM35" t="s">
        <v>613</v>
      </c>
      <c r="AN35" t="s">
        <v>813</v>
      </c>
      <c r="AO35" t="s">
        <v>613</v>
      </c>
      <c r="AP35" t="s">
        <v>812</v>
      </c>
      <c r="AQ35" t="s">
        <v>819</v>
      </c>
      <c r="AR35" t="s">
        <v>816</v>
      </c>
      <c r="AS35" t="s">
        <v>613</v>
      </c>
      <c r="AT35" t="s">
        <v>816</v>
      </c>
      <c r="AU35" t="s">
        <v>821</v>
      </c>
      <c r="AV35" t="s">
        <v>822</v>
      </c>
      <c r="AW35">
        <v>0</v>
      </c>
      <c r="AX35">
        <v>4.9000000000000004</v>
      </c>
      <c r="AY35">
        <v>2.5</v>
      </c>
      <c r="AZ35">
        <v>0.1</v>
      </c>
      <c r="BA35">
        <v>2.5</v>
      </c>
      <c r="BB35" t="s">
        <v>613</v>
      </c>
    </row>
    <row r="36" spans="1:56" ht="17" x14ac:dyDescent="0.25">
      <c r="A36" t="s">
        <v>239</v>
      </c>
      <c r="B36" t="s">
        <v>222</v>
      </c>
      <c r="C36" t="s">
        <v>425</v>
      </c>
      <c r="D36" t="s">
        <v>616</v>
      </c>
      <c r="E36" t="s">
        <v>501</v>
      </c>
      <c r="F36">
        <v>6.2182000000000001E-2</v>
      </c>
      <c r="G36" t="str">
        <f t="shared" si="0"/>
        <v>N</v>
      </c>
      <c r="H36" t="s">
        <v>608</v>
      </c>
      <c r="I36" t="str">
        <f t="shared" si="1"/>
        <v>N</v>
      </c>
      <c r="J36" t="s">
        <v>432</v>
      </c>
      <c r="K36" t="s">
        <v>886</v>
      </c>
      <c r="U36" s="4" t="s">
        <v>240</v>
      </c>
      <c r="V36">
        <v>0.86699999999999999</v>
      </c>
      <c r="W36">
        <v>22</v>
      </c>
      <c r="X36">
        <v>0.89100000000000001</v>
      </c>
      <c r="Y36">
        <v>22</v>
      </c>
      <c r="Z36">
        <v>0.95199999999999996</v>
      </c>
      <c r="AA36">
        <v>19</v>
      </c>
      <c r="AB36">
        <v>0.91600000000000004</v>
      </c>
      <c r="AC36">
        <v>0.90300000000000002</v>
      </c>
      <c r="AD36" t="s">
        <v>606</v>
      </c>
      <c r="AE36">
        <v>0.56999999999999995</v>
      </c>
      <c r="AF36" t="s">
        <v>607</v>
      </c>
      <c r="AH36" s="4" t="s">
        <v>680</v>
      </c>
      <c r="AI36" t="s">
        <v>823</v>
      </c>
      <c r="AJ36" t="s">
        <v>820</v>
      </c>
      <c r="AK36" t="s">
        <v>613</v>
      </c>
      <c r="AL36" t="s">
        <v>812</v>
      </c>
      <c r="AM36" t="s">
        <v>613</v>
      </c>
      <c r="AN36" t="s">
        <v>813</v>
      </c>
      <c r="AO36" t="s">
        <v>613</v>
      </c>
      <c r="AP36" t="s">
        <v>812</v>
      </c>
      <c r="AQ36" t="s">
        <v>819</v>
      </c>
      <c r="AR36" t="s">
        <v>816</v>
      </c>
      <c r="AS36" t="s">
        <v>613</v>
      </c>
      <c r="AT36" t="s">
        <v>816</v>
      </c>
      <c r="AU36" t="s">
        <v>613</v>
      </c>
      <c r="AV36" t="s">
        <v>817</v>
      </c>
      <c r="AW36">
        <v>8.9600000000000009</v>
      </c>
      <c r="AX36">
        <v>0.51</v>
      </c>
      <c r="AY36">
        <v>0.26</v>
      </c>
      <c r="AZ36">
        <v>0.01</v>
      </c>
      <c r="BA36">
        <v>0.26</v>
      </c>
      <c r="BB36" t="s">
        <v>616</v>
      </c>
      <c r="BC36">
        <v>8.9600000000000009</v>
      </c>
      <c r="BD36" t="s">
        <v>869</v>
      </c>
    </row>
    <row r="37" spans="1:56" ht="17" x14ac:dyDescent="0.25">
      <c r="A37" t="s">
        <v>240</v>
      </c>
      <c r="B37" t="s">
        <v>48</v>
      </c>
      <c r="C37" t="s">
        <v>424</v>
      </c>
      <c r="D37" t="s">
        <v>613</v>
      </c>
      <c r="E37" t="s">
        <v>500</v>
      </c>
      <c r="F37">
        <v>0.25411699999999998</v>
      </c>
      <c r="G37" t="str">
        <f t="shared" si="0"/>
        <v>N</v>
      </c>
      <c r="H37" t="s">
        <v>606</v>
      </c>
      <c r="I37" t="str">
        <f t="shared" si="1"/>
        <v>N</v>
      </c>
      <c r="J37" t="s">
        <v>681</v>
      </c>
      <c r="K37" t="s">
        <v>556</v>
      </c>
      <c r="U37" s="4" t="s">
        <v>241</v>
      </c>
      <c r="V37">
        <v>0.22</v>
      </c>
      <c r="W37">
        <v>24</v>
      </c>
      <c r="X37">
        <v>0.44500000000000001</v>
      </c>
      <c r="Y37">
        <v>24</v>
      </c>
      <c r="Z37">
        <v>0.93700000000000006</v>
      </c>
      <c r="AA37">
        <v>16</v>
      </c>
      <c r="AB37">
        <v>0.86899999999999999</v>
      </c>
      <c r="AC37">
        <v>0.64400000000000002</v>
      </c>
      <c r="AD37" t="s">
        <v>606</v>
      </c>
      <c r="AE37">
        <v>0.56999999999999995</v>
      </c>
      <c r="AF37" t="s">
        <v>607</v>
      </c>
      <c r="AH37" s="4" t="s">
        <v>682</v>
      </c>
      <c r="AI37" t="s">
        <v>823</v>
      </c>
      <c r="AJ37" t="s">
        <v>820</v>
      </c>
      <c r="AK37" t="s">
        <v>613</v>
      </c>
      <c r="AL37" t="s">
        <v>812</v>
      </c>
      <c r="AM37" t="s">
        <v>613</v>
      </c>
      <c r="AN37" t="s">
        <v>813</v>
      </c>
      <c r="AO37" t="s">
        <v>613</v>
      </c>
      <c r="AP37" t="s">
        <v>812</v>
      </c>
      <c r="AQ37" t="s">
        <v>819</v>
      </c>
      <c r="AR37" t="s">
        <v>816</v>
      </c>
      <c r="AS37" t="s">
        <v>613</v>
      </c>
      <c r="AT37" t="s">
        <v>816</v>
      </c>
      <c r="AU37" t="s">
        <v>821</v>
      </c>
      <c r="AV37" t="s">
        <v>822</v>
      </c>
      <c r="AW37">
        <v>0</v>
      </c>
      <c r="AX37">
        <v>4.9000000000000004</v>
      </c>
      <c r="AY37">
        <v>2.5</v>
      </c>
      <c r="AZ37">
        <v>0.1</v>
      </c>
      <c r="BA37">
        <v>2.5</v>
      </c>
      <c r="BB37" t="s">
        <v>613</v>
      </c>
    </row>
    <row r="38" spans="1:56" ht="17" x14ac:dyDescent="0.25">
      <c r="A38" t="s">
        <v>241</v>
      </c>
      <c r="B38" t="s">
        <v>15</v>
      </c>
      <c r="C38" t="s">
        <v>424</v>
      </c>
      <c r="D38" t="s">
        <v>613</v>
      </c>
      <c r="E38" t="s">
        <v>502</v>
      </c>
      <c r="F38">
        <v>0.241698</v>
      </c>
      <c r="G38" t="str">
        <f t="shared" si="0"/>
        <v>N</v>
      </c>
      <c r="H38" t="s">
        <v>606</v>
      </c>
      <c r="I38" t="str">
        <f t="shared" si="1"/>
        <v>N</v>
      </c>
      <c r="J38" t="s">
        <v>683</v>
      </c>
      <c r="K38" t="s">
        <v>887</v>
      </c>
      <c r="U38" s="4" t="s">
        <v>242</v>
      </c>
      <c r="V38">
        <v>0.109</v>
      </c>
      <c r="W38">
        <v>23</v>
      </c>
      <c r="X38">
        <v>0.14399999999999999</v>
      </c>
      <c r="Y38">
        <v>11</v>
      </c>
      <c r="Z38">
        <v>0.28599999999999998</v>
      </c>
      <c r="AA38">
        <v>2</v>
      </c>
      <c r="AB38">
        <v>0.2</v>
      </c>
      <c r="AC38">
        <v>0.17</v>
      </c>
      <c r="AD38" t="s">
        <v>608</v>
      </c>
      <c r="AE38">
        <v>0.56999999999999995</v>
      </c>
      <c r="AF38" t="s">
        <v>607</v>
      </c>
      <c r="AH38" s="4" t="s">
        <v>684</v>
      </c>
      <c r="AI38" t="s">
        <v>810</v>
      </c>
      <c r="AJ38" t="s">
        <v>818</v>
      </c>
      <c r="AK38" t="s">
        <v>613</v>
      </c>
      <c r="AL38" t="s">
        <v>812</v>
      </c>
      <c r="AM38" t="s">
        <v>613</v>
      </c>
      <c r="AN38" t="s">
        <v>813</v>
      </c>
      <c r="AO38" t="s">
        <v>613</v>
      </c>
      <c r="AP38" t="s">
        <v>812</v>
      </c>
      <c r="AQ38" t="s">
        <v>819</v>
      </c>
      <c r="AR38" t="s">
        <v>816</v>
      </c>
      <c r="AS38" t="s">
        <v>613</v>
      </c>
      <c r="AT38" t="s">
        <v>816</v>
      </c>
      <c r="AU38" t="s">
        <v>613</v>
      </c>
      <c r="AV38" t="s">
        <v>817</v>
      </c>
      <c r="AW38">
        <v>2</v>
      </c>
      <c r="AX38">
        <v>2</v>
      </c>
      <c r="AY38">
        <v>2</v>
      </c>
      <c r="AZ38">
        <v>2</v>
      </c>
      <c r="BA38">
        <v>2</v>
      </c>
      <c r="BB38" t="s">
        <v>613</v>
      </c>
      <c r="BC38">
        <v>2</v>
      </c>
      <c r="BD38" t="s">
        <v>869</v>
      </c>
    </row>
    <row r="39" spans="1:56" ht="17" x14ac:dyDescent="0.25">
      <c r="A39" t="s">
        <v>242</v>
      </c>
      <c r="B39" t="s">
        <v>5</v>
      </c>
      <c r="C39" t="s">
        <v>425</v>
      </c>
      <c r="D39" t="s">
        <v>613</v>
      </c>
      <c r="E39" t="s">
        <v>501</v>
      </c>
      <c r="F39">
        <v>0.28644999999999998</v>
      </c>
      <c r="G39" t="str">
        <f t="shared" si="0"/>
        <v>N</v>
      </c>
      <c r="H39" t="s">
        <v>608</v>
      </c>
      <c r="I39" t="str">
        <f t="shared" si="1"/>
        <v>N</v>
      </c>
      <c r="J39" t="s">
        <v>685</v>
      </c>
      <c r="K39" t="s">
        <v>877</v>
      </c>
      <c r="U39" s="4" t="s">
        <v>243</v>
      </c>
      <c r="V39">
        <v>0.107</v>
      </c>
      <c r="W39">
        <v>64</v>
      </c>
      <c r="X39">
        <v>0.11799999999999999</v>
      </c>
      <c r="Y39">
        <v>11</v>
      </c>
      <c r="Z39">
        <v>0.17799999999999999</v>
      </c>
      <c r="AA39">
        <v>5</v>
      </c>
      <c r="AB39">
        <v>0.14399999999999999</v>
      </c>
      <c r="AC39">
        <v>0.13</v>
      </c>
      <c r="AD39" t="s">
        <v>608</v>
      </c>
      <c r="AE39">
        <v>0.56999999999999995</v>
      </c>
      <c r="AF39" t="s">
        <v>607</v>
      </c>
      <c r="AH39" s="4" t="s">
        <v>686</v>
      </c>
      <c r="AI39" t="s">
        <v>810</v>
      </c>
      <c r="AJ39" t="s">
        <v>820</v>
      </c>
      <c r="AK39" t="s">
        <v>613</v>
      </c>
      <c r="AL39" t="s">
        <v>812</v>
      </c>
      <c r="AM39" t="s">
        <v>613</v>
      </c>
      <c r="AN39" t="s">
        <v>813</v>
      </c>
      <c r="AO39" t="s">
        <v>613</v>
      </c>
      <c r="AP39" t="s">
        <v>812</v>
      </c>
      <c r="AQ39" t="s">
        <v>819</v>
      </c>
      <c r="AR39" t="s">
        <v>816</v>
      </c>
      <c r="AS39" t="s">
        <v>613</v>
      </c>
      <c r="AT39" t="s">
        <v>816</v>
      </c>
      <c r="AU39" t="s">
        <v>613</v>
      </c>
      <c r="AV39" t="s">
        <v>817</v>
      </c>
      <c r="AW39">
        <v>2</v>
      </c>
      <c r="AX39">
        <v>2</v>
      </c>
      <c r="AY39">
        <v>2</v>
      </c>
      <c r="AZ39">
        <v>2</v>
      </c>
      <c r="BA39">
        <v>2</v>
      </c>
      <c r="BB39" t="s">
        <v>613</v>
      </c>
      <c r="BC39">
        <v>2</v>
      </c>
      <c r="BD39" t="s">
        <v>869</v>
      </c>
    </row>
    <row r="40" spans="1:56" ht="17" x14ac:dyDescent="0.25">
      <c r="A40" t="s">
        <v>243</v>
      </c>
      <c r="B40" t="s">
        <v>222</v>
      </c>
      <c r="C40" t="s">
        <v>426</v>
      </c>
      <c r="D40" t="s">
        <v>613</v>
      </c>
      <c r="E40" t="s">
        <v>501</v>
      </c>
      <c r="F40">
        <v>0.11089300000000001</v>
      </c>
      <c r="G40" t="str">
        <f t="shared" si="0"/>
        <v>N</v>
      </c>
      <c r="H40" t="s">
        <v>608</v>
      </c>
      <c r="I40" t="str">
        <f t="shared" si="1"/>
        <v>N</v>
      </c>
      <c r="J40" t="s">
        <v>687</v>
      </c>
      <c r="K40" t="s">
        <v>888</v>
      </c>
      <c r="U40" s="4" t="s">
        <v>244</v>
      </c>
      <c r="V40">
        <v>0.2</v>
      </c>
      <c r="W40">
        <v>42</v>
      </c>
      <c r="X40">
        <v>0.192</v>
      </c>
      <c r="Y40">
        <v>42</v>
      </c>
      <c r="Z40">
        <v>0.28399999999999997</v>
      </c>
      <c r="AA40">
        <v>38</v>
      </c>
      <c r="AB40">
        <v>0.13200000000000001</v>
      </c>
      <c r="AC40">
        <v>0.16400000000000001</v>
      </c>
      <c r="AD40" t="s">
        <v>608</v>
      </c>
      <c r="AE40">
        <v>0.56999999999999995</v>
      </c>
      <c r="AF40" t="s">
        <v>607</v>
      </c>
      <c r="AH40" s="4" t="s">
        <v>688</v>
      </c>
      <c r="AI40" t="s">
        <v>810</v>
      </c>
      <c r="AJ40" t="s">
        <v>820</v>
      </c>
      <c r="AK40" t="s">
        <v>613</v>
      </c>
      <c r="AL40" t="s">
        <v>812</v>
      </c>
      <c r="AM40" t="s">
        <v>613</v>
      </c>
      <c r="AN40" t="s">
        <v>813</v>
      </c>
      <c r="AO40" t="s">
        <v>613</v>
      </c>
      <c r="AP40" t="s">
        <v>812</v>
      </c>
      <c r="AQ40" t="s">
        <v>819</v>
      </c>
      <c r="AR40" t="s">
        <v>816</v>
      </c>
      <c r="AS40" t="s">
        <v>613</v>
      </c>
      <c r="AT40" t="s">
        <v>816</v>
      </c>
      <c r="AU40" t="s">
        <v>613</v>
      </c>
      <c r="AV40" t="s">
        <v>817</v>
      </c>
      <c r="AW40">
        <v>2</v>
      </c>
      <c r="AX40">
        <v>2</v>
      </c>
      <c r="AY40">
        <v>2</v>
      </c>
      <c r="AZ40">
        <v>2</v>
      </c>
      <c r="BA40">
        <v>2</v>
      </c>
      <c r="BB40" t="s">
        <v>613</v>
      </c>
      <c r="BC40">
        <v>2</v>
      </c>
      <c r="BD40" t="s">
        <v>869</v>
      </c>
    </row>
    <row r="41" spans="1:56" ht="17" x14ac:dyDescent="0.25">
      <c r="A41" t="s">
        <v>244</v>
      </c>
      <c r="B41" t="s">
        <v>5</v>
      </c>
      <c r="C41" t="s">
        <v>424</v>
      </c>
      <c r="D41" t="s">
        <v>613</v>
      </c>
      <c r="E41" t="s">
        <v>501</v>
      </c>
      <c r="F41">
        <v>0.35155500000000001</v>
      </c>
      <c r="G41" t="str">
        <f t="shared" si="0"/>
        <v>N</v>
      </c>
      <c r="H41" t="s">
        <v>608</v>
      </c>
      <c r="I41" t="str">
        <f t="shared" si="1"/>
        <v>N</v>
      </c>
      <c r="J41" t="s">
        <v>689</v>
      </c>
      <c r="K41" t="s">
        <v>590</v>
      </c>
      <c r="U41" s="4" t="s">
        <v>245</v>
      </c>
      <c r="V41">
        <v>0.13600000000000001</v>
      </c>
      <c r="W41">
        <v>46</v>
      </c>
      <c r="X41">
        <v>0.127</v>
      </c>
      <c r="Y41">
        <v>15</v>
      </c>
      <c r="Z41">
        <v>0.22600000000000001</v>
      </c>
      <c r="AA41">
        <v>7</v>
      </c>
      <c r="AB41">
        <v>0.155</v>
      </c>
      <c r="AC41">
        <v>0.14000000000000001</v>
      </c>
      <c r="AD41" t="s">
        <v>608</v>
      </c>
      <c r="AE41">
        <v>0.56999999999999995</v>
      </c>
      <c r="AF41" t="s">
        <v>607</v>
      </c>
      <c r="AH41" s="4" t="s">
        <v>690</v>
      </c>
      <c r="AI41" t="s">
        <v>810</v>
      </c>
      <c r="AJ41" t="s">
        <v>820</v>
      </c>
      <c r="AK41" t="s">
        <v>613</v>
      </c>
      <c r="AL41" t="s">
        <v>812</v>
      </c>
      <c r="AM41" t="s">
        <v>613</v>
      </c>
      <c r="AN41" t="s">
        <v>813</v>
      </c>
      <c r="AO41" t="s">
        <v>613</v>
      </c>
      <c r="AP41" t="s">
        <v>812</v>
      </c>
      <c r="AQ41" t="s">
        <v>819</v>
      </c>
      <c r="AR41" t="s">
        <v>816</v>
      </c>
      <c r="AS41" t="s">
        <v>613</v>
      </c>
      <c r="AT41" t="s">
        <v>816</v>
      </c>
      <c r="AU41" t="s">
        <v>613</v>
      </c>
      <c r="AV41" t="s">
        <v>817</v>
      </c>
      <c r="AW41">
        <v>2</v>
      </c>
      <c r="AX41">
        <v>2</v>
      </c>
      <c r="AY41">
        <v>2</v>
      </c>
      <c r="AZ41">
        <v>2</v>
      </c>
      <c r="BA41">
        <v>2</v>
      </c>
      <c r="BB41" t="s">
        <v>613</v>
      </c>
      <c r="BC41">
        <v>2</v>
      </c>
      <c r="BD41" t="s">
        <v>869</v>
      </c>
    </row>
    <row r="42" spans="1:56" ht="17" x14ac:dyDescent="0.25">
      <c r="A42" t="s">
        <v>245</v>
      </c>
      <c r="B42" t="s">
        <v>5</v>
      </c>
      <c r="C42" t="s">
        <v>425</v>
      </c>
      <c r="D42" t="s">
        <v>613</v>
      </c>
      <c r="E42" t="s">
        <v>501</v>
      </c>
      <c r="F42">
        <v>0.12648599999999999</v>
      </c>
      <c r="G42" t="str">
        <f t="shared" si="0"/>
        <v>N</v>
      </c>
      <c r="H42" t="s">
        <v>608</v>
      </c>
      <c r="I42" t="str">
        <f t="shared" si="1"/>
        <v>N</v>
      </c>
      <c r="J42" t="s">
        <v>691</v>
      </c>
      <c r="K42" t="s">
        <v>567</v>
      </c>
      <c r="U42" s="4" t="s">
        <v>246</v>
      </c>
      <c r="V42">
        <v>0.11600000000000001</v>
      </c>
      <c r="W42">
        <v>22</v>
      </c>
      <c r="X42">
        <v>0.11600000000000001</v>
      </c>
      <c r="Y42">
        <v>22</v>
      </c>
      <c r="Z42">
        <v>0.13900000000000001</v>
      </c>
      <c r="AA42">
        <v>1</v>
      </c>
      <c r="AB42">
        <v>0.113</v>
      </c>
      <c r="AC42">
        <v>0.114</v>
      </c>
      <c r="AD42" t="s">
        <v>608</v>
      </c>
      <c r="AE42">
        <v>0.56999999999999995</v>
      </c>
      <c r="AF42" t="s">
        <v>607</v>
      </c>
      <c r="AH42" s="4" t="s">
        <v>692</v>
      </c>
      <c r="AI42" t="s">
        <v>810</v>
      </c>
      <c r="AJ42" t="s">
        <v>820</v>
      </c>
      <c r="AK42" t="s">
        <v>613</v>
      </c>
      <c r="AL42" t="s">
        <v>812</v>
      </c>
      <c r="AM42" t="s">
        <v>613</v>
      </c>
      <c r="AN42" t="s">
        <v>813</v>
      </c>
      <c r="AO42" t="s">
        <v>613</v>
      </c>
      <c r="AP42" t="s">
        <v>812</v>
      </c>
      <c r="AQ42" t="s">
        <v>819</v>
      </c>
      <c r="AR42" t="s">
        <v>816</v>
      </c>
      <c r="AS42" t="s">
        <v>613</v>
      </c>
      <c r="AT42" t="s">
        <v>816</v>
      </c>
      <c r="AU42" t="s">
        <v>613</v>
      </c>
      <c r="AV42" t="s">
        <v>817</v>
      </c>
      <c r="AW42">
        <v>2</v>
      </c>
      <c r="AX42">
        <v>2</v>
      </c>
      <c r="AY42">
        <v>2</v>
      </c>
      <c r="AZ42">
        <v>2</v>
      </c>
      <c r="BA42">
        <v>2</v>
      </c>
      <c r="BB42" t="s">
        <v>613</v>
      </c>
      <c r="BC42">
        <v>2</v>
      </c>
      <c r="BD42" t="s">
        <v>869</v>
      </c>
    </row>
    <row r="43" spans="1:56" ht="17" x14ac:dyDescent="0.25">
      <c r="A43" t="s">
        <v>246</v>
      </c>
      <c r="B43" t="s">
        <v>92</v>
      </c>
      <c r="C43" t="s">
        <v>425</v>
      </c>
      <c r="D43" t="s">
        <v>616</v>
      </c>
      <c r="E43" t="s">
        <v>501</v>
      </c>
      <c r="F43">
        <v>8.3665000000000003E-2</v>
      </c>
      <c r="G43" t="str">
        <f t="shared" si="0"/>
        <v>N</v>
      </c>
      <c r="H43" t="s">
        <v>608</v>
      </c>
      <c r="I43" t="str">
        <f t="shared" si="1"/>
        <v>N</v>
      </c>
      <c r="J43" t="s">
        <v>450</v>
      </c>
      <c r="K43" t="s">
        <v>889</v>
      </c>
      <c r="U43" s="4" t="s">
        <v>247</v>
      </c>
      <c r="V43">
        <v>0.30399999999999999</v>
      </c>
      <c r="W43">
        <v>31</v>
      </c>
      <c r="X43">
        <v>0.34100000000000003</v>
      </c>
      <c r="Y43">
        <v>31</v>
      </c>
      <c r="Z43">
        <v>0.879</v>
      </c>
      <c r="AA43">
        <v>5</v>
      </c>
      <c r="AB43">
        <v>0.65400000000000003</v>
      </c>
      <c r="AC43">
        <v>0.48899999999999999</v>
      </c>
      <c r="AD43" t="s">
        <v>608</v>
      </c>
      <c r="AE43">
        <v>0.56999999999999995</v>
      </c>
      <c r="AF43" t="s">
        <v>607</v>
      </c>
      <c r="AH43" s="4" t="s">
        <v>693</v>
      </c>
      <c r="AI43" t="s">
        <v>823</v>
      </c>
      <c r="AJ43" t="s">
        <v>820</v>
      </c>
      <c r="AK43" t="s">
        <v>613</v>
      </c>
      <c r="AL43" t="s">
        <v>812</v>
      </c>
      <c r="AM43" t="s">
        <v>613</v>
      </c>
      <c r="AN43" t="s">
        <v>813</v>
      </c>
      <c r="AO43" t="s">
        <v>613</v>
      </c>
      <c r="AP43" t="s">
        <v>812</v>
      </c>
      <c r="AQ43" t="s">
        <v>819</v>
      </c>
      <c r="AR43" t="s">
        <v>816</v>
      </c>
      <c r="AS43" t="s">
        <v>613</v>
      </c>
      <c r="AT43" t="s">
        <v>816</v>
      </c>
      <c r="AU43" t="s">
        <v>613</v>
      </c>
      <c r="AV43" t="s">
        <v>817</v>
      </c>
      <c r="AW43">
        <v>8.9600000000000009</v>
      </c>
      <c r="AX43">
        <v>0.51</v>
      </c>
      <c r="AY43">
        <v>0.26</v>
      </c>
      <c r="AZ43">
        <v>0.01</v>
      </c>
      <c r="BA43">
        <v>0.26</v>
      </c>
      <c r="BB43" t="s">
        <v>616</v>
      </c>
      <c r="BC43">
        <v>8.9600000000000009</v>
      </c>
      <c r="BD43" t="s">
        <v>869</v>
      </c>
    </row>
    <row r="44" spans="1:56" ht="17" x14ac:dyDescent="0.25">
      <c r="A44" t="s">
        <v>247</v>
      </c>
      <c r="B44" t="s">
        <v>777</v>
      </c>
      <c r="C44" t="s">
        <v>428</v>
      </c>
      <c r="D44" t="s">
        <v>613</v>
      </c>
      <c r="E44" t="s">
        <v>502</v>
      </c>
      <c r="F44">
        <v>0.77402300000000002</v>
      </c>
      <c r="G44" t="str">
        <f t="shared" si="0"/>
        <v>Y</v>
      </c>
      <c r="H44" t="s">
        <v>608</v>
      </c>
      <c r="I44" t="str">
        <f t="shared" si="1"/>
        <v>Y</v>
      </c>
      <c r="J44" t="s">
        <v>449</v>
      </c>
      <c r="K44" t="s">
        <v>534</v>
      </c>
      <c r="U44" s="4" t="s">
        <v>248</v>
      </c>
      <c r="V44">
        <v>0.72699999999999998</v>
      </c>
      <c r="W44">
        <v>24</v>
      </c>
      <c r="X44">
        <v>0.76500000000000001</v>
      </c>
      <c r="Y44">
        <v>24</v>
      </c>
      <c r="Z44">
        <v>0.88</v>
      </c>
      <c r="AA44">
        <v>10</v>
      </c>
      <c r="AB44">
        <v>0.83199999999999996</v>
      </c>
      <c r="AC44">
        <v>0.79700000000000004</v>
      </c>
      <c r="AD44" t="s">
        <v>606</v>
      </c>
      <c r="AE44">
        <v>0.56999999999999995</v>
      </c>
      <c r="AF44" t="s">
        <v>607</v>
      </c>
      <c r="AH44" s="4" t="s">
        <v>694</v>
      </c>
      <c r="AI44" t="s">
        <v>810</v>
      </c>
      <c r="AJ44" t="s">
        <v>820</v>
      </c>
      <c r="AK44" t="s">
        <v>613</v>
      </c>
      <c r="AL44" t="s">
        <v>812</v>
      </c>
      <c r="AM44" t="s">
        <v>613</v>
      </c>
      <c r="AN44" t="s">
        <v>813</v>
      </c>
      <c r="AO44" t="s">
        <v>613</v>
      </c>
      <c r="AP44" t="s">
        <v>812</v>
      </c>
      <c r="AQ44" t="s">
        <v>819</v>
      </c>
      <c r="AR44" t="s">
        <v>816</v>
      </c>
      <c r="AS44" t="s">
        <v>613</v>
      </c>
      <c r="AT44" t="s">
        <v>816</v>
      </c>
      <c r="AU44" t="s">
        <v>613</v>
      </c>
      <c r="AV44" t="s">
        <v>817</v>
      </c>
      <c r="AW44">
        <v>2</v>
      </c>
      <c r="AX44">
        <v>2</v>
      </c>
      <c r="AY44">
        <v>2</v>
      </c>
      <c r="AZ44">
        <v>2</v>
      </c>
      <c r="BA44">
        <v>2</v>
      </c>
      <c r="BB44" t="s">
        <v>613</v>
      </c>
      <c r="BC44">
        <v>2</v>
      </c>
      <c r="BD44" t="s">
        <v>869</v>
      </c>
    </row>
    <row r="45" spans="1:56" ht="17" x14ac:dyDescent="0.25">
      <c r="A45" t="s">
        <v>248</v>
      </c>
      <c r="B45" t="s">
        <v>48</v>
      </c>
      <c r="C45" t="s">
        <v>428</v>
      </c>
      <c r="D45" t="s">
        <v>613</v>
      </c>
      <c r="E45" t="s">
        <v>500</v>
      </c>
      <c r="F45">
        <v>0.49579400000000001</v>
      </c>
      <c r="G45" t="str">
        <f t="shared" si="0"/>
        <v>N</v>
      </c>
      <c r="H45" t="s">
        <v>606</v>
      </c>
      <c r="I45" t="str">
        <f t="shared" si="1"/>
        <v>N</v>
      </c>
      <c r="J45" t="s">
        <v>695</v>
      </c>
      <c r="K45" t="s">
        <v>504</v>
      </c>
      <c r="U45" s="4" t="s">
        <v>249</v>
      </c>
      <c r="V45">
        <v>0.108</v>
      </c>
      <c r="W45">
        <v>34</v>
      </c>
      <c r="X45">
        <v>0.104</v>
      </c>
      <c r="Y45">
        <v>68</v>
      </c>
      <c r="Z45">
        <v>0.115</v>
      </c>
      <c r="AA45">
        <v>54</v>
      </c>
      <c r="AB45">
        <v>9.8000000000000004E-2</v>
      </c>
      <c r="AC45">
        <v>0.10100000000000001</v>
      </c>
      <c r="AD45" t="s">
        <v>608</v>
      </c>
      <c r="AE45">
        <v>0.56999999999999995</v>
      </c>
      <c r="AF45" t="s">
        <v>607</v>
      </c>
      <c r="AH45" s="4" t="s">
        <v>696</v>
      </c>
      <c r="AI45" t="s">
        <v>829</v>
      </c>
      <c r="AJ45" t="s">
        <v>811</v>
      </c>
      <c r="AK45" t="s">
        <v>613</v>
      </c>
      <c r="AL45" t="s">
        <v>812</v>
      </c>
      <c r="AM45" t="s">
        <v>613</v>
      </c>
      <c r="AN45" t="s">
        <v>813</v>
      </c>
      <c r="AO45" t="s">
        <v>613</v>
      </c>
      <c r="AP45" t="s">
        <v>812</v>
      </c>
      <c r="AQ45" t="s">
        <v>847</v>
      </c>
      <c r="AR45" t="s">
        <v>816</v>
      </c>
      <c r="AS45" t="s">
        <v>613</v>
      </c>
      <c r="AT45" t="s">
        <v>816</v>
      </c>
      <c r="AU45" t="s">
        <v>821</v>
      </c>
      <c r="AV45" t="s">
        <v>822</v>
      </c>
      <c r="AW45">
        <v>0</v>
      </c>
      <c r="AX45">
        <v>0</v>
      </c>
      <c r="AY45">
        <v>0.02</v>
      </c>
      <c r="AZ45">
        <v>3.73</v>
      </c>
      <c r="BA45">
        <v>6.26</v>
      </c>
      <c r="BB45" t="s">
        <v>613</v>
      </c>
    </row>
    <row r="46" spans="1:56" ht="17" x14ac:dyDescent="0.25">
      <c r="A46" t="s">
        <v>249</v>
      </c>
      <c r="B46" t="s">
        <v>60</v>
      </c>
      <c r="C46" t="s">
        <v>425</v>
      </c>
      <c r="D46" t="s">
        <v>615</v>
      </c>
      <c r="E46" t="s">
        <v>501</v>
      </c>
      <c r="F46">
        <v>9.9808999999999995E-2</v>
      </c>
      <c r="G46" t="str">
        <f t="shared" si="0"/>
        <v>N</v>
      </c>
      <c r="H46" t="s">
        <v>608</v>
      </c>
      <c r="I46" t="str">
        <f t="shared" si="1"/>
        <v>N</v>
      </c>
      <c r="J46" t="s">
        <v>697</v>
      </c>
      <c r="K46" t="s">
        <v>570</v>
      </c>
      <c r="U46" s="4" t="s">
        <v>250</v>
      </c>
      <c r="V46">
        <v>0.155</v>
      </c>
      <c r="W46">
        <v>17</v>
      </c>
      <c r="X46">
        <v>0.19</v>
      </c>
      <c r="Y46">
        <v>17</v>
      </c>
      <c r="Z46">
        <v>0.56699999999999995</v>
      </c>
      <c r="AA46">
        <v>15</v>
      </c>
      <c r="AB46">
        <v>0.25900000000000001</v>
      </c>
      <c r="AC46">
        <v>0.222</v>
      </c>
      <c r="AD46" t="s">
        <v>608</v>
      </c>
      <c r="AE46">
        <v>0.56999999999999995</v>
      </c>
      <c r="AF46" t="s">
        <v>607</v>
      </c>
      <c r="AH46" s="4" t="s">
        <v>698</v>
      </c>
      <c r="AI46" t="s">
        <v>810</v>
      </c>
      <c r="AJ46" t="s">
        <v>820</v>
      </c>
      <c r="AK46" t="s">
        <v>613</v>
      </c>
      <c r="AL46" t="s">
        <v>812</v>
      </c>
      <c r="AM46" t="s">
        <v>613</v>
      </c>
      <c r="AN46" t="s">
        <v>813</v>
      </c>
      <c r="AO46" t="s">
        <v>613</v>
      </c>
      <c r="AP46" t="s">
        <v>812</v>
      </c>
      <c r="AQ46" t="s">
        <v>814</v>
      </c>
      <c r="AR46" t="s">
        <v>848</v>
      </c>
      <c r="AS46" t="s">
        <v>613</v>
      </c>
      <c r="AT46" t="s">
        <v>816</v>
      </c>
      <c r="AU46" t="s">
        <v>613</v>
      </c>
      <c r="AV46" t="s">
        <v>817</v>
      </c>
      <c r="AW46">
        <v>0.15</v>
      </c>
      <c r="AX46">
        <v>9.82</v>
      </c>
      <c r="AY46">
        <v>0.01</v>
      </c>
      <c r="AZ46">
        <v>0.01</v>
      </c>
      <c r="BA46">
        <v>0.01</v>
      </c>
      <c r="BB46" t="s">
        <v>615</v>
      </c>
      <c r="BC46">
        <v>9.82</v>
      </c>
      <c r="BD46" t="s">
        <v>869</v>
      </c>
    </row>
    <row r="47" spans="1:56" ht="17" x14ac:dyDescent="0.25">
      <c r="A47" t="s">
        <v>250</v>
      </c>
      <c r="B47" t="s">
        <v>60</v>
      </c>
      <c r="C47" t="s">
        <v>428</v>
      </c>
      <c r="D47" t="s">
        <v>615</v>
      </c>
      <c r="E47" t="s">
        <v>501</v>
      </c>
      <c r="F47">
        <v>0.11623</v>
      </c>
      <c r="G47" t="str">
        <f t="shared" si="0"/>
        <v>N</v>
      </c>
      <c r="H47" t="s">
        <v>608</v>
      </c>
      <c r="I47" t="str">
        <f t="shared" si="1"/>
        <v>N</v>
      </c>
      <c r="J47" t="s">
        <v>435</v>
      </c>
      <c r="K47" t="s">
        <v>890</v>
      </c>
      <c r="U47" s="4" t="s">
        <v>251</v>
      </c>
      <c r="V47">
        <v>0.17799999999999999</v>
      </c>
      <c r="W47">
        <v>22</v>
      </c>
      <c r="X47">
        <v>0.217</v>
      </c>
      <c r="Y47">
        <v>22</v>
      </c>
      <c r="Z47">
        <v>0.53500000000000003</v>
      </c>
      <c r="AA47">
        <v>20</v>
      </c>
      <c r="AB47">
        <v>0.28799999999999998</v>
      </c>
      <c r="AC47">
        <v>0.25</v>
      </c>
      <c r="AD47" t="s">
        <v>608</v>
      </c>
      <c r="AE47">
        <v>0.56999999999999995</v>
      </c>
      <c r="AF47" t="s">
        <v>607</v>
      </c>
      <c r="AH47" s="4" t="s">
        <v>699</v>
      </c>
      <c r="AI47" t="s">
        <v>823</v>
      </c>
      <c r="AJ47" t="s">
        <v>820</v>
      </c>
      <c r="AK47" t="s">
        <v>613</v>
      </c>
      <c r="AL47" t="s">
        <v>812</v>
      </c>
      <c r="AM47" t="s">
        <v>613</v>
      </c>
      <c r="AN47" t="s">
        <v>813</v>
      </c>
      <c r="AO47" t="s">
        <v>613</v>
      </c>
      <c r="AP47" t="s">
        <v>812</v>
      </c>
      <c r="AQ47" t="s">
        <v>814</v>
      </c>
      <c r="AR47" t="s">
        <v>849</v>
      </c>
      <c r="AS47" t="s">
        <v>613</v>
      </c>
      <c r="AT47" t="s">
        <v>816</v>
      </c>
      <c r="AU47" t="s">
        <v>613</v>
      </c>
      <c r="AV47" t="s">
        <v>817</v>
      </c>
      <c r="AW47">
        <v>2.11</v>
      </c>
      <c r="AX47">
        <v>7.88</v>
      </c>
      <c r="AY47">
        <v>0</v>
      </c>
      <c r="AZ47">
        <v>0</v>
      </c>
      <c r="BA47">
        <v>0</v>
      </c>
      <c r="BB47" t="s">
        <v>615</v>
      </c>
      <c r="BC47">
        <v>7.88</v>
      </c>
      <c r="BD47" t="s">
        <v>869</v>
      </c>
    </row>
    <row r="48" spans="1:56" ht="17" x14ac:dyDescent="0.25">
      <c r="A48" t="s">
        <v>251</v>
      </c>
      <c r="B48" t="s">
        <v>60</v>
      </c>
      <c r="C48" t="s">
        <v>425</v>
      </c>
      <c r="D48" t="s">
        <v>615</v>
      </c>
      <c r="E48" t="s">
        <v>501</v>
      </c>
      <c r="F48">
        <v>7.6149999999999995E-2</v>
      </c>
      <c r="G48" t="str">
        <f t="shared" si="0"/>
        <v>N</v>
      </c>
      <c r="H48" t="s">
        <v>608</v>
      </c>
      <c r="I48" t="str">
        <f t="shared" si="1"/>
        <v>N</v>
      </c>
      <c r="J48" t="s">
        <v>700</v>
      </c>
      <c r="K48" t="s">
        <v>891</v>
      </c>
      <c r="U48" s="4" t="s">
        <v>252</v>
      </c>
      <c r="V48">
        <v>0.108</v>
      </c>
      <c r="W48">
        <v>52</v>
      </c>
      <c r="X48">
        <v>0.13200000000000001</v>
      </c>
      <c r="Y48">
        <v>19</v>
      </c>
      <c r="Z48">
        <v>0.218</v>
      </c>
      <c r="AA48">
        <v>15</v>
      </c>
      <c r="AB48">
        <v>0.17100000000000001</v>
      </c>
      <c r="AC48">
        <v>0.15</v>
      </c>
      <c r="AD48" t="s">
        <v>608</v>
      </c>
      <c r="AE48">
        <v>0.56999999999999995</v>
      </c>
      <c r="AF48" t="s">
        <v>607</v>
      </c>
      <c r="AH48" s="4" t="s">
        <v>701</v>
      </c>
      <c r="AI48" t="s">
        <v>823</v>
      </c>
      <c r="AJ48" t="s">
        <v>820</v>
      </c>
      <c r="AK48" t="s">
        <v>613</v>
      </c>
      <c r="AL48" t="s">
        <v>812</v>
      </c>
      <c r="AM48" t="s">
        <v>613</v>
      </c>
      <c r="AN48" t="s">
        <v>813</v>
      </c>
      <c r="AO48" t="s">
        <v>613</v>
      </c>
      <c r="AP48" t="s">
        <v>812</v>
      </c>
      <c r="AQ48" t="s">
        <v>814</v>
      </c>
      <c r="AR48" t="s">
        <v>849</v>
      </c>
      <c r="AS48" t="s">
        <v>613</v>
      </c>
      <c r="AT48" t="s">
        <v>816</v>
      </c>
      <c r="AU48" t="s">
        <v>613</v>
      </c>
      <c r="AV48" t="s">
        <v>817</v>
      </c>
      <c r="AW48">
        <v>2.11</v>
      </c>
      <c r="AX48">
        <v>7.88</v>
      </c>
      <c r="AY48">
        <v>0</v>
      </c>
      <c r="AZ48">
        <v>0</v>
      </c>
      <c r="BA48">
        <v>0</v>
      </c>
      <c r="BB48" t="s">
        <v>615</v>
      </c>
      <c r="BC48">
        <v>7.88</v>
      </c>
      <c r="BD48" t="s">
        <v>869</v>
      </c>
    </row>
    <row r="49" spans="1:56" ht="17" x14ac:dyDescent="0.25">
      <c r="A49" t="s">
        <v>252</v>
      </c>
      <c r="B49" t="s">
        <v>92</v>
      </c>
      <c r="C49" t="s">
        <v>425</v>
      </c>
      <c r="D49" t="s">
        <v>616</v>
      </c>
      <c r="E49" t="s">
        <v>501</v>
      </c>
      <c r="F49">
        <v>5.8736999999999998E-2</v>
      </c>
      <c r="G49" t="str">
        <f t="shared" si="0"/>
        <v>N</v>
      </c>
      <c r="H49" t="s">
        <v>608</v>
      </c>
      <c r="I49" t="str">
        <f t="shared" si="1"/>
        <v>N</v>
      </c>
      <c r="J49" t="s">
        <v>446</v>
      </c>
      <c r="K49" t="s">
        <v>582</v>
      </c>
      <c r="U49" s="4" t="s">
        <v>253</v>
      </c>
      <c r="V49">
        <v>0.14399999999999999</v>
      </c>
      <c r="W49">
        <v>26</v>
      </c>
      <c r="X49">
        <v>0.30199999999999999</v>
      </c>
      <c r="Y49">
        <v>26</v>
      </c>
      <c r="Z49">
        <v>0.88500000000000001</v>
      </c>
      <c r="AA49">
        <v>1</v>
      </c>
      <c r="AB49">
        <v>0.70499999999999996</v>
      </c>
      <c r="AC49">
        <v>0.49099999999999999</v>
      </c>
      <c r="AD49" t="s">
        <v>608</v>
      </c>
      <c r="AE49">
        <v>0.56999999999999995</v>
      </c>
      <c r="AF49" t="s">
        <v>607</v>
      </c>
      <c r="AH49" s="4" t="s">
        <v>702</v>
      </c>
      <c r="AI49" t="s">
        <v>823</v>
      </c>
      <c r="AJ49" t="s">
        <v>820</v>
      </c>
      <c r="AK49" t="s">
        <v>613</v>
      </c>
      <c r="AL49" t="s">
        <v>812</v>
      </c>
      <c r="AM49" t="s">
        <v>613</v>
      </c>
      <c r="AN49" t="s">
        <v>813</v>
      </c>
      <c r="AO49" t="s">
        <v>613</v>
      </c>
      <c r="AP49" t="s">
        <v>812</v>
      </c>
      <c r="AQ49" t="s">
        <v>819</v>
      </c>
      <c r="AR49" t="s">
        <v>816</v>
      </c>
      <c r="AS49" t="s">
        <v>613</v>
      </c>
      <c r="AT49" t="s">
        <v>816</v>
      </c>
      <c r="AU49" t="s">
        <v>613</v>
      </c>
      <c r="AV49" t="s">
        <v>817</v>
      </c>
      <c r="AW49">
        <v>8.9600000000000009</v>
      </c>
      <c r="AX49">
        <v>0.51</v>
      </c>
      <c r="AY49">
        <v>0.26</v>
      </c>
      <c r="AZ49">
        <v>0.01</v>
      </c>
      <c r="BA49">
        <v>0.26</v>
      </c>
      <c r="BB49" t="s">
        <v>616</v>
      </c>
      <c r="BC49">
        <v>8.9600000000000009</v>
      </c>
      <c r="BD49" t="s">
        <v>869</v>
      </c>
    </row>
    <row r="50" spans="1:56" ht="17" x14ac:dyDescent="0.25">
      <c r="A50" t="s">
        <v>253</v>
      </c>
      <c r="B50" t="s">
        <v>50</v>
      </c>
      <c r="C50" t="s">
        <v>424</v>
      </c>
      <c r="D50" t="s">
        <v>616</v>
      </c>
      <c r="E50" t="s">
        <v>502</v>
      </c>
      <c r="F50">
        <v>0.30135200000000001</v>
      </c>
      <c r="G50" t="str">
        <f t="shared" si="0"/>
        <v>N</v>
      </c>
      <c r="H50" t="s">
        <v>608</v>
      </c>
      <c r="I50" t="str">
        <f t="shared" si="1"/>
        <v>N</v>
      </c>
      <c r="J50" t="s">
        <v>703</v>
      </c>
      <c r="K50" t="s">
        <v>539</v>
      </c>
      <c r="U50" s="4" t="s">
        <v>254</v>
      </c>
      <c r="V50">
        <v>0.14599999999999999</v>
      </c>
      <c r="W50">
        <v>68</v>
      </c>
      <c r="X50">
        <v>0.11799999999999999</v>
      </c>
      <c r="Y50">
        <v>68</v>
      </c>
      <c r="Z50">
        <v>0.156</v>
      </c>
      <c r="AA50">
        <v>1</v>
      </c>
      <c r="AB50">
        <v>9.9000000000000005E-2</v>
      </c>
      <c r="AC50">
        <v>0.109</v>
      </c>
      <c r="AD50" t="s">
        <v>608</v>
      </c>
      <c r="AE50">
        <v>0.56999999999999995</v>
      </c>
      <c r="AF50" t="s">
        <v>607</v>
      </c>
      <c r="AH50" s="4" t="s">
        <v>704</v>
      </c>
      <c r="AI50" t="s">
        <v>823</v>
      </c>
      <c r="AJ50" t="s">
        <v>820</v>
      </c>
      <c r="AK50" t="s">
        <v>613</v>
      </c>
      <c r="AL50" t="s">
        <v>812</v>
      </c>
      <c r="AM50" t="s">
        <v>613</v>
      </c>
      <c r="AN50" t="s">
        <v>813</v>
      </c>
      <c r="AO50" t="s">
        <v>613</v>
      </c>
      <c r="AP50" t="s">
        <v>812</v>
      </c>
      <c r="AQ50" t="s">
        <v>824</v>
      </c>
      <c r="AR50" t="s">
        <v>850</v>
      </c>
      <c r="AS50" t="s">
        <v>613</v>
      </c>
      <c r="AT50" t="s">
        <v>816</v>
      </c>
      <c r="AU50" t="s">
        <v>613</v>
      </c>
      <c r="AV50" t="s">
        <v>817</v>
      </c>
      <c r="AW50">
        <v>9.9700000000000006</v>
      </c>
      <c r="AX50">
        <v>0.01</v>
      </c>
      <c r="AY50">
        <v>0.01</v>
      </c>
      <c r="AZ50">
        <v>0</v>
      </c>
      <c r="BA50">
        <v>0</v>
      </c>
      <c r="BB50" t="s">
        <v>616</v>
      </c>
      <c r="BC50">
        <v>9.9700000000000006</v>
      </c>
      <c r="BD50" t="s">
        <v>869</v>
      </c>
    </row>
    <row r="51" spans="1:56" ht="17" x14ac:dyDescent="0.25">
      <c r="A51" t="s">
        <v>254</v>
      </c>
      <c r="B51" t="s">
        <v>5</v>
      </c>
      <c r="C51" t="s">
        <v>425</v>
      </c>
      <c r="D51" t="s">
        <v>616</v>
      </c>
      <c r="E51" t="s">
        <v>501</v>
      </c>
      <c r="F51">
        <v>9.3298000000000006E-2</v>
      </c>
      <c r="G51" t="str">
        <f t="shared" si="0"/>
        <v>N</v>
      </c>
      <c r="H51" t="s">
        <v>608</v>
      </c>
      <c r="I51" t="str">
        <f t="shared" si="1"/>
        <v>N</v>
      </c>
      <c r="J51" t="s">
        <v>705</v>
      </c>
      <c r="K51" t="s">
        <v>892</v>
      </c>
      <c r="U51" s="4" t="s">
        <v>255</v>
      </c>
      <c r="V51">
        <v>0.189</v>
      </c>
      <c r="W51">
        <v>22</v>
      </c>
      <c r="X51">
        <v>0.14699999999999999</v>
      </c>
      <c r="Y51">
        <v>22</v>
      </c>
      <c r="Z51">
        <v>0.22800000000000001</v>
      </c>
      <c r="AA51">
        <v>1</v>
      </c>
      <c r="AB51">
        <v>0.14399999999999999</v>
      </c>
      <c r="AC51">
        <v>0.14599999999999999</v>
      </c>
      <c r="AD51" t="s">
        <v>608</v>
      </c>
      <c r="AE51">
        <v>0.56999999999999995</v>
      </c>
      <c r="AF51" t="s">
        <v>607</v>
      </c>
      <c r="AH51" s="4" t="s">
        <v>706</v>
      </c>
      <c r="AI51" t="s">
        <v>823</v>
      </c>
      <c r="AJ51" t="s">
        <v>820</v>
      </c>
      <c r="AK51" t="s">
        <v>613</v>
      </c>
      <c r="AL51" t="s">
        <v>812</v>
      </c>
      <c r="AM51" t="s">
        <v>613</v>
      </c>
      <c r="AN51" t="s">
        <v>813</v>
      </c>
      <c r="AO51" t="s">
        <v>613</v>
      </c>
      <c r="AP51" t="s">
        <v>812</v>
      </c>
      <c r="AQ51" t="s">
        <v>819</v>
      </c>
      <c r="AR51" t="s">
        <v>816</v>
      </c>
      <c r="AS51" t="s">
        <v>613</v>
      </c>
      <c r="AT51" t="s">
        <v>816</v>
      </c>
      <c r="AU51" t="s">
        <v>613</v>
      </c>
      <c r="AV51" t="s">
        <v>817</v>
      </c>
      <c r="AW51">
        <v>8.9600000000000009</v>
      </c>
      <c r="AX51">
        <v>0.51</v>
      </c>
      <c r="AY51">
        <v>0.26</v>
      </c>
      <c r="AZ51">
        <v>0.01</v>
      </c>
      <c r="BA51">
        <v>0.26</v>
      </c>
      <c r="BB51" t="s">
        <v>616</v>
      </c>
      <c r="BC51">
        <v>8.9600000000000009</v>
      </c>
      <c r="BD51" t="s">
        <v>869</v>
      </c>
    </row>
    <row r="52" spans="1:56" ht="17" x14ac:dyDescent="0.25">
      <c r="A52" t="s">
        <v>255</v>
      </c>
      <c r="B52" t="s">
        <v>44</v>
      </c>
      <c r="C52" t="s">
        <v>425</v>
      </c>
      <c r="D52" t="s">
        <v>615</v>
      </c>
      <c r="E52" t="s">
        <v>501</v>
      </c>
      <c r="F52">
        <v>0.43829299999999999</v>
      </c>
      <c r="G52" t="str">
        <f t="shared" si="0"/>
        <v>N</v>
      </c>
      <c r="H52" t="s">
        <v>608</v>
      </c>
      <c r="I52" t="str">
        <f t="shared" si="1"/>
        <v>N</v>
      </c>
      <c r="J52" t="s">
        <v>439</v>
      </c>
      <c r="K52" t="s">
        <v>517</v>
      </c>
      <c r="U52" s="4" t="s">
        <v>256</v>
      </c>
      <c r="V52">
        <v>0.193</v>
      </c>
      <c r="W52">
        <v>21</v>
      </c>
      <c r="X52">
        <v>0.32800000000000001</v>
      </c>
      <c r="Y52">
        <v>21</v>
      </c>
      <c r="Z52">
        <v>0.77700000000000002</v>
      </c>
      <c r="AA52">
        <v>17</v>
      </c>
      <c r="AB52">
        <v>0.54800000000000004</v>
      </c>
      <c r="AC52">
        <v>0.432</v>
      </c>
      <c r="AD52" t="s">
        <v>608</v>
      </c>
      <c r="AE52">
        <v>0.56999999999999995</v>
      </c>
      <c r="AF52" t="s">
        <v>607</v>
      </c>
      <c r="AH52" s="4" t="s">
        <v>707</v>
      </c>
      <c r="AI52" t="s">
        <v>823</v>
      </c>
      <c r="AJ52" t="s">
        <v>820</v>
      </c>
      <c r="AK52" t="s">
        <v>613</v>
      </c>
      <c r="AL52" t="s">
        <v>812</v>
      </c>
      <c r="AM52" t="s">
        <v>613</v>
      </c>
      <c r="AN52" t="s">
        <v>813</v>
      </c>
      <c r="AO52" t="s">
        <v>613</v>
      </c>
      <c r="AP52" t="s">
        <v>812</v>
      </c>
      <c r="AQ52" t="s">
        <v>814</v>
      </c>
      <c r="AR52" t="s">
        <v>851</v>
      </c>
      <c r="AS52" t="s">
        <v>613</v>
      </c>
      <c r="AT52" t="s">
        <v>816</v>
      </c>
      <c r="AU52" t="s">
        <v>613</v>
      </c>
      <c r="AV52" t="s">
        <v>817</v>
      </c>
      <c r="AW52">
        <v>2.11</v>
      </c>
      <c r="AX52">
        <v>7.88</v>
      </c>
      <c r="AY52">
        <v>0</v>
      </c>
      <c r="AZ52">
        <v>0</v>
      </c>
      <c r="BA52">
        <v>0</v>
      </c>
      <c r="BB52" t="s">
        <v>615</v>
      </c>
      <c r="BC52">
        <v>7.88</v>
      </c>
      <c r="BD52" t="s">
        <v>869</v>
      </c>
    </row>
    <row r="53" spans="1:56" ht="17" x14ac:dyDescent="0.25">
      <c r="A53" t="s">
        <v>256</v>
      </c>
      <c r="B53" t="s">
        <v>776</v>
      </c>
      <c r="C53" t="s">
        <v>428</v>
      </c>
      <c r="D53" t="s">
        <v>613</v>
      </c>
      <c r="E53" t="s">
        <v>502</v>
      </c>
      <c r="F53">
        <v>0.93530400000000002</v>
      </c>
      <c r="G53" t="str">
        <f t="shared" si="0"/>
        <v>Y</v>
      </c>
      <c r="H53" t="s">
        <v>608</v>
      </c>
      <c r="I53" t="str">
        <f t="shared" si="1"/>
        <v>Y</v>
      </c>
      <c r="J53" t="s">
        <v>708</v>
      </c>
      <c r="K53" t="s">
        <v>518</v>
      </c>
      <c r="U53" s="4" t="s">
        <v>257</v>
      </c>
      <c r="V53">
        <v>0.128</v>
      </c>
      <c r="W53">
        <v>26</v>
      </c>
      <c r="X53">
        <v>0.112</v>
      </c>
      <c r="Y53">
        <v>26</v>
      </c>
      <c r="Z53">
        <v>0.13800000000000001</v>
      </c>
      <c r="AA53">
        <v>2</v>
      </c>
      <c r="AB53">
        <v>9.8000000000000004E-2</v>
      </c>
      <c r="AC53">
        <v>0.105</v>
      </c>
      <c r="AD53" t="s">
        <v>608</v>
      </c>
      <c r="AE53">
        <v>0.56999999999999995</v>
      </c>
      <c r="AF53" t="s">
        <v>607</v>
      </c>
      <c r="AH53" s="4" t="s">
        <v>709</v>
      </c>
      <c r="AI53" t="s">
        <v>810</v>
      </c>
      <c r="AJ53" t="s">
        <v>818</v>
      </c>
      <c r="AK53" t="s">
        <v>613</v>
      </c>
      <c r="AL53" t="s">
        <v>812</v>
      </c>
      <c r="AM53" t="s">
        <v>613</v>
      </c>
      <c r="AN53" t="s">
        <v>813</v>
      </c>
      <c r="AO53" t="s">
        <v>613</v>
      </c>
      <c r="AP53" t="s">
        <v>812</v>
      </c>
      <c r="AQ53" t="s">
        <v>824</v>
      </c>
      <c r="AR53" t="s">
        <v>852</v>
      </c>
      <c r="AS53" t="s">
        <v>613</v>
      </c>
      <c r="AT53" t="s">
        <v>816</v>
      </c>
      <c r="AU53" t="s">
        <v>821</v>
      </c>
      <c r="AV53" t="s">
        <v>822</v>
      </c>
      <c r="AW53">
        <v>0</v>
      </c>
      <c r="AX53">
        <v>3.24</v>
      </c>
      <c r="AY53">
        <v>6.49</v>
      </c>
      <c r="AZ53">
        <v>0.14000000000000001</v>
      </c>
      <c r="BA53">
        <v>0.14000000000000001</v>
      </c>
      <c r="BB53" t="s">
        <v>613</v>
      </c>
    </row>
    <row r="54" spans="1:56" ht="17" x14ac:dyDescent="0.25">
      <c r="A54" t="s">
        <v>257</v>
      </c>
      <c r="B54" t="s">
        <v>41</v>
      </c>
      <c r="C54" t="s">
        <v>425</v>
      </c>
      <c r="D54" t="s">
        <v>617</v>
      </c>
      <c r="E54" t="s">
        <v>501</v>
      </c>
      <c r="F54">
        <v>0.32611099999999998</v>
      </c>
      <c r="G54" t="str">
        <f t="shared" si="0"/>
        <v>N</v>
      </c>
      <c r="H54" t="s">
        <v>608</v>
      </c>
      <c r="I54" t="str">
        <f t="shared" si="1"/>
        <v>N</v>
      </c>
      <c r="J54" t="s">
        <v>441</v>
      </c>
      <c r="K54" t="s">
        <v>540</v>
      </c>
      <c r="U54" s="4" t="s">
        <v>258</v>
      </c>
      <c r="V54">
        <v>0.13200000000000001</v>
      </c>
      <c r="W54">
        <v>33</v>
      </c>
      <c r="X54">
        <v>0.115</v>
      </c>
      <c r="Y54">
        <v>51</v>
      </c>
      <c r="Z54">
        <v>0.182</v>
      </c>
      <c r="AA54">
        <v>1</v>
      </c>
      <c r="AB54">
        <v>0.106</v>
      </c>
      <c r="AC54">
        <v>0.111</v>
      </c>
      <c r="AD54" t="s">
        <v>608</v>
      </c>
      <c r="AE54">
        <v>0.56999999999999995</v>
      </c>
      <c r="AF54" t="s">
        <v>607</v>
      </c>
      <c r="AH54" s="4" t="s">
        <v>710</v>
      </c>
      <c r="AI54" t="s">
        <v>810</v>
      </c>
      <c r="AJ54" t="s">
        <v>820</v>
      </c>
      <c r="AK54" t="s">
        <v>613</v>
      </c>
      <c r="AL54" t="s">
        <v>812</v>
      </c>
      <c r="AM54" t="s">
        <v>613</v>
      </c>
      <c r="AN54" t="s">
        <v>813</v>
      </c>
      <c r="AO54" t="s">
        <v>613</v>
      </c>
      <c r="AP54" t="s">
        <v>812</v>
      </c>
      <c r="AQ54" t="s">
        <v>853</v>
      </c>
      <c r="AR54" t="s">
        <v>854</v>
      </c>
      <c r="AS54" t="s">
        <v>613</v>
      </c>
      <c r="AT54" t="s">
        <v>816</v>
      </c>
      <c r="AU54" t="s">
        <v>613</v>
      </c>
      <c r="AV54" t="s">
        <v>817</v>
      </c>
      <c r="AW54">
        <v>0.33</v>
      </c>
      <c r="AX54">
        <v>0.06</v>
      </c>
      <c r="AY54">
        <v>9.44</v>
      </c>
      <c r="AZ54">
        <v>0.06</v>
      </c>
      <c r="BA54">
        <v>0.11</v>
      </c>
      <c r="BB54" t="s">
        <v>617</v>
      </c>
      <c r="BC54">
        <v>9.44</v>
      </c>
      <c r="BD54" t="s">
        <v>869</v>
      </c>
    </row>
    <row r="55" spans="1:56" ht="17" x14ac:dyDescent="0.25">
      <c r="A55" t="s">
        <v>258</v>
      </c>
      <c r="B55" t="s">
        <v>44</v>
      </c>
      <c r="C55" t="s">
        <v>425</v>
      </c>
      <c r="D55" t="s">
        <v>613</v>
      </c>
      <c r="E55" t="s">
        <v>501</v>
      </c>
      <c r="F55">
        <v>0.519007</v>
      </c>
      <c r="G55" t="str">
        <f t="shared" si="0"/>
        <v>Y</v>
      </c>
      <c r="H55" t="s">
        <v>608</v>
      </c>
      <c r="I55" t="str">
        <f t="shared" si="1"/>
        <v>Y</v>
      </c>
      <c r="J55" t="s">
        <v>711</v>
      </c>
      <c r="K55" t="s">
        <v>893</v>
      </c>
      <c r="U55" s="4" t="s">
        <v>259</v>
      </c>
      <c r="V55">
        <v>0.14299999999999999</v>
      </c>
      <c r="W55">
        <v>22</v>
      </c>
      <c r="X55">
        <v>0.17899999999999999</v>
      </c>
      <c r="Y55">
        <v>22</v>
      </c>
      <c r="Z55">
        <v>0.36199999999999999</v>
      </c>
      <c r="AA55">
        <v>9</v>
      </c>
      <c r="AB55">
        <v>0.22800000000000001</v>
      </c>
      <c r="AC55">
        <v>0.20200000000000001</v>
      </c>
      <c r="AD55" t="s">
        <v>608</v>
      </c>
      <c r="AE55">
        <v>0.56999999999999995</v>
      </c>
      <c r="AF55" t="s">
        <v>607</v>
      </c>
      <c r="AH55" s="4" t="s">
        <v>712</v>
      </c>
      <c r="AI55" t="s">
        <v>810</v>
      </c>
      <c r="AJ55" t="s">
        <v>820</v>
      </c>
      <c r="AK55" t="s">
        <v>613</v>
      </c>
      <c r="AL55" t="s">
        <v>812</v>
      </c>
      <c r="AM55" t="s">
        <v>613</v>
      </c>
      <c r="AN55" t="s">
        <v>813</v>
      </c>
      <c r="AO55" t="s">
        <v>613</v>
      </c>
      <c r="AP55" t="s">
        <v>812</v>
      </c>
      <c r="AQ55" t="s">
        <v>819</v>
      </c>
      <c r="AR55" t="s">
        <v>816</v>
      </c>
      <c r="AS55" t="s">
        <v>613</v>
      </c>
      <c r="AT55" t="s">
        <v>816</v>
      </c>
      <c r="AU55" t="s">
        <v>613</v>
      </c>
      <c r="AV55" t="s">
        <v>817</v>
      </c>
      <c r="AW55">
        <v>2</v>
      </c>
      <c r="AX55">
        <v>2</v>
      </c>
      <c r="AY55">
        <v>2</v>
      </c>
      <c r="AZ55">
        <v>2</v>
      </c>
      <c r="BA55">
        <v>2</v>
      </c>
      <c r="BB55" t="s">
        <v>613</v>
      </c>
      <c r="BC55">
        <v>2</v>
      </c>
      <c r="BD55" t="s">
        <v>869</v>
      </c>
    </row>
    <row r="56" spans="1:56" ht="17" x14ac:dyDescent="0.25">
      <c r="A56" t="s">
        <v>259</v>
      </c>
      <c r="B56" t="s">
        <v>81</v>
      </c>
      <c r="C56" t="s">
        <v>426</v>
      </c>
      <c r="D56" t="s">
        <v>616</v>
      </c>
      <c r="E56" t="s">
        <v>501</v>
      </c>
      <c r="F56">
        <v>0.26997500000000002</v>
      </c>
      <c r="G56" t="str">
        <f t="shared" si="0"/>
        <v>N</v>
      </c>
      <c r="H56" t="s">
        <v>608</v>
      </c>
      <c r="I56" t="str">
        <f t="shared" si="1"/>
        <v>N</v>
      </c>
      <c r="J56" t="s">
        <v>713</v>
      </c>
      <c r="K56" t="s">
        <v>894</v>
      </c>
      <c r="U56" s="4" t="s">
        <v>260</v>
      </c>
      <c r="V56">
        <v>0.157</v>
      </c>
      <c r="W56">
        <v>41</v>
      </c>
      <c r="X56">
        <v>0.156</v>
      </c>
      <c r="Y56">
        <v>41</v>
      </c>
      <c r="Z56">
        <v>0.318</v>
      </c>
      <c r="AA56">
        <v>40</v>
      </c>
      <c r="AB56">
        <v>0.114</v>
      </c>
      <c r="AC56">
        <v>0.13700000000000001</v>
      </c>
      <c r="AD56" t="s">
        <v>608</v>
      </c>
      <c r="AE56">
        <v>0.56999999999999995</v>
      </c>
      <c r="AF56" t="s">
        <v>607</v>
      </c>
      <c r="AH56" s="4" t="s">
        <v>714</v>
      </c>
      <c r="AI56" t="s">
        <v>810</v>
      </c>
      <c r="AJ56" t="s">
        <v>820</v>
      </c>
      <c r="AK56" t="s">
        <v>613</v>
      </c>
      <c r="AL56" t="s">
        <v>812</v>
      </c>
      <c r="AM56" t="s">
        <v>613</v>
      </c>
      <c r="AN56" t="s">
        <v>813</v>
      </c>
      <c r="AO56" t="s">
        <v>613</v>
      </c>
      <c r="AP56" t="s">
        <v>812</v>
      </c>
      <c r="AQ56" t="s">
        <v>824</v>
      </c>
      <c r="AR56" t="s">
        <v>855</v>
      </c>
      <c r="AS56" t="s">
        <v>613</v>
      </c>
      <c r="AT56" t="s">
        <v>816</v>
      </c>
      <c r="AU56" t="s">
        <v>613</v>
      </c>
      <c r="AV56" t="s">
        <v>817</v>
      </c>
      <c r="AW56">
        <v>9.26</v>
      </c>
      <c r="AX56">
        <v>0.24</v>
      </c>
      <c r="AY56">
        <v>0.48</v>
      </c>
      <c r="AZ56">
        <v>0.01</v>
      </c>
      <c r="BA56">
        <v>0.01</v>
      </c>
      <c r="BB56" t="s">
        <v>616</v>
      </c>
      <c r="BC56">
        <v>9.26</v>
      </c>
      <c r="BD56" t="s">
        <v>869</v>
      </c>
    </row>
    <row r="57" spans="1:56" ht="17" x14ac:dyDescent="0.25">
      <c r="A57" t="s">
        <v>260</v>
      </c>
      <c r="B57" t="s">
        <v>5</v>
      </c>
      <c r="C57" t="s">
        <v>425</v>
      </c>
      <c r="D57" t="s">
        <v>613</v>
      </c>
      <c r="E57" t="s">
        <v>501</v>
      </c>
      <c r="F57">
        <v>0.87472700000000003</v>
      </c>
      <c r="G57" t="str">
        <f t="shared" si="0"/>
        <v>Y</v>
      </c>
      <c r="H57" t="s">
        <v>608</v>
      </c>
      <c r="I57" t="str">
        <f t="shared" si="1"/>
        <v>Y</v>
      </c>
      <c r="J57" t="s">
        <v>433</v>
      </c>
      <c r="K57" t="s">
        <v>590</v>
      </c>
      <c r="U57" s="4" t="s">
        <v>261</v>
      </c>
      <c r="V57">
        <v>0.13200000000000001</v>
      </c>
      <c r="W57">
        <v>51</v>
      </c>
      <c r="X57">
        <v>0.13100000000000001</v>
      </c>
      <c r="Y57">
        <v>11</v>
      </c>
      <c r="Z57">
        <v>0.222</v>
      </c>
      <c r="AA57">
        <v>4</v>
      </c>
      <c r="AB57">
        <v>0.184</v>
      </c>
      <c r="AC57">
        <v>0.151</v>
      </c>
      <c r="AD57" t="s">
        <v>608</v>
      </c>
      <c r="AE57">
        <v>0.51</v>
      </c>
      <c r="AF57" t="s">
        <v>609</v>
      </c>
      <c r="AH57" s="4" t="s">
        <v>715</v>
      </c>
      <c r="AI57" t="s">
        <v>810</v>
      </c>
      <c r="AJ57" t="s">
        <v>820</v>
      </c>
      <c r="AK57" t="s">
        <v>613</v>
      </c>
      <c r="AL57" t="s">
        <v>812</v>
      </c>
      <c r="AM57" t="s">
        <v>613</v>
      </c>
      <c r="AN57" t="s">
        <v>813</v>
      </c>
      <c r="AO57" t="s">
        <v>613</v>
      </c>
      <c r="AP57" t="s">
        <v>812</v>
      </c>
      <c r="AQ57" t="s">
        <v>819</v>
      </c>
      <c r="AR57" t="s">
        <v>816</v>
      </c>
      <c r="AS57" t="s">
        <v>613</v>
      </c>
      <c r="AT57" t="s">
        <v>816</v>
      </c>
      <c r="AU57" t="s">
        <v>613</v>
      </c>
      <c r="AV57" t="s">
        <v>817</v>
      </c>
      <c r="AW57">
        <v>2</v>
      </c>
      <c r="AX57">
        <v>2</v>
      </c>
      <c r="AY57">
        <v>2</v>
      </c>
      <c r="AZ57">
        <v>2</v>
      </c>
      <c r="BA57">
        <v>2</v>
      </c>
      <c r="BB57" t="s">
        <v>613</v>
      </c>
      <c r="BC57">
        <v>2</v>
      </c>
      <c r="BD57" t="s">
        <v>869</v>
      </c>
    </row>
    <row r="58" spans="1:56" ht="17" x14ac:dyDescent="0.25">
      <c r="A58" s="8" t="s">
        <v>261</v>
      </c>
      <c r="B58" s="8" t="s">
        <v>99</v>
      </c>
      <c r="C58" s="8" t="s">
        <v>429</v>
      </c>
      <c r="D58" s="8" t="s">
        <v>615</v>
      </c>
      <c r="E58" s="8" t="s">
        <v>500</v>
      </c>
      <c r="F58" s="8">
        <v>0.283771</v>
      </c>
      <c r="G58" s="8" t="str">
        <f t="shared" si="0"/>
        <v>N</v>
      </c>
      <c r="H58" s="8" t="s">
        <v>608</v>
      </c>
      <c r="I58" s="8" t="str">
        <f t="shared" si="1"/>
        <v>N</v>
      </c>
      <c r="J58" s="8" t="s">
        <v>716</v>
      </c>
      <c r="K58" s="8" t="s">
        <v>553</v>
      </c>
      <c r="L58" s="8"/>
      <c r="U58" s="4" t="s">
        <v>262</v>
      </c>
      <c r="V58">
        <v>0.16200000000000001</v>
      </c>
      <c r="W58">
        <v>25</v>
      </c>
      <c r="X58">
        <v>0.38400000000000001</v>
      </c>
      <c r="Y58">
        <v>25</v>
      </c>
      <c r="Z58">
        <v>0.96699999999999997</v>
      </c>
      <c r="AA58">
        <v>23</v>
      </c>
      <c r="AB58">
        <v>0.91</v>
      </c>
      <c r="AC58">
        <v>0.63100000000000001</v>
      </c>
      <c r="AD58" t="s">
        <v>606</v>
      </c>
      <c r="AE58">
        <v>0.56999999999999995</v>
      </c>
      <c r="AF58" t="s">
        <v>607</v>
      </c>
      <c r="AH58" s="4" t="s">
        <v>717</v>
      </c>
      <c r="AI58" t="s">
        <v>832</v>
      </c>
      <c r="AJ58" t="s">
        <v>818</v>
      </c>
      <c r="AK58" t="s">
        <v>613</v>
      </c>
      <c r="AL58" t="s">
        <v>812</v>
      </c>
      <c r="AM58" t="s">
        <v>613</v>
      </c>
      <c r="AN58" t="s">
        <v>813</v>
      </c>
      <c r="AO58" t="s">
        <v>613</v>
      </c>
      <c r="AP58" t="s">
        <v>812</v>
      </c>
      <c r="AQ58" t="s">
        <v>814</v>
      </c>
      <c r="AR58" t="s">
        <v>856</v>
      </c>
      <c r="AS58" t="s">
        <v>613</v>
      </c>
      <c r="AT58" t="s">
        <v>816</v>
      </c>
      <c r="AU58" t="s">
        <v>613</v>
      </c>
      <c r="AV58" t="s">
        <v>817</v>
      </c>
      <c r="AW58">
        <v>0</v>
      </c>
      <c r="AX58">
        <v>10</v>
      </c>
      <c r="AY58">
        <v>0</v>
      </c>
      <c r="AZ58">
        <v>0</v>
      </c>
      <c r="BA58">
        <v>0</v>
      </c>
      <c r="BB58" t="s">
        <v>615</v>
      </c>
      <c r="BC58">
        <v>10</v>
      </c>
      <c r="BD58" t="s">
        <v>869</v>
      </c>
    </row>
    <row r="59" spans="1:56" ht="17" x14ac:dyDescent="0.25">
      <c r="A59" t="s">
        <v>262</v>
      </c>
      <c r="B59" t="s">
        <v>11</v>
      </c>
      <c r="C59" t="s">
        <v>426</v>
      </c>
      <c r="D59" t="s">
        <v>617</v>
      </c>
      <c r="E59" t="s">
        <v>502</v>
      </c>
      <c r="F59">
        <v>0.86121899999999996</v>
      </c>
      <c r="G59" t="str">
        <f t="shared" si="0"/>
        <v>Y</v>
      </c>
      <c r="H59" t="s">
        <v>606</v>
      </c>
      <c r="I59" t="str">
        <f t="shared" si="1"/>
        <v>N</v>
      </c>
      <c r="J59" t="s">
        <v>718</v>
      </c>
      <c r="K59" t="s">
        <v>509</v>
      </c>
      <c r="U59" s="4" t="s">
        <v>263</v>
      </c>
      <c r="V59">
        <v>0.111</v>
      </c>
      <c r="W59">
        <v>65</v>
      </c>
      <c r="X59">
        <v>0.113</v>
      </c>
      <c r="Y59">
        <v>11</v>
      </c>
      <c r="Z59">
        <v>0.17100000000000001</v>
      </c>
      <c r="AA59">
        <v>1</v>
      </c>
      <c r="AB59">
        <v>0.125</v>
      </c>
      <c r="AC59">
        <v>0.11799999999999999</v>
      </c>
      <c r="AD59" t="s">
        <v>608</v>
      </c>
      <c r="AE59">
        <v>0.56999999999999995</v>
      </c>
      <c r="AF59" t="s">
        <v>607</v>
      </c>
      <c r="AH59" s="4" t="s">
        <v>719</v>
      </c>
      <c r="AI59" t="s">
        <v>810</v>
      </c>
      <c r="AJ59" t="s">
        <v>820</v>
      </c>
      <c r="AK59" t="s">
        <v>613</v>
      </c>
      <c r="AL59" t="s">
        <v>812</v>
      </c>
      <c r="AM59" t="s">
        <v>613</v>
      </c>
      <c r="AN59" t="s">
        <v>813</v>
      </c>
      <c r="AO59" t="s">
        <v>613</v>
      </c>
      <c r="AP59" t="s">
        <v>812</v>
      </c>
      <c r="AQ59" t="s">
        <v>853</v>
      </c>
      <c r="AR59" t="s">
        <v>857</v>
      </c>
      <c r="AS59" t="s">
        <v>613</v>
      </c>
      <c r="AT59" t="s">
        <v>816</v>
      </c>
      <c r="AU59" t="s">
        <v>613</v>
      </c>
      <c r="AV59" t="s">
        <v>817</v>
      </c>
      <c r="AW59">
        <v>0.33</v>
      </c>
      <c r="AX59">
        <v>0.06</v>
      </c>
      <c r="AY59">
        <v>9.44</v>
      </c>
      <c r="AZ59">
        <v>0.06</v>
      </c>
      <c r="BA59">
        <v>0.11</v>
      </c>
      <c r="BB59" t="s">
        <v>617</v>
      </c>
      <c r="BC59">
        <v>9.44</v>
      </c>
      <c r="BD59" t="s">
        <v>869</v>
      </c>
    </row>
    <row r="60" spans="1:56" ht="17" x14ac:dyDescent="0.25">
      <c r="A60" t="s">
        <v>263</v>
      </c>
      <c r="B60" t="s">
        <v>264</v>
      </c>
      <c r="C60" t="s">
        <v>424</v>
      </c>
      <c r="D60" t="s">
        <v>616</v>
      </c>
      <c r="E60" t="s">
        <v>501</v>
      </c>
      <c r="F60">
        <v>0.79109300000000005</v>
      </c>
      <c r="G60" t="str">
        <f t="shared" si="0"/>
        <v>Y</v>
      </c>
      <c r="H60" t="s">
        <v>608</v>
      </c>
      <c r="I60" t="str">
        <f t="shared" si="1"/>
        <v>Y</v>
      </c>
      <c r="J60" t="s">
        <v>720</v>
      </c>
      <c r="K60" t="s">
        <v>895</v>
      </c>
      <c r="U60" s="4" t="s">
        <v>265</v>
      </c>
      <c r="V60">
        <v>0.245</v>
      </c>
      <c r="W60">
        <v>24</v>
      </c>
      <c r="X60">
        <v>0.32900000000000001</v>
      </c>
      <c r="Y60">
        <v>24</v>
      </c>
      <c r="Z60">
        <v>0.66</v>
      </c>
      <c r="AA60">
        <v>20</v>
      </c>
      <c r="AB60">
        <v>0.45800000000000002</v>
      </c>
      <c r="AC60">
        <v>0.377</v>
      </c>
      <c r="AD60" t="s">
        <v>608</v>
      </c>
      <c r="AE60">
        <v>0.51</v>
      </c>
      <c r="AF60" t="s">
        <v>609</v>
      </c>
      <c r="AH60" s="4" t="s">
        <v>721</v>
      </c>
      <c r="AI60" t="s">
        <v>823</v>
      </c>
      <c r="AJ60" t="s">
        <v>820</v>
      </c>
      <c r="AK60" t="s">
        <v>613</v>
      </c>
      <c r="AL60" t="s">
        <v>812</v>
      </c>
      <c r="AM60" t="s">
        <v>613</v>
      </c>
      <c r="AN60" t="s">
        <v>813</v>
      </c>
      <c r="AO60" t="s">
        <v>613</v>
      </c>
      <c r="AP60" t="s">
        <v>812</v>
      </c>
      <c r="AQ60" t="s">
        <v>824</v>
      </c>
      <c r="AR60" t="s">
        <v>858</v>
      </c>
      <c r="AS60" t="s">
        <v>613</v>
      </c>
      <c r="AT60" t="s">
        <v>816</v>
      </c>
      <c r="AU60" t="s">
        <v>613</v>
      </c>
      <c r="AV60" t="s">
        <v>817</v>
      </c>
      <c r="AW60">
        <v>9.9700000000000006</v>
      </c>
      <c r="AX60">
        <v>0.01</v>
      </c>
      <c r="AY60">
        <v>0.01</v>
      </c>
      <c r="AZ60">
        <v>0</v>
      </c>
      <c r="BA60">
        <v>0</v>
      </c>
      <c r="BB60" t="s">
        <v>616</v>
      </c>
      <c r="BC60">
        <v>9.9700000000000006</v>
      </c>
      <c r="BD60" t="s">
        <v>869</v>
      </c>
    </row>
    <row r="61" spans="1:56" ht="17" x14ac:dyDescent="0.25">
      <c r="A61" t="s">
        <v>265</v>
      </c>
      <c r="B61" t="s">
        <v>109</v>
      </c>
      <c r="C61" t="s">
        <v>424</v>
      </c>
      <c r="D61" t="s">
        <v>616</v>
      </c>
      <c r="E61" t="s">
        <v>500</v>
      </c>
      <c r="F61">
        <v>0.65930299999999997</v>
      </c>
      <c r="G61" t="str">
        <f t="shared" si="0"/>
        <v>Y</v>
      </c>
      <c r="H61" t="s">
        <v>608</v>
      </c>
      <c r="I61" t="str">
        <f t="shared" si="1"/>
        <v>Y</v>
      </c>
      <c r="J61" t="s">
        <v>675</v>
      </c>
      <c r="K61" t="s">
        <v>558</v>
      </c>
      <c r="U61" s="4" t="s">
        <v>266</v>
      </c>
      <c r="V61">
        <v>0.124</v>
      </c>
      <c r="W61">
        <v>43</v>
      </c>
      <c r="X61">
        <v>0.121</v>
      </c>
      <c r="Y61">
        <v>11</v>
      </c>
      <c r="Z61">
        <v>0.20799999999999999</v>
      </c>
      <c r="AA61">
        <v>4</v>
      </c>
      <c r="AB61">
        <v>0.15</v>
      </c>
      <c r="AC61">
        <v>0.13500000000000001</v>
      </c>
      <c r="AD61" t="s">
        <v>608</v>
      </c>
      <c r="AE61">
        <v>0.56999999999999995</v>
      </c>
      <c r="AF61" t="s">
        <v>607</v>
      </c>
      <c r="AH61" s="4" t="s">
        <v>722</v>
      </c>
      <c r="AI61" t="s">
        <v>823</v>
      </c>
      <c r="AJ61" t="s">
        <v>818</v>
      </c>
      <c r="AK61" t="s">
        <v>613</v>
      </c>
      <c r="AL61" t="s">
        <v>812</v>
      </c>
      <c r="AM61" t="s">
        <v>613</v>
      </c>
      <c r="AN61" t="s">
        <v>813</v>
      </c>
      <c r="AO61" t="s">
        <v>613</v>
      </c>
      <c r="AP61" t="s">
        <v>812</v>
      </c>
      <c r="AQ61" t="s">
        <v>819</v>
      </c>
      <c r="AR61" t="s">
        <v>816</v>
      </c>
      <c r="AS61" t="s">
        <v>613</v>
      </c>
      <c r="AT61" t="s">
        <v>816</v>
      </c>
      <c r="AU61" t="s">
        <v>613</v>
      </c>
      <c r="AV61" t="s">
        <v>817</v>
      </c>
      <c r="AW61">
        <v>8.9600000000000009</v>
      </c>
      <c r="AX61">
        <v>0.51</v>
      </c>
      <c r="AY61">
        <v>0.26</v>
      </c>
      <c r="AZ61">
        <v>0.01</v>
      </c>
      <c r="BA61">
        <v>0.26</v>
      </c>
      <c r="BB61" t="s">
        <v>616</v>
      </c>
      <c r="BC61">
        <v>8.9600000000000009</v>
      </c>
      <c r="BD61" t="s">
        <v>869</v>
      </c>
    </row>
    <row r="62" spans="1:56" ht="17" x14ac:dyDescent="0.25">
      <c r="A62" t="s">
        <v>266</v>
      </c>
      <c r="B62" t="s">
        <v>5</v>
      </c>
      <c r="C62" t="s">
        <v>425</v>
      </c>
      <c r="D62" t="s">
        <v>613</v>
      </c>
      <c r="E62" t="s">
        <v>501</v>
      </c>
      <c r="F62">
        <v>0.249422</v>
      </c>
      <c r="G62" t="str">
        <f t="shared" si="0"/>
        <v>N</v>
      </c>
      <c r="H62" t="s">
        <v>608</v>
      </c>
      <c r="I62" t="str">
        <f t="shared" si="1"/>
        <v>N</v>
      </c>
      <c r="J62" t="s">
        <v>691</v>
      </c>
      <c r="K62" t="s">
        <v>565</v>
      </c>
      <c r="U62" s="4" t="s">
        <v>267</v>
      </c>
      <c r="V62">
        <v>0.374</v>
      </c>
      <c r="W62">
        <v>37</v>
      </c>
      <c r="X62">
        <v>0.41899999999999998</v>
      </c>
      <c r="Y62">
        <v>37</v>
      </c>
      <c r="Z62">
        <v>0.65500000000000003</v>
      </c>
      <c r="AA62">
        <v>30</v>
      </c>
      <c r="AB62">
        <v>0.45500000000000002</v>
      </c>
      <c r="AC62">
        <v>0.432</v>
      </c>
      <c r="AD62" t="s">
        <v>608</v>
      </c>
      <c r="AE62">
        <v>0.51</v>
      </c>
      <c r="AF62" t="s">
        <v>609</v>
      </c>
      <c r="AH62" s="4" t="s">
        <v>723</v>
      </c>
      <c r="AI62" t="s">
        <v>810</v>
      </c>
      <c r="AJ62" t="s">
        <v>820</v>
      </c>
      <c r="AK62" t="s">
        <v>613</v>
      </c>
      <c r="AL62" t="s">
        <v>812</v>
      </c>
      <c r="AM62" t="s">
        <v>613</v>
      </c>
      <c r="AN62" t="s">
        <v>813</v>
      </c>
      <c r="AO62" t="s">
        <v>613</v>
      </c>
      <c r="AP62" t="s">
        <v>812</v>
      </c>
      <c r="AQ62" t="s">
        <v>819</v>
      </c>
      <c r="AR62" t="s">
        <v>816</v>
      </c>
      <c r="AS62" t="s">
        <v>613</v>
      </c>
      <c r="AT62" t="s">
        <v>816</v>
      </c>
      <c r="AU62" t="s">
        <v>613</v>
      </c>
      <c r="AV62" t="s">
        <v>817</v>
      </c>
      <c r="AW62">
        <v>2</v>
      </c>
      <c r="AX62">
        <v>2</v>
      </c>
      <c r="AY62">
        <v>2</v>
      </c>
      <c r="AZ62">
        <v>2</v>
      </c>
      <c r="BA62">
        <v>2</v>
      </c>
      <c r="BB62" t="s">
        <v>613</v>
      </c>
      <c r="BC62">
        <v>2</v>
      </c>
      <c r="BD62" t="s">
        <v>869</v>
      </c>
    </row>
    <row r="63" spans="1:56" ht="17" x14ac:dyDescent="0.25">
      <c r="A63" t="s">
        <v>267</v>
      </c>
      <c r="B63" t="s">
        <v>1</v>
      </c>
      <c r="C63" t="s">
        <v>428</v>
      </c>
      <c r="D63" t="s">
        <v>617</v>
      </c>
      <c r="E63" t="s">
        <v>500</v>
      </c>
      <c r="F63">
        <v>0.59603499999999998</v>
      </c>
      <c r="G63" t="str">
        <f t="shared" si="0"/>
        <v>Y</v>
      </c>
      <c r="H63" t="s">
        <v>608</v>
      </c>
      <c r="I63" t="str">
        <f t="shared" si="1"/>
        <v>Y</v>
      </c>
      <c r="J63" t="s">
        <v>724</v>
      </c>
      <c r="K63" t="s">
        <v>545</v>
      </c>
      <c r="U63" s="4" t="s">
        <v>268</v>
      </c>
      <c r="V63">
        <v>0.104</v>
      </c>
      <c r="W63">
        <v>13</v>
      </c>
      <c r="X63">
        <v>0.122</v>
      </c>
      <c r="Y63">
        <v>18</v>
      </c>
      <c r="Z63">
        <v>0.19800000000000001</v>
      </c>
      <c r="AA63">
        <v>11</v>
      </c>
      <c r="AB63">
        <v>0.13600000000000001</v>
      </c>
      <c r="AC63">
        <v>0.128</v>
      </c>
      <c r="AD63" t="s">
        <v>608</v>
      </c>
      <c r="AE63">
        <v>0.56999999999999995</v>
      </c>
      <c r="AF63" t="s">
        <v>607</v>
      </c>
      <c r="AH63" s="4" t="s">
        <v>725</v>
      </c>
      <c r="AI63" t="s">
        <v>810</v>
      </c>
      <c r="AJ63" t="s">
        <v>818</v>
      </c>
      <c r="AK63" t="s">
        <v>613</v>
      </c>
      <c r="AL63" t="s">
        <v>812</v>
      </c>
      <c r="AM63" t="s">
        <v>613</v>
      </c>
      <c r="AN63" t="s">
        <v>813</v>
      </c>
      <c r="AO63" t="s">
        <v>613</v>
      </c>
      <c r="AP63" t="s">
        <v>812</v>
      </c>
      <c r="AQ63" t="s">
        <v>853</v>
      </c>
      <c r="AR63" t="s">
        <v>859</v>
      </c>
      <c r="AS63" t="s">
        <v>613</v>
      </c>
      <c r="AT63" t="s">
        <v>816</v>
      </c>
      <c r="AU63" t="s">
        <v>821</v>
      </c>
      <c r="AV63" t="s">
        <v>822</v>
      </c>
      <c r="AW63">
        <v>0</v>
      </c>
      <c r="AX63">
        <v>0.06</v>
      </c>
      <c r="AY63">
        <v>9.76</v>
      </c>
      <c r="AZ63">
        <v>0.06</v>
      </c>
      <c r="BA63">
        <v>0.11</v>
      </c>
      <c r="BB63" t="s">
        <v>617</v>
      </c>
      <c r="BC63">
        <v>9.76</v>
      </c>
      <c r="BD63" t="s">
        <v>869</v>
      </c>
    </row>
    <row r="64" spans="1:56" ht="17" x14ac:dyDescent="0.25">
      <c r="A64" t="s">
        <v>268</v>
      </c>
      <c r="B64" t="s">
        <v>92</v>
      </c>
      <c r="C64" t="s">
        <v>425</v>
      </c>
      <c r="D64" t="s">
        <v>616</v>
      </c>
      <c r="E64" t="s">
        <v>501</v>
      </c>
      <c r="F64">
        <v>9.6157999999999993E-2</v>
      </c>
      <c r="G64" t="str">
        <f t="shared" si="0"/>
        <v>N</v>
      </c>
      <c r="H64" t="s">
        <v>608</v>
      </c>
      <c r="I64" t="str">
        <f t="shared" si="1"/>
        <v>N</v>
      </c>
      <c r="J64" t="s">
        <v>726</v>
      </c>
      <c r="K64" t="s">
        <v>896</v>
      </c>
      <c r="U64" s="4" t="s">
        <v>269</v>
      </c>
      <c r="V64">
        <v>0.106</v>
      </c>
      <c r="W64">
        <v>24</v>
      </c>
      <c r="X64">
        <v>0.11</v>
      </c>
      <c r="Y64">
        <v>41</v>
      </c>
      <c r="Z64">
        <v>0.14000000000000001</v>
      </c>
      <c r="AA64">
        <v>35</v>
      </c>
      <c r="AB64">
        <v>9.2999999999999999E-2</v>
      </c>
      <c r="AC64">
        <v>0.10199999999999999</v>
      </c>
      <c r="AD64" t="s">
        <v>608</v>
      </c>
      <c r="AE64">
        <v>0.56999999999999995</v>
      </c>
      <c r="AF64" t="s">
        <v>607</v>
      </c>
      <c r="AH64" s="4" t="s">
        <v>727</v>
      </c>
      <c r="AI64" t="s">
        <v>823</v>
      </c>
      <c r="AJ64" t="s">
        <v>820</v>
      </c>
      <c r="AK64" t="s">
        <v>613</v>
      </c>
      <c r="AL64" t="s">
        <v>812</v>
      </c>
      <c r="AM64" t="s">
        <v>613</v>
      </c>
      <c r="AN64" t="s">
        <v>813</v>
      </c>
      <c r="AO64" t="s">
        <v>613</v>
      </c>
      <c r="AP64" t="s">
        <v>812</v>
      </c>
      <c r="AQ64" t="s">
        <v>819</v>
      </c>
      <c r="AR64" t="s">
        <v>816</v>
      </c>
      <c r="AS64" t="s">
        <v>613</v>
      </c>
      <c r="AT64" t="s">
        <v>816</v>
      </c>
      <c r="AU64" t="s">
        <v>613</v>
      </c>
      <c r="AV64" t="s">
        <v>817</v>
      </c>
      <c r="AW64">
        <v>8.9600000000000009</v>
      </c>
      <c r="AX64">
        <v>0.51</v>
      </c>
      <c r="AY64">
        <v>0.26</v>
      </c>
      <c r="AZ64">
        <v>0.01</v>
      </c>
      <c r="BA64">
        <v>0.26</v>
      </c>
      <c r="BB64" t="s">
        <v>616</v>
      </c>
      <c r="BC64">
        <v>8.9600000000000009</v>
      </c>
      <c r="BD64" t="s">
        <v>869</v>
      </c>
    </row>
    <row r="65" spans="1:56" ht="17" x14ac:dyDescent="0.25">
      <c r="A65" t="s">
        <v>269</v>
      </c>
      <c r="B65" t="s">
        <v>109</v>
      </c>
      <c r="C65" t="s">
        <v>425</v>
      </c>
      <c r="D65" t="s">
        <v>616</v>
      </c>
      <c r="E65" t="s">
        <v>501</v>
      </c>
      <c r="F65">
        <v>0.128803</v>
      </c>
      <c r="G65" t="str">
        <f t="shared" si="0"/>
        <v>N</v>
      </c>
      <c r="H65" t="s">
        <v>608</v>
      </c>
      <c r="I65" t="str">
        <f t="shared" si="1"/>
        <v>N</v>
      </c>
      <c r="J65" t="s">
        <v>427</v>
      </c>
      <c r="K65" t="s">
        <v>586</v>
      </c>
      <c r="U65" s="4" t="s">
        <v>270</v>
      </c>
      <c r="V65">
        <v>0.24399999999999999</v>
      </c>
      <c r="W65">
        <v>38</v>
      </c>
      <c r="X65">
        <v>0.19</v>
      </c>
      <c r="Y65">
        <v>38</v>
      </c>
      <c r="Z65">
        <v>0.30399999999999999</v>
      </c>
      <c r="AA65">
        <v>23</v>
      </c>
      <c r="AB65">
        <v>0.126</v>
      </c>
      <c r="AC65">
        <v>0.16600000000000001</v>
      </c>
      <c r="AD65" t="s">
        <v>608</v>
      </c>
      <c r="AE65">
        <v>0.51</v>
      </c>
      <c r="AF65" t="s">
        <v>609</v>
      </c>
      <c r="AH65" s="4" t="s">
        <v>728</v>
      </c>
      <c r="AI65" t="s">
        <v>810</v>
      </c>
      <c r="AJ65" t="s">
        <v>820</v>
      </c>
      <c r="AK65" t="s">
        <v>613</v>
      </c>
      <c r="AL65" t="s">
        <v>812</v>
      </c>
      <c r="AM65" t="s">
        <v>613</v>
      </c>
      <c r="AN65" t="s">
        <v>813</v>
      </c>
      <c r="AO65" t="s">
        <v>613</v>
      </c>
      <c r="AP65" t="s">
        <v>812</v>
      </c>
      <c r="AQ65" t="s">
        <v>824</v>
      </c>
      <c r="AR65" t="s">
        <v>860</v>
      </c>
      <c r="AS65" t="s">
        <v>613</v>
      </c>
      <c r="AT65" t="s">
        <v>816</v>
      </c>
      <c r="AU65" t="s">
        <v>613</v>
      </c>
      <c r="AV65" t="s">
        <v>817</v>
      </c>
      <c r="AW65">
        <v>9.26</v>
      </c>
      <c r="AX65">
        <v>0.24</v>
      </c>
      <c r="AY65">
        <v>0.48</v>
      </c>
      <c r="AZ65">
        <v>0.01</v>
      </c>
      <c r="BA65">
        <v>0.01</v>
      </c>
      <c r="BB65" t="s">
        <v>616</v>
      </c>
      <c r="BC65">
        <v>9.26</v>
      </c>
      <c r="BD65" t="s">
        <v>869</v>
      </c>
    </row>
    <row r="66" spans="1:56" ht="17" x14ac:dyDescent="0.25">
      <c r="A66" t="s">
        <v>270</v>
      </c>
      <c r="B66" t="s">
        <v>60</v>
      </c>
      <c r="C66" t="s">
        <v>431</v>
      </c>
      <c r="D66" t="s">
        <v>615</v>
      </c>
      <c r="E66" t="s">
        <v>503</v>
      </c>
      <c r="F66">
        <v>0.17508000000000001</v>
      </c>
      <c r="G66" t="str">
        <f t="shared" si="0"/>
        <v>N</v>
      </c>
      <c r="H66" t="s">
        <v>608</v>
      </c>
      <c r="I66" t="str">
        <f t="shared" si="1"/>
        <v>N</v>
      </c>
      <c r="J66" t="s">
        <v>729</v>
      </c>
      <c r="K66" t="s">
        <v>574</v>
      </c>
      <c r="U66" s="4" t="s">
        <v>271</v>
      </c>
      <c r="V66">
        <v>0.13200000000000001</v>
      </c>
      <c r="W66">
        <v>29</v>
      </c>
      <c r="X66">
        <v>0.13600000000000001</v>
      </c>
      <c r="Y66">
        <v>44</v>
      </c>
      <c r="Z66">
        <v>0.22800000000000001</v>
      </c>
      <c r="AA66">
        <v>35</v>
      </c>
      <c r="AB66">
        <v>0.11600000000000001</v>
      </c>
      <c r="AC66">
        <v>0.127</v>
      </c>
      <c r="AD66" t="s">
        <v>608</v>
      </c>
      <c r="AE66">
        <v>0.56999999999999995</v>
      </c>
      <c r="AF66" t="s">
        <v>607</v>
      </c>
      <c r="AH66" s="4" t="s">
        <v>730</v>
      </c>
      <c r="AI66" t="s">
        <v>841</v>
      </c>
      <c r="AJ66" t="s">
        <v>861</v>
      </c>
      <c r="AK66" t="s">
        <v>613</v>
      </c>
      <c r="AL66" t="s">
        <v>812</v>
      </c>
      <c r="AM66" t="s">
        <v>613</v>
      </c>
      <c r="AN66" t="s">
        <v>813</v>
      </c>
      <c r="AO66" t="s">
        <v>613</v>
      </c>
      <c r="AP66" t="s">
        <v>812</v>
      </c>
      <c r="AQ66" t="s">
        <v>814</v>
      </c>
      <c r="AR66" t="s">
        <v>862</v>
      </c>
      <c r="AS66" t="s">
        <v>613</v>
      </c>
      <c r="AT66" t="s">
        <v>816</v>
      </c>
      <c r="AU66" t="s">
        <v>613</v>
      </c>
      <c r="AV66" t="s">
        <v>817</v>
      </c>
      <c r="AW66">
        <v>0</v>
      </c>
      <c r="AX66">
        <v>10</v>
      </c>
      <c r="AY66">
        <v>0</v>
      </c>
      <c r="AZ66">
        <v>0</v>
      </c>
      <c r="BA66">
        <v>0</v>
      </c>
      <c r="BB66" t="s">
        <v>615</v>
      </c>
      <c r="BC66">
        <v>10</v>
      </c>
      <c r="BD66" t="s">
        <v>869</v>
      </c>
    </row>
    <row r="67" spans="1:56" ht="17" x14ac:dyDescent="0.25">
      <c r="A67" t="s">
        <v>271</v>
      </c>
      <c r="B67" t="s">
        <v>92</v>
      </c>
      <c r="C67" t="s">
        <v>426</v>
      </c>
      <c r="D67" t="s">
        <v>616</v>
      </c>
      <c r="E67" t="s">
        <v>501</v>
      </c>
      <c r="F67">
        <v>8.4893999999999997E-2</v>
      </c>
      <c r="G67" t="str">
        <f t="shared" si="0"/>
        <v>N</v>
      </c>
      <c r="H67" t="s">
        <v>608</v>
      </c>
      <c r="I67" t="str">
        <f t="shared" si="1"/>
        <v>N</v>
      </c>
      <c r="J67" t="s">
        <v>437</v>
      </c>
      <c r="K67" t="s">
        <v>591</v>
      </c>
      <c r="U67" s="4" t="s">
        <v>272</v>
      </c>
      <c r="V67">
        <v>0.11899999999999999</v>
      </c>
      <c r="W67">
        <v>39</v>
      </c>
      <c r="X67">
        <v>0.115</v>
      </c>
      <c r="Y67">
        <v>18</v>
      </c>
      <c r="Z67">
        <v>0.156</v>
      </c>
      <c r="AA67">
        <v>9</v>
      </c>
      <c r="AB67">
        <v>0.11700000000000001</v>
      </c>
      <c r="AC67">
        <v>0.11600000000000001</v>
      </c>
      <c r="AD67" t="s">
        <v>608</v>
      </c>
      <c r="AE67">
        <v>0.56999999999999995</v>
      </c>
      <c r="AF67" t="s">
        <v>607</v>
      </c>
      <c r="AH67" s="4" t="s">
        <v>731</v>
      </c>
      <c r="AI67" t="s">
        <v>810</v>
      </c>
      <c r="AJ67" t="s">
        <v>820</v>
      </c>
      <c r="AK67" t="s">
        <v>613</v>
      </c>
      <c r="AL67" t="s">
        <v>812</v>
      </c>
      <c r="AM67" t="s">
        <v>613</v>
      </c>
      <c r="AN67" t="s">
        <v>813</v>
      </c>
      <c r="AO67" t="s">
        <v>613</v>
      </c>
      <c r="AP67" t="s">
        <v>812</v>
      </c>
      <c r="AQ67" t="s">
        <v>824</v>
      </c>
      <c r="AR67" t="s">
        <v>843</v>
      </c>
      <c r="AS67" t="s">
        <v>613</v>
      </c>
      <c r="AT67" t="s">
        <v>816</v>
      </c>
      <c r="AU67" t="s">
        <v>613</v>
      </c>
      <c r="AV67" t="s">
        <v>817</v>
      </c>
      <c r="AW67">
        <v>9.26</v>
      </c>
      <c r="AX67">
        <v>0.24</v>
      </c>
      <c r="AY67">
        <v>0.48</v>
      </c>
      <c r="AZ67">
        <v>0.01</v>
      </c>
      <c r="BA67">
        <v>0.01</v>
      </c>
      <c r="BB67" t="s">
        <v>616</v>
      </c>
      <c r="BC67">
        <v>9.26</v>
      </c>
      <c r="BD67" t="s">
        <v>869</v>
      </c>
    </row>
    <row r="68" spans="1:56" ht="17" x14ac:dyDescent="0.25">
      <c r="A68" t="s">
        <v>272</v>
      </c>
      <c r="B68" t="s">
        <v>92</v>
      </c>
      <c r="C68" t="s">
        <v>425</v>
      </c>
      <c r="D68" t="s">
        <v>616</v>
      </c>
      <c r="E68" t="s">
        <v>501</v>
      </c>
      <c r="F68">
        <v>6.7182000000000006E-2</v>
      </c>
      <c r="G68" t="str">
        <f t="shared" ref="G68:G94" si="2">IF(F68&gt;0.5,"Y","N")</f>
        <v>N</v>
      </c>
      <c r="H68" t="s">
        <v>608</v>
      </c>
      <c r="I68" t="str">
        <f t="shared" ref="I68:I94" si="3">IF(AND(G68="Y",H68="N"),"Y","N")</f>
        <v>N</v>
      </c>
      <c r="J68" t="s">
        <v>452</v>
      </c>
      <c r="K68" t="s">
        <v>897</v>
      </c>
      <c r="U68" s="4" t="s">
        <v>273</v>
      </c>
      <c r="V68">
        <v>0.13100000000000001</v>
      </c>
      <c r="W68">
        <v>23</v>
      </c>
      <c r="X68">
        <v>0.13400000000000001</v>
      </c>
      <c r="Y68">
        <v>23</v>
      </c>
      <c r="Z68">
        <v>0.215</v>
      </c>
      <c r="AA68">
        <v>1</v>
      </c>
      <c r="AB68">
        <v>0.13300000000000001</v>
      </c>
      <c r="AC68">
        <v>0.13400000000000001</v>
      </c>
      <c r="AD68" t="s">
        <v>608</v>
      </c>
      <c r="AE68">
        <v>0.56999999999999995</v>
      </c>
      <c r="AF68" t="s">
        <v>607</v>
      </c>
      <c r="AH68" s="4" t="s">
        <v>732</v>
      </c>
      <c r="AI68" t="s">
        <v>823</v>
      </c>
      <c r="AJ68" t="s">
        <v>820</v>
      </c>
      <c r="AK68" t="s">
        <v>613</v>
      </c>
      <c r="AL68" t="s">
        <v>812</v>
      </c>
      <c r="AM68" t="s">
        <v>613</v>
      </c>
      <c r="AN68" t="s">
        <v>813</v>
      </c>
      <c r="AO68" t="s">
        <v>613</v>
      </c>
      <c r="AP68" t="s">
        <v>812</v>
      </c>
      <c r="AQ68" t="s">
        <v>824</v>
      </c>
      <c r="AR68" t="s">
        <v>843</v>
      </c>
      <c r="AS68" t="s">
        <v>613</v>
      </c>
      <c r="AT68" t="s">
        <v>816</v>
      </c>
      <c r="AU68" t="s">
        <v>613</v>
      </c>
      <c r="AV68" t="s">
        <v>817</v>
      </c>
      <c r="AW68">
        <v>9.9700000000000006</v>
      </c>
      <c r="AX68">
        <v>0.01</v>
      </c>
      <c r="AY68">
        <v>0.01</v>
      </c>
      <c r="AZ68">
        <v>0</v>
      </c>
      <c r="BA68">
        <v>0</v>
      </c>
      <c r="BB68" t="s">
        <v>616</v>
      </c>
      <c r="BC68">
        <v>9.9700000000000006</v>
      </c>
      <c r="BD68" t="s">
        <v>869</v>
      </c>
    </row>
    <row r="69" spans="1:56" ht="17" x14ac:dyDescent="0.25">
      <c r="A69" t="s">
        <v>273</v>
      </c>
      <c r="B69" t="s">
        <v>60</v>
      </c>
      <c r="C69" t="s">
        <v>425</v>
      </c>
      <c r="D69" t="s">
        <v>615</v>
      </c>
      <c r="E69" t="s">
        <v>501</v>
      </c>
      <c r="F69">
        <v>0.158692</v>
      </c>
      <c r="G69" t="str">
        <f t="shared" si="2"/>
        <v>N</v>
      </c>
      <c r="H69" t="s">
        <v>608</v>
      </c>
      <c r="I69" t="str">
        <f t="shared" si="3"/>
        <v>N</v>
      </c>
      <c r="J69" t="s">
        <v>733</v>
      </c>
      <c r="K69" t="s">
        <v>898</v>
      </c>
      <c r="U69" s="4" t="s">
        <v>274</v>
      </c>
      <c r="V69">
        <v>0.10299999999999999</v>
      </c>
      <c r="W69">
        <v>34</v>
      </c>
      <c r="X69">
        <v>0.14499999999999999</v>
      </c>
      <c r="Y69">
        <v>12</v>
      </c>
      <c r="Z69">
        <v>0.253</v>
      </c>
      <c r="AA69">
        <v>4</v>
      </c>
      <c r="AB69">
        <v>0.21199999999999999</v>
      </c>
      <c r="AC69">
        <v>0.17699999999999999</v>
      </c>
      <c r="AD69" t="s">
        <v>608</v>
      </c>
      <c r="AE69">
        <v>0.56999999999999995</v>
      </c>
      <c r="AF69" t="s">
        <v>607</v>
      </c>
      <c r="AH69" s="4" t="s">
        <v>734</v>
      </c>
      <c r="AI69" t="s">
        <v>823</v>
      </c>
      <c r="AJ69" t="s">
        <v>820</v>
      </c>
      <c r="AK69" t="s">
        <v>613</v>
      </c>
      <c r="AL69" t="s">
        <v>812</v>
      </c>
      <c r="AM69" t="s">
        <v>613</v>
      </c>
      <c r="AN69" t="s">
        <v>813</v>
      </c>
      <c r="AO69" t="s">
        <v>613</v>
      </c>
      <c r="AP69" t="s">
        <v>812</v>
      </c>
      <c r="AQ69" t="s">
        <v>814</v>
      </c>
      <c r="AR69" t="s">
        <v>849</v>
      </c>
      <c r="AS69" t="s">
        <v>613</v>
      </c>
      <c r="AT69" t="s">
        <v>816</v>
      </c>
      <c r="AU69" t="s">
        <v>613</v>
      </c>
      <c r="AV69" t="s">
        <v>817</v>
      </c>
      <c r="AW69">
        <v>2.11</v>
      </c>
      <c r="AX69">
        <v>7.88</v>
      </c>
      <c r="AY69">
        <v>0</v>
      </c>
      <c r="AZ69">
        <v>0</v>
      </c>
      <c r="BA69">
        <v>0</v>
      </c>
      <c r="BB69" t="s">
        <v>615</v>
      </c>
      <c r="BC69">
        <v>7.88</v>
      </c>
      <c r="BD69" t="s">
        <v>869</v>
      </c>
    </row>
    <row r="70" spans="1:56" ht="17" x14ac:dyDescent="0.25">
      <c r="A70" t="s">
        <v>274</v>
      </c>
      <c r="B70" t="s">
        <v>109</v>
      </c>
      <c r="C70" t="s">
        <v>425</v>
      </c>
      <c r="D70" t="s">
        <v>616</v>
      </c>
      <c r="E70" t="s">
        <v>501</v>
      </c>
      <c r="F70">
        <v>8.0726000000000006E-2</v>
      </c>
      <c r="G70" t="str">
        <f t="shared" si="2"/>
        <v>N</v>
      </c>
      <c r="H70" t="s">
        <v>608</v>
      </c>
      <c r="I70" t="str">
        <f t="shared" si="3"/>
        <v>N</v>
      </c>
      <c r="J70" t="s">
        <v>735</v>
      </c>
      <c r="K70" t="s">
        <v>558</v>
      </c>
      <c r="U70" s="4" t="s">
        <v>275</v>
      </c>
      <c r="V70">
        <v>0.14399999999999999</v>
      </c>
      <c r="W70">
        <v>36</v>
      </c>
      <c r="X70">
        <v>0.11600000000000001</v>
      </c>
      <c r="Y70">
        <v>36</v>
      </c>
      <c r="Z70">
        <v>0.184</v>
      </c>
      <c r="AA70">
        <v>1</v>
      </c>
      <c r="AB70">
        <v>0.1</v>
      </c>
      <c r="AC70">
        <v>0.108</v>
      </c>
      <c r="AD70" t="s">
        <v>608</v>
      </c>
      <c r="AE70">
        <v>0.56999999999999995</v>
      </c>
      <c r="AF70" t="s">
        <v>607</v>
      </c>
      <c r="AH70" s="4" t="s">
        <v>736</v>
      </c>
      <c r="AI70" t="s">
        <v>823</v>
      </c>
      <c r="AJ70" t="s">
        <v>820</v>
      </c>
      <c r="AK70" t="s">
        <v>613</v>
      </c>
      <c r="AL70" t="s">
        <v>812</v>
      </c>
      <c r="AM70" t="s">
        <v>613</v>
      </c>
      <c r="AN70" t="s">
        <v>813</v>
      </c>
      <c r="AO70" t="s">
        <v>613</v>
      </c>
      <c r="AP70" t="s">
        <v>812</v>
      </c>
      <c r="AQ70" t="s">
        <v>819</v>
      </c>
      <c r="AR70" t="s">
        <v>816</v>
      </c>
      <c r="AS70" t="s">
        <v>613</v>
      </c>
      <c r="AT70" t="s">
        <v>816</v>
      </c>
      <c r="AU70" t="s">
        <v>613</v>
      </c>
      <c r="AV70" t="s">
        <v>817</v>
      </c>
      <c r="AW70">
        <v>8.9600000000000009</v>
      </c>
      <c r="AX70">
        <v>0.51</v>
      </c>
      <c r="AY70">
        <v>0.26</v>
      </c>
      <c r="AZ70">
        <v>0.01</v>
      </c>
      <c r="BA70">
        <v>0.26</v>
      </c>
      <c r="BB70" t="s">
        <v>616</v>
      </c>
      <c r="BC70">
        <v>8.9600000000000009</v>
      </c>
      <c r="BD70" t="s">
        <v>869</v>
      </c>
    </row>
    <row r="71" spans="1:56" ht="17" x14ac:dyDescent="0.25">
      <c r="A71" t="s">
        <v>275</v>
      </c>
      <c r="B71" t="s">
        <v>74</v>
      </c>
      <c r="C71" t="s">
        <v>425</v>
      </c>
      <c r="D71" t="s">
        <v>616</v>
      </c>
      <c r="E71" t="s">
        <v>501</v>
      </c>
      <c r="F71">
        <v>0.14515400000000001</v>
      </c>
      <c r="G71" t="str">
        <f t="shared" si="2"/>
        <v>N</v>
      </c>
      <c r="H71" t="s">
        <v>608</v>
      </c>
      <c r="I71" t="str">
        <f t="shared" si="3"/>
        <v>N</v>
      </c>
      <c r="J71" t="s">
        <v>737</v>
      </c>
      <c r="K71" t="s">
        <v>538</v>
      </c>
      <c r="U71" s="4" t="s">
        <v>276</v>
      </c>
      <c r="V71">
        <v>0.11700000000000001</v>
      </c>
      <c r="W71">
        <v>45</v>
      </c>
      <c r="X71">
        <v>0.16800000000000001</v>
      </c>
      <c r="Y71">
        <v>11</v>
      </c>
      <c r="Z71">
        <v>0.42099999999999999</v>
      </c>
      <c r="AA71">
        <v>3</v>
      </c>
      <c r="AB71">
        <v>0.28100000000000003</v>
      </c>
      <c r="AC71">
        <v>0.221</v>
      </c>
      <c r="AD71" t="s">
        <v>608</v>
      </c>
      <c r="AE71">
        <v>0.56999999999999995</v>
      </c>
      <c r="AF71" t="s">
        <v>607</v>
      </c>
      <c r="AH71" s="4" t="s">
        <v>738</v>
      </c>
      <c r="AI71" t="s">
        <v>823</v>
      </c>
      <c r="AJ71" t="s">
        <v>820</v>
      </c>
      <c r="AK71" t="s">
        <v>613</v>
      </c>
      <c r="AL71" t="s">
        <v>812</v>
      </c>
      <c r="AM71" t="s">
        <v>613</v>
      </c>
      <c r="AN71" t="s">
        <v>813</v>
      </c>
      <c r="AO71" t="s">
        <v>613</v>
      </c>
      <c r="AP71" t="s">
        <v>812</v>
      </c>
      <c r="AQ71" t="s">
        <v>824</v>
      </c>
      <c r="AR71" t="s">
        <v>863</v>
      </c>
      <c r="AS71" t="s">
        <v>613</v>
      </c>
      <c r="AT71" t="s">
        <v>816</v>
      </c>
      <c r="AU71" t="s">
        <v>613</v>
      </c>
      <c r="AV71" t="s">
        <v>817</v>
      </c>
      <c r="AW71">
        <v>9.9700000000000006</v>
      </c>
      <c r="AX71">
        <v>0.01</v>
      </c>
      <c r="AY71">
        <v>0.01</v>
      </c>
      <c r="AZ71">
        <v>0</v>
      </c>
      <c r="BA71">
        <v>0</v>
      </c>
      <c r="BB71" t="s">
        <v>616</v>
      </c>
      <c r="BC71">
        <v>9.9700000000000006</v>
      </c>
      <c r="BD71" t="s">
        <v>869</v>
      </c>
    </row>
    <row r="72" spans="1:56" ht="17" x14ac:dyDescent="0.25">
      <c r="A72" t="s">
        <v>276</v>
      </c>
      <c r="B72" t="s">
        <v>92</v>
      </c>
      <c r="C72" t="s">
        <v>425</v>
      </c>
      <c r="D72" t="s">
        <v>613</v>
      </c>
      <c r="E72" t="s">
        <v>501</v>
      </c>
      <c r="F72">
        <v>0.101716</v>
      </c>
      <c r="G72" t="str">
        <f t="shared" si="2"/>
        <v>N</v>
      </c>
      <c r="H72" t="s">
        <v>608</v>
      </c>
      <c r="I72" t="str">
        <f t="shared" si="3"/>
        <v>N</v>
      </c>
      <c r="J72" t="s">
        <v>444</v>
      </c>
      <c r="K72" t="s">
        <v>889</v>
      </c>
      <c r="U72" s="4" t="s">
        <v>277</v>
      </c>
      <c r="V72">
        <v>0.158</v>
      </c>
      <c r="W72">
        <v>47</v>
      </c>
      <c r="X72">
        <v>0.13600000000000001</v>
      </c>
      <c r="Y72">
        <v>47</v>
      </c>
      <c r="Z72">
        <v>0.21199999999999999</v>
      </c>
      <c r="AA72">
        <v>36</v>
      </c>
      <c r="AB72">
        <v>0.104</v>
      </c>
      <c r="AC72">
        <v>0.121</v>
      </c>
      <c r="AD72" t="s">
        <v>608</v>
      </c>
      <c r="AE72">
        <v>0.56999999999999995</v>
      </c>
      <c r="AF72" t="s">
        <v>607</v>
      </c>
      <c r="AH72" s="4" t="s">
        <v>739</v>
      </c>
      <c r="AI72" t="s">
        <v>810</v>
      </c>
      <c r="AJ72" t="s">
        <v>820</v>
      </c>
      <c r="AK72" t="s">
        <v>613</v>
      </c>
      <c r="AL72" t="s">
        <v>812</v>
      </c>
      <c r="AM72" t="s">
        <v>613</v>
      </c>
      <c r="AN72" t="s">
        <v>813</v>
      </c>
      <c r="AO72" t="s">
        <v>613</v>
      </c>
      <c r="AP72" t="s">
        <v>812</v>
      </c>
      <c r="AQ72" t="s">
        <v>819</v>
      </c>
      <c r="AR72" t="s">
        <v>816</v>
      </c>
      <c r="AS72" t="s">
        <v>613</v>
      </c>
      <c r="AT72" t="s">
        <v>816</v>
      </c>
      <c r="AU72" t="s">
        <v>613</v>
      </c>
      <c r="AV72" t="s">
        <v>817</v>
      </c>
      <c r="AW72">
        <v>2</v>
      </c>
      <c r="AX72">
        <v>2</v>
      </c>
      <c r="AY72">
        <v>2</v>
      </c>
      <c r="AZ72">
        <v>2</v>
      </c>
      <c r="BA72">
        <v>2</v>
      </c>
      <c r="BB72" t="s">
        <v>613</v>
      </c>
      <c r="BC72">
        <v>2</v>
      </c>
      <c r="BD72" t="s">
        <v>869</v>
      </c>
    </row>
    <row r="73" spans="1:56" ht="17" x14ac:dyDescent="0.25">
      <c r="A73" t="s">
        <v>277</v>
      </c>
      <c r="B73" t="s">
        <v>22</v>
      </c>
      <c r="C73" t="s">
        <v>425</v>
      </c>
      <c r="D73" t="s">
        <v>614</v>
      </c>
      <c r="E73" t="s">
        <v>501</v>
      </c>
      <c r="F73">
        <v>7.6563000000000006E-2</v>
      </c>
      <c r="G73" t="str">
        <f t="shared" si="2"/>
        <v>N</v>
      </c>
      <c r="H73" t="s">
        <v>608</v>
      </c>
      <c r="I73" t="str">
        <f t="shared" si="3"/>
        <v>N</v>
      </c>
      <c r="J73" t="s">
        <v>740</v>
      </c>
      <c r="K73" t="s">
        <v>514</v>
      </c>
      <c r="U73" s="4" t="s">
        <v>278</v>
      </c>
      <c r="V73">
        <v>0.109</v>
      </c>
      <c r="W73">
        <v>24</v>
      </c>
      <c r="X73">
        <v>0.127</v>
      </c>
      <c r="Y73">
        <v>53</v>
      </c>
      <c r="Z73">
        <v>0.28699999999999998</v>
      </c>
      <c r="AA73">
        <v>45</v>
      </c>
      <c r="AB73">
        <v>0.127</v>
      </c>
      <c r="AC73">
        <v>0.127</v>
      </c>
      <c r="AD73" t="s">
        <v>608</v>
      </c>
      <c r="AE73">
        <v>0.56999999999999995</v>
      </c>
      <c r="AF73" t="s">
        <v>607</v>
      </c>
      <c r="AH73" s="4" t="s">
        <v>741</v>
      </c>
      <c r="AI73" t="s">
        <v>823</v>
      </c>
      <c r="AJ73" t="s">
        <v>820</v>
      </c>
      <c r="AK73" t="s">
        <v>613</v>
      </c>
      <c r="AL73" t="s">
        <v>812</v>
      </c>
      <c r="AM73" t="s">
        <v>613</v>
      </c>
      <c r="AN73" t="s">
        <v>813</v>
      </c>
      <c r="AO73" t="s">
        <v>613</v>
      </c>
      <c r="AP73" t="s">
        <v>812</v>
      </c>
      <c r="AQ73" t="s">
        <v>830</v>
      </c>
      <c r="AR73" t="s">
        <v>864</v>
      </c>
      <c r="AS73" t="s">
        <v>613</v>
      </c>
      <c r="AT73" t="s">
        <v>816</v>
      </c>
      <c r="AU73" t="s">
        <v>613</v>
      </c>
      <c r="AV73" t="s">
        <v>817</v>
      </c>
      <c r="AW73">
        <v>0.34</v>
      </c>
      <c r="AX73">
        <v>0.02</v>
      </c>
      <c r="AY73">
        <v>0.19</v>
      </c>
      <c r="AZ73">
        <v>0</v>
      </c>
      <c r="BA73">
        <v>9.4499999999999993</v>
      </c>
      <c r="BB73" t="s">
        <v>614</v>
      </c>
      <c r="BC73">
        <v>9.4499999999999993</v>
      </c>
      <c r="BD73" t="s">
        <v>869</v>
      </c>
    </row>
    <row r="74" spans="1:56" ht="17" x14ac:dyDescent="0.25">
      <c r="A74" t="s">
        <v>278</v>
      </c>
      <c r="B74" t="s">
        <v>133</v>
      </c>
      <c r="C74" t="s">
        <v>425</v>
      </c>
      <c r="D74" t="s">
        <v>616</v>
      </c>
      <c r="E74" t="s">
        <v>501</v>
      </c>
      <c r="F74">
        <v>0.127308</v>
      </c>
      <c r="G74" t="str">
        <f t="shared" si="2"/>
        <v>N</v>
      </c>
      <c r="H74" t="s">
        <v>608</v>
      </c>
      <c r="I74" t="str">
        <f t="shared" si="3"/>
        <v>N</v>
      </c>
      <c r="J74" t="s">
        <v>443</v>
      </c>
      <c r="K74" t="s">
        <v>577</v>
      </c>
      <c r="U74" s="4" t="s">
        <v>279</v>
      </c>
      <c r="V74">
        <v>0.14499999999999999</v>
      </c>
      <c r="W74">
        <v>13</v>
      </c>
      <c r="X74">
        <v>0.20499999999999999</v>
      </c>
      <c r="Y74">
        <v>13</v>
      </c>
      <c r="Z74">
        <v>0.50700000000000001</v>
      </c>
      <c r="AA74">
        <v>9</v>
      </c>
      <c r="AB74">
        <v>0.28799999999999998</v>
      </c>
      <c r="AC74">
        <v>0.24399999999999999</v>
      </c>
      <c r="AD74" t="s">
        <v>608</v>
      </c>
      <c r="AE74">
        <v>0.56999999999999995</v>
      </c>
      <c r="AF74" t="s">
        <v>607</v>
      </c>
      <c r="AH74" s="4" t="s">
        <v>742</v>
      </c>
      <c r="AI74" t="s">
        <v>823</v>
      </c>
      <c r="AJ74" t="s">
        <v>820</v>
      </c>
      <c r="AK74" t="s">
        <v>613</v>
      </c>
      <c r="AL74" t="s">
        <v>812</v>
      </c>
      <c r="AM74" t="s">
        <v>613</v>
      </c>
      <c r="AN74" t="s">
        <v>813</v>
      </c>
      <c r="AO74" t="s">
        <v>613</v>
      </c>
      <c r="AP74" t="s">
        <v>812</v>
      </c>
      <c r="AQ74" t="s">
        <v>819</v>
      </c>
      <c r="AR74" t="s">
        <v>816</v>
      </c>
      <c r="AS74" t="s">
        <v>613</v>
      </c>
      <c r="AT74" t="s">
        <v>816</v>
      </c>
      <c r="AU74" t="s">
        <v>613</v>
      </c>
      <c r="AV74" t="s">
        <v>817</v>
      </c>
      <c r="AW74">
        <v>8.9600000000000009</v>
      </c>
      <c r="AX74">
        <v>0.51</v>
      </c>
      <c r="AY74">
        <v>0.26</v>
      </c>
      <c r="AZ74">
        <v>0.01</v>
      </c>
      <c r="BA74">
        <v>0.26</v>
      </c>
      <c r="BB74" t="s">
        <v>616</v>
      </c>
      <c r="BC74">
        <v>8.9600000000000009</v>
      </c>
      <c r="BD74" t="s">
        <v>869</v>
      </c>
    </row>
    <row r="75" spans="1:56" ht="17" x14ac:dyDescent="0.25">
      <c r="A75" t="s">
        <v>279</v>
      </c>
      <c r="B75" t="s">
        <v>210</v>
      </c>
      <c r="C75" t="s">
        <v>425</v>
      </c>
      <c r="D75" t="s">
        <v>613</v>
      </c>
      <c r="E75" t="s">
        <v>501</v>
      </c>
      <c r="F75">
        <v>9.9515999999999993E-2</v>
      </c>
      <c r="G75" t="str">
        <f t="shared" si="2"/>
        <v>N</v>
      </c>
      <c r="H75" t="s">
        <v>608</v>
      </c>
      <c r="I75" t="str">
        <f t="shared" si="3"/>
        <v>N</v>
      </c>
      <c r="J75" t="s">
        <v>743</v>
      </c>
      <c r="K75" t="s">
        <v>874</v>
      </c>
      <c r="U75" s="4" t="s">
        <v>280</v>
      </c>
      <c r="V75">
        <v>0.104</v>
      </c>
      <c r="W75">
        <v>45</v>
      </c>
      <c r="X75">
        <v>0.159</v>
      </c>
      <c r="Y75">
        <v>11</v>
      </c>
      <c r="Z75">
        <v>0.36499999999999999</v>
      </c>
      <c r="AA75">
        <v>1</v>
      </c>
      <c r="AB75">
        <v>0.245</v>
      </c>
      <c r="AC75">
        <v>0.19900000000000001</v>
      </c>
      <c r="AD75" t="s">
        <v>608</v>
      </c>
      <c r="AE75">
        <v>0.56999999999999995</v>
      </c>
      <c r="AF75" t="s">
        <v>607</v>
      </c>
      <c r="AH75" s="4" t="s">
        <v>744</v>
      </c>
      <c r="AI75" t="s">
        <v>810</v>
      </c>
      <c r="AJ75" t="s">
        <v>820</v>
      </c>
      <c r="AK75" t="s">
        <v>613</v>
      </c>
      <c r="AL75" t="s">
        <v>812</v>
      </c>
      <c r="AM75" t="s">
        <v>613</v>
      </c>
      <c r="AN75" t="s">
        <v>813</v>
      </c>
      <c r="AO75" t="s">
        <v>613</v>
      </c>
      <c r="AP75" t="s">
        <v>812</v>
      </c>
      <c r="AQ75" t="s">
        <v>819</v>
      </c>
      <c r="AR75" t="s">
        <v>816</v>
      </c>
      <c r="AS75" t="s">
        <v>613</v>
      </c>
      <c r="AT75" t="s">
        <v>816</v>
      </c>
      <c r="AU75" t="s">
        <v>613</v>
      </c>
      <c r="AV75" t="s">
        <v>817</v>
      </c>
      <c r="AW75">
        <v>2</v>
      </c>
      <c r="AX75">
        <v>2</v>
      </c>
      <c r="AY75">
        <v>2</v>
      </c>
      <c r="AZ75">
        <v>2</v>
      </c>
      <c r="BA75">
        <v>2</v>
      </c>
      <c r="BB75" t="s">
        <v>613</v>
      </c>
      <c r="BC75">
        <v>2</v>
      </c>
      <c r="BD75" t="s">
        <v>869</v>
      </c>
    </row>
    <row r="76" spans="1:56" ht="17" x14ac:dyDescent="0.25">
      <c r="A76" t="s">
        <v>280</v>
      </c>
      <c r="B76" t="s">
        <v>81</v>
      </c>
      <c r="C76" t="s">
        <v>425</v>
      </c>
      <c r="D76" t="s">
        <v>616</v>
      </c>
      <c r="E76" t="s">
        <v>501</v>
      </c>
      <c r="F76">
        <v>6.0419E-2</v>
      </c>
      <c r="G76" t="str">
        <f t="shared" si="2"/>
        <v>N</v>
      </c>
      <c r="H76" t="s">
        <v>608</v>
      </c>
      <c r="I76" t="str">
        <f t="shared" si="3"/>
        <v>N</v>
      </c>
      <c r="J76" t="s">
        <v>745</v>
      </c>
      <c r="K76" t="s">
        <v>899</v>
      </c>
      <c r="U76" s="4" t="s">
        <v>281</v>
      </c>
      <c r="V76">
        <v>0.77</v>
      </c>
      <c r="W76">
        <v>26</v>
      </c>
      <c r="X76">
        <v>0.8</v>
      </c>
      <c r="Y76">
        <v>26</v>
      </c>
      <c r="Z76">
        <v>0.92</v>
      </c>
      <c r="AA76">
        <v>23</v>
      </c>
      <c r="AB76">
        <v>0.82799999999999996</v>
      </c>
      <c r="AC76">
        <v>0.81299999999999994</v>
      </c>
      <c r="AD76" t="s">
        <v>606</v>
      </c>
      <c r="AE76">
        <v>0.56999999999999995</v>
      </c>
      <c r="AF76" t="s">
        <v>607</v>
      </c>
      <c r="AH76" s="4" t="s">
        <v>746</v>
      </c>
      <c r="AI76" t="s">
        <v>823</v>
      </c>
      <c r="AJ76" t="s">
        <v>820</v>
      </c>
      <c r="AK76" t="s">
        <v>613</v>
      </c>
      <c r="AL76" t="s">
        <v>812</v>
      </c>
      <c r="AM76" t="s">
        <v>613</v>
      </c>
      <c r="AN76" t="s">
        <v>813</v>
      </c>
      <c r="AO76" t="s">
        <v>613</v>
      </c>
      <c r="AP76" t="s">
        <v>812</v>
      </c>
      <c r="AQ76" t="s">
        <v>819</v>
      </c>
      <c r="AR76" t="s">
        <v>816</v>
      </c>
      <c r="AS76" t="s">
        <v>613</v>
      </c>
      <c r="AT76" t="s">
        <v>816</v>
      </c>
      <c r="AU76" t="s">
        <v>613</v>
      </c>
      <c r="AV76" t="s">
        <v>817</v>
      </c>
      <c r="AW76">
        <v>8.9600000000000009</v>
      </c>
      <c r="AX76">
        <v>0.51</v>
      </c>
      <c r="AY76">
        <v>0.26</v>
      </c>
      <c r="AZ76">
        <v>0.01</v>
      </c>
      <c r="BA76">
        <v>0.26</v>
      </c>
      <c r="BB76" t="s">
        <v>616</v>
      </c>
      <c r="BC76">
        <v>8.9600000000000009</v>
      </c>
      <c r="BD76" t="s">
        <v>869</v>
      </c>
    </row>
    <row r="77" spans="1:56" ht="17" x14ac:dyDescent="0.25">
      <c r="A77" t="s">
        <v>281</v>
      </c>
      <c r="B77" t="s">
        <v>26</v>
      </c>
      <c r="C77" t="s">
        <v>424</v>
      </c>
      <c r="D77" t="s">
        <v>617</v>
      </c>
      <c r="E77" t="s">
        <v>500</v>
      </c>
      <c r="F77">
        <v>9.6532999999999994E-2</v>
      </c>
      <c r="G77" t="str">
        <f t="shared" si="2"/>
        <v>N</v>
      </c>
      <c r="H77" t="s">
        <v>606</v>
      </c>
      <c r="I77" t="str">
        <f t="shared" si="3"/>
        <v>N</v>
      </c>
      <c r="J77" t="s">
        <v>747</v>
      </c>
      <c r="K77" t="s">
        <v>596</v>
      </c>
      <c r="U77" s="4" t="s">
        <v>282</v>
      </c>
      <c r="V77">
        <v>0.127</v>
      </c>
      <c r="W77">
        <v>20</v>
      </c>
      <c r="X77">
        <v>0.16200000000000001</v>
      </c>
      <c r="Y77">
        <v>20</v>
      </c>
      <c r="Z77">
        <v>0.27200000000000002</v>
      </c>
      <c r="AA77">
        <v>18</v>
      </c>
      <c r="AB77">
        <v>0.2</v>
      </c>
      <c r="AC77">
        <v>0.18</v>
      </c>
      <c r="AD77" t="s">
        <v>608</v>
      </c>
      <c r="AE77">
        <v>0.56999999999999995</v>
      </c>
      <c r="AF77" t="s">
        <v>607</v>
      </c>
      <c r="AH77" s="4" t="s">
        <v>748</v>
      </c>
      <c r="AI77" t="s">
        <v>810</v>
      </c>
      <c r="AJ77" t="s">
        <v>820</v>
      </c>
      <c r="AK77" t="s">
        <v>613</v>
      </c>
      <c r="AL77" t="s">
        <v>812</v>
      </c>
      <c r="AM77" t="s">
        <v>613</v>
      </c>
      <c r="AN77" t="s">
        <v>813</v>
      </c>
      <c r="AO77" t="s">
        <v>613</v>
      </c>
      <c r="AP77" t="s">
        <v>812</v>
      </c>
      <c r="AQ77" t="s">
        <v>853</v>
      </c>
      <c r="AR77" t="s">
        <v>865</v>
      </c>
      <c r="AS77" t="s">
        <v>613</v>
      </c>
      <c r="AT77" t="s">
        <v>816</v>
      </c>
      <c r="AU77" t="s">
        <v>821</v>
      </c>
      <c r="AV77" t="s">
        <v>822</v>
      </c>
      <c r="AW77">
        <v>0</v>
      </c>
      <c r="AX77">
        <v>0.06</v>
      </c>
      <c r="AY77">
        <v>9.76</v>
      </c>
      <c r="AZ77">
        <v>0.06</v>
      </c>
      <c r="BA77">
        <v>0.11</v>
      </c>
      <c r="BB77" t="s">
        <v>617</v>
      </c>
      <c r="BC77">
        <v>9.76</v>
      </c>
      <c r="BD77" t="s">
        <v>869</v>
      </c>
    </row>
    <row r="78" spans="1:56" ht="17" x14ac:dyDescent="0.25">
      <c r="A78" t="s">
        <v>282</v>
      </c>
      <c r="B78" t="s">
        <v>81</v>
      </c>
      <c r="C78" t="s">
        <v>425</v>
      </c>
      <c r="D78" t="s">
        <v>613</v>
      </c>
      <c r="E78" t="s">
        <v>501</v>
      </c>
      <c r="F78">
        <v>0.93687799999999999</v>
      </c>
      <c r="G78" t="str">
        <f t="shared" si="2"/>
        <v>Y</v>
      </c>
      <c r="H78" t="s">
        <v>608</v>
      </c>
      <c r="I78" t="str">
        <f t="shared" si="3"/>
        <v>Y</v>
      </c>
      <c r="J78" t="s">
        <v>749</v>
      </c>
      <c r="K78" t="s">
        <v>576</v>
      </c>
      <c r="U78" s="4" t="s">
        <v>283</v>
      </c>
      <c r="V78">
        <v>0.59499999999999997</v>
      </c>
      <c r="W78">
        <v>27</v>
      </c>
      <c r="X78">
        <v>0.56100000000000005</v>
      </c>
      <c r="Y78">
        <v>27</v>
      </c>
      <c r="Z78">
        <v>0.75800000000000001</v>
      </c>
      <c r="AA78">
        <v>23</v>
      </c>
      <c r="AB78">
        <v>0.55600000000000005</v>
      </c>
      <c r="AC78">
        <v>0.55900000000000005</v>
      </c>
      <c r="AD78" t="s">
        <v>608</v>
      </c>
      <c r="AE78">
        <v>0.56999999999999995</v>
      </c>
      <c r="AF78" t="s">
        <v>607</v>
      </c>
      <c r="AH78" s="4" t="s">
        <v>750</v>
      </c>
      <c r="AI78" t="s">
        <v>810</v>
      </c>
      <c r="AJ78" t="s">
        <v>820</v>
      </c>
      <c r="AK78" t="s">
        <v>613</v>
      </c>
      <c r="AL78" t="s">
        <v>812</v>
      </c>
      <c r="AM78" t="s">
        <v>613</v>
      </c>
      <c r="AN78" t="s">
        <v>813</v>
      </c>
      <c r="AO78" t="s">
        <v>613</v>
      </c>
      <c r="AP78" t="s">
        <v>812</v>
      </c>
      <c r="AQ78" t="s">
        <v>819</v>
      </c>
      <c r="AR78" t="s">
        <v>816</v>
      </c>
      <c r="AS78" t="s">
        <v>613</v>
      </c>
      <c r="AT78" t="s">
        <v>816</v>
      </c>
      <c r="AU78" t="s">
        <v>613</v>
      </c>
      <c r="AV78" t="s">
        <v>817</v>
      </c>
      <c r="AW78">
        <v>2</v>
      </c>
      <c r="AX78">
        <v>2</v>
      </c>
      <c r="AY78">
        <v>2</v>
      </c>
      <c r="AZ78">
        <v>2</v>
      </c>
      <c r="BA78">
        <v>2</v>
      </c>
      <c r="BB78" t="s">
        <v>613</v>
      </c>
      <c r="BC78">
        <v>2</v>
      </c>
      <c r="BD78" t="s">
        <v>869</v>
      </c>
    </row>
    <row r="79" spans="1:56" ht="17" x14ac:dyDescent="0.25">
      <c r="A79" s="8" t="s">
        <v>283</v>
      </c>
      <c r="B79" s="8" t="s">
        <v>775</v>
      </c>
      <c r="C79" s="8" t="s">
        <v>429</v>
      </c>
      <c r="D79" s="8" t="s">
        <v>614</v>
      </c>
      <c r="E79" s="8" t="s">
        <v>500</v>
      </c>
      <c r="F79" s="8">
        <v>0.94603300000000001</v>
      </c>
      <c r="G79" s="8" t="str">
        <f t="shared" si="2"/>
        <v>Y</v>
      </c>
      <c r="H79" s="8" t="s">
        <v>608</v>
      </c>
      <c r="I79" s="8" t="str">
        <f t="shared" si="3"/>
        <v>Y</v>
      </c>
      <c r="J79" s="8" t="s">
        <v>751</v>
      </c>
      <c r="K79" s="8" t="s">
        <v>509</v>
      </c>
      <c r="L79" s="8"/>
      <c r="U79" s="4" t="s">
        <v>285</v>
      </c>
      <c r="V79">
        <v>0.159</v>
      </c>
      <c r="W79">
        <v>47</v>
      </c>
      <c r="X79">
        <v>0.122</v>
      </c>
      <c r="Y79">
        <v>47</v>
      </c>
      <c r="Z79">
        <v>0.16600000000000001</v>
      </c>
      <c r="AA79">
        <v>46</v>
      </c>
      <c r="AB79">
        <v>0.09</v>
      </c>
      <c r="AC79">
        <v>0.107</v>
      </c>
      <c r="AD79" t="s">
        <v>608</v>
      </c>
      <c r="AE79">
        <v>0.56999999999999995</v>
      </c>
      <c r="AF79" t="s">
        <v>607</v>
      </c>
      <c r="AH79" s="4" t="s">
        <v>752</v>
      </c>
      <c r="AI79" t="s">
        <v>829</v>
      </c>
      <c r="AJ79" t="s">
        <v>820</v>
      </c>
      <c r="AK79" t="s">
        <v>613</v>
      </c>
      <c r="AL79" t="s">
        <v>812</v>
      </c>
      <c r="AM79" t="s">
        <v>613</v>
      </c>
      <c r="AN79" t="s">
        <v>813</v>
      </c>
      <c r="AO79" t="s">
        <v>613</v>
      </c>
      <c r="AP79" t="s">
        <v>812</v>
      </c>
      <c r="AQ79" t="s">
        <v>830</v>
      </c>
      <c r="AR79" t="s">
        <v>866</v>
      </c>
      <c r="AS79" t="s">
        <v>613</v>
      </c>
      <c r="AT79" t="s">
        <v>816</v>
      </c>
      <c r="AU79" t="s">
        <v>821</v>
      </c>
      <c r="AV79" t="s">
        <v>822</v>
      </c>
      <c r="AW79">
        <v>0</v>
      </c>
      <c r="AX79">
        <v>0</v>
      </c>
      <c r="AY79">
        <v>0</v>
      </c>
      <c r="AZ79">
        <v>0</v>
      </c>
      <c r="BA79">
        <v>10</v>
      </c>
      <c r="BB79" t="s">
        <v>614</v>
      </c>
      <c r="BC79">
        <v>10</v>
      </c>
      <c r="BD79" t="s">
        <v>869</v>
      </c>
    </row>
    <row r="80" spans="1:56" ht="17" x14ac:dyDescent="0.25">
      <c r="A80" t="s">
        <v>285</v>
      </c>
      <c r="B80" t="s">
        <v>44</v>
      </c>
      <c r="C80" t="s">
        <v>426</v>
      </c>
      <c r="D80" t="s">
        <v>615</v>
      </c>
      <c r="E80" t="s">
        <v>501</v>
      </c>
      <c r="F80">
        <v>0.92888300000000001</v>
      </c>
      <c r="G80" t="str">
        <f t="shared" si="2"/>
        <v>Y</v>
      </c>
      <c r="H80" t="s">
        <v>608</v>
      </c>
      <c r="I80" t="str">
        <f t="shared" si="3"/>
        <v>Y</v>
      </c>
      <c r="J80" t="s">
        <v>753</v>
      </c>
      <c r="K80" t="s">
        <v>592</v>
      </c>
      <c r="U80" s="4" t="s">
        <v>286</v>
      </c>
      <c r="V80">
        <v>0.47</v>
      </c>
      <c r="W80">
        <v>35</v>
      </c>
      <c r="X80">
        <v>0.438</v>
      </c>
      <c r="Y80">
        <v>35</v>
      </c>
      <c r="Z80">
        <v>0.57299999999999995</v>
      </c>
      <c r="AA80">
        <v>27</v>
      </c>
      <c r="AB80">
        <v>0.311</v>
      </c>
      <c r="AC80">
        <v>0.39100000000000001</v>
      </c>
      <c r="AD80" t="s">
        <v>608</v>
      </c>
      <c r="AE80">
        <v>0.51</v>
      </c>
      <c r="AF80" t="s">
        <v>609</v>
      </c>
      <c r="AH80" s="4" t="s">
        <v>754</v>
      </c>
      <c r="AI80" t="s">
        <v>810</v>
      </c>
      <c r="AJ80" t="s">
        <v>820</v>
      </c>
      <c r="AK80" t="s">
        <v>613</v>
      </c>
      <c r="AL80" t="s">
        <v>812</v>
      </c>
      <c r="AM80" t="s">
        <v>613</v>
      </c>
      <c r="AN80" t="s">
        <v>813</v>
      </c>
      <c r="AO80" t="s">
        <v>613</v>
      </c>
      <c r="AP80" t="s">
        <v>812</v>
      </c>
      <c r="AQ80" t="s">
        <v>814</v>
      </c>
      <c r="AR80" t="s">
        <v>867</v>
      </c>
      <c r="AS80" t="s">
        <v>613</v>
      </c>
      <c r="AT80" t="s">
        <v>816</v>
      </c>
      <c r="AU80" t="s">
        <v>613</v>
      </c>
      <c r="AV80" t="s">
        <v>817</v>
      </c>
      <c r="AW80">
        <v>0.15</v>
      </c>
      <c r="AX80">
        <v>9.82</v>
      </c>
      <c r="AY80">
        <v>0.01</v>
      </c>
      <c r="AZ80">
        <v>0.01</v>
      </c>
      <c r="BA80">
        <v>0.01</v>
      </c>
      <c r="BB80" t="s">
        <v>615</v>
      </c>
      <c r="BC80">
        <v>9.82</v>
      </c>
      <c r="BD80" t="s">
        <v>869</v>
      </c>
    </row>
    <row r="81" spans="1:56" ht="17" x14ac:dyDescent="0.25">
      <c r="A81" t="s">
        <v>286</v>
      </c>
      <c r="B81" t="s">
        <v>50</v>
      </c>
      <c r="C81" t="s">
        <v>424</v>
      </c>
      <c r="D81" t="s">
        <v>615</v>
      </c>
      <c r="E81" t="s">
        <v>503</v>
      </c>
      <c r="F81">
        <v>0.569604</v>
      </c>
      <c r="G81" t="str">
        <f t="shared" si="2"/>
        <v>Y</v>
      </c>
      <c r="H81" t="s">
        <v>608</v>
      </c>
      <c r="I81" t="str">
        <f t="shared" si="3"/>
        <v>Y</v>
      </c>
      <c r="J81" t="s">
        <v>755</v>
      </c>
      <c r="K81" t="s">
        <v>525</v>
      </c>
      <c r="U81" s="4" t="s">
        <v>287</v>
      </c>
      <c r="V81">
        <v>0.16200000000000001</v>
      </c>
      <c r="W81">
        <v>35</v>
      </c>
      <c r="X81">
        <v>0.23899999999999999</v>
      </c>
      <c r="Y81">
        <v>26</v>
      </c>
      <c r="Z81">
        <v>0.55800000000000005</v>
      </c>
      <c r="AA81">
        <v>15</v>
      </c>
      <c r="AB81">
        <v>0.38500000000000001</v>
      </c>
      <c r="AC81">
        <v>0.29299999999999998</v>
      </c>
      <c r="AD81" t="s">
        <v>608</v>
      </c>
      <c r="AE81">
        <v>0.51</v>
      </c>
      <c r="AF81" t="s">
        <v>609</v>
      </c>
      <c r="AH81" s="4" t="s">
        <v>756</v>
      </c>
      <c r="AI81" t="s">
        <v>832</v>
      </c>
      <c r="AJ81" t="s">
        <v>818</v>
      </c>
      <c r="AK81" t="s">
        <v>613</v>
      </c>
      <c r="AL81" t="s">
        <v>812</v>
      </c>
      <c r="AM81" t="s">
        <v>613</v>
      </c>
      <c r="AN81" t="s">
        <v>813</v>
      </c>
      <c r="AO81" t="s">
        <v>613</v>
      </c>
      <c r="AP81" t="s">
        <v>812</v>
      </c>
      <c r="AQ81" t="s">
        <v>819</v>
      </c>
      <c r="AR81" t="s">
        <v>816</v>
      </c>
      <c r="AS81" t="s">
        <v>613</v>
      </c>
      <c r="AT81" t="s">
        <v>816</v>
      </c>
      <c r="AU81" t="s">
        <v>613</v>
      </c>
      <c r="AV81" t="s">
        <v>817</v>
      </c>
      <c r="AW81">
        <v>0.04</v>
      </c>
      <c r="AX81">
        <v>9.82</v>
      </c>
      <c r="AY81">
        <v>0.12</v>
      </c>
      <c r="AZ81">
        <v>0.01</v>
      </c>
      <c r="BA81">
        <v>0.01</v>
      </c>
      <c r="BB81" t="s">
        <v>615</v>
      </c>
      <c r="BC81">
        <v>9.82</v>
      </c>
      <c r="BD81" t="s">
        <v>869</v>
      </c>
    </row>
    <row r="82" spans="1:56" ht="17" x14ac:dyDescent="0.25">
      <c r="A82" t="s">
        <v>287</v>
      </c>
      <c r="B82" t="s">
        <v>50</v>
      </c>
      <c r="C82" t="s">
        <v>425</v>
      </c>
      <c r="D82" t="s">
        <v>616</v>
      </c>
      <c r="E82" t="s">
        <v>503</v>
      </c>
      <c r="F82">
        <v>7.6566999999999996E-2</v>
      </c>
      <c r="G82" t="str">
        <f t="shared" si="2"/>
        <v>N</v>
      </c>
      <c r="H82" t="s">
        <v>608</v>
      </c>
      <c r="I82" t="str">
        <f t="shared" si="3"/>
        <v>N</v>
      </c>
      <c r="J82" t="s">
        <v>757</v>
      </c>
      <c r="K82" t="s">
        <v>539</v>
      </c>
      <c r="U82" s="4" t="s">
        <v>288</v>
      </c>
      <c r="V82">
        <v>0.14299999999999999</v>
      </c>
      <c r="W82">
        <v>44</v>
      </c>
      <c r="X82">
        <v>0.126</v>
      </c>
      <c r="Y82">
        <v>44</v>
      </c>
      <c r="Z82">
        <v>0.13700000000000001</v>
      </c>
      <c r="AA82">
        <v>7</v>
      </c>
      <c r="AB82">
        <v>0.109</v>
      </c>
      <c r="AC82">
        <v>0.11799999999999999</v>
      </c>
      <c r="AD82" t="s">
        <v>608</v>
      </c>
      <c r="AE82">
        <v>0.56999999999999995</v>
      </c>
      <c r="AF82" t="s">
        <v>607</v>
      </c>
      <c r="AH82" s="4" t="s">
        <v>758</v>
      </c>
      <c r="AI82" t="s">
        <v>823</v>
      </c>
      <c r="AJ82" t="s">
        <v>820</v>
      </c>
      <c r="AK82" t="s">
        <v>613</v>
      </c>
      <c r="AL82" t="s">
        <v>812</v>
      </c>
      <c r="AM82" t="s">
        <v>613</v>
      </c>
      <c r="AN82" t="s">
        <v>813</v>
      </c>
      <c r="AO82" t="s">
        <v>613</v>
      </c>
      <c r="AP82" t="s">
        <v>812</v>
      </c>
      <c r="AQ82" t="s">
        <v>824</v>
      </c>
      <c r="AR82" t="s">
        <v>850</v>
      </c>
      <c r="AS82" t="s">
        <v>613</v>
      </c>
      <c r="AT82" t="s">
        <v>816</v>
      </c>
      <c r="AU82" t="s">
        <v>613</v>
      </c>
      <c r="AV82" t="s">
        <v>817</v>
      </c>
      <c r="AW82">
        <v>9.9700000000000006</v>
      </c>
      <c r="AX82">
        <v>0.01</v>
      </c>
      <c r="AY82">
        <v>0.01</v>
      </c>
      <c r="AZ82">
        <v>0</v>
      </c>
      <c r="BA82">
        <v>0</v>
      </c>
      <c r="BB82" t="s">
        <v>616</v>
      </c>
      <c r="BC82">
        <v>9.9700000000000006</v>
      </c>
      <c r="BD82" t="s">
        <v>869</v>
      </c>
    </row>
    <row r="83" spans="1:56" ht="17" x14ac:dyDescent="0.25">
      <c r="A83" t="s">
        <v>288</v>
      </c>
      <c r="B83" t="s">
        <v>60</v>
      </c>
      <c r="C83" t="s">
        <v>425</v>
      </c>
      <c r="D83" t="s">
        <v>613</v>
      </c>
      <c r="E83" t="s">
        <v>501</v>
      </c>
      <c r="F83">
        <v>0.23969599999999999</v>
      </c>
      <c r="G83" t="str">
        <f t="shared" si="2"/>
        <v>N</v>
      </c>
      <c r="H83" t="s">
        <v>608</v>
      </c>
      <c r="I83" t="str">
        <f t="shared" si="3"/>
        <v>N</v>
      </c>
      <c r="J83" t="s">
        <v>660</v>
      </c>
      <c r="K83" t="s">
        <v>900</v>
      </c>
      <c r="U83" s="4" t="s">
        <v>289</v>
      </c>
      <c r="V83">
        <v>0.14099999999999999</v>
      </c>
      <c r="W83">
        <v>25</v>
      </c>
      <c r="X83">
        <v>0.14899999999999999</v>
      </c>
      <c r="Y83">
        <v>25</v>
      </c>
      <c r="Z83">
        <v>0.26400000000000001</v>
      </c>
      <c r="AA83">
        <v>23</v>
      </c>
      <c r="AB83">
        <v>0.16</v>
      </c>
      <c r="AC83">
        <v>0.154</v>
      </c>
      <c r="AD83" t="s">
        <v>608</v>
      </c>
      <c r="AE83">
        <v>0.56999999999999995</v>
      </c>
      <c r="AF83" t="s">
        <v>607</v>
      </c>
      <c r="AH83" s="4" t="s">
        <v>759</v>
      </c>
      <c r="AI83" t="s">
        <v>810</v>
      </c>
      <c r="AJ83" t="s">
        <v>820</v>
      </c>
      <c r="AK83" t="s">
        <v>613</v>
      </c>
      <c r="AL83" t="s">
        <v>812</v>
      </c>
      <c r="AM83" t="s">
        <v>613</v>
      </c>
      <c r="AN83" t="s">
        <v>813</v>
      </c>
      <c r="AO83" t="s">
        <v>613</v>
      </c>
      <c r="AP83" t="s">
        <v>812</v>
      </c>
      <c r="AQ83" t="s">
        <v>819</v>
      </c>
      <c r="AR83" t="s">
        <v>816</v>
      </c>
      <c r="AS83" t="s">
        <v>613</v>
      </c>
      <c r="AT83" t="s">
        <v>816</v>
      </c>
      <c r="AU83" t="s">
        <v>613</v>
      </c>
      <c r="AV83" t="s">
        <v>817</v>
      </c>
      <c r="AW83">
        <v>2</v>
      </c>
      <c r="AX83">
        <v>2</v>
      </c>
      <c r="AY83">
        <v>2</v>
      </c>
      <c r="AZ83">
        <v>2</v>
      </c>
      <c r="BA83">
        <v>2</v>
      </c>
      <c r="BB83" t="s">
        <v>613</v>
      </c>
      <c r="BC83">
        <v>2</v>
      </c>
      <c r="BD83" t="s">
        <v>869</v>
      </c>
    </row>
    <row r="84" spans="1:56" ht="17" x14ac:dyDescent="0.25">
      <c r="A84" t="s">
        <v>289</v>
      </c>
      <c r="B84" t="s">
        <v>290</v>
      </c>
      <c r="C84" t="s">
        <v>425</v>
      </c>
      <c r="D84" t="s">
        <v>616</v>
      </c>
      <c r="E84" t="s">
        <v>501</v>
      </c>
      <c r="F84">
        <v>0.19831399999999999</v>
      </c>
      <c r="G84" t="str">
        <f t="shared" si="2"/>
        <v>N</v>
      </c>
      <c r="H84" t="s">
        <v>608</v>
      </c>
      <c r="I84" t="str">
        <f t="shared" si="3"/>
        <v>N</v>
      </c>
      <c r="J84" t="s">
        <v>760</v>
      </c>
      <c r="K84" t="s">
        <v>901</v>
      </c>
      <c r="U84" s="4" t="s">
        <v>291</v>
      </c>
      <c r="V84">
        <v>0.112</v>
      </c>
      <c r="W84">
        <v>30</v>
      </c>
      <c r="X84">
        <v>0.13900000000000001</v>
      </c>
      <c r="Y84">
        <v>13</v>
      </c>
      <c r="Z84">
        <v>0.23899999999999999</v>
      </c>
      <c r="AA84">
        <v>9</v>
      </c>
      <c r="AB84">
        <v>0.19500000000000001</v>
      </c>
      <c r="AC84">
        <v>0.16500000000000001</v>
      </c>
      <c r="AD84" t="s">
        <v>608</v>
      </c>
      <c r="AE84">
        <v>0.56999999999999995</v>
      </c>
      <c r="AF84" t="s">
        <v>607</v>
      </c>
      <c r="AH84" s="4" t="s">
        <v>761</v>
      </c>
      <c r="AI84" t="s">
        <v>823</v>
      </c>
      <c r="AJ84" t="s">
        <v>820</v>
      </c>
      <c r="AK84" t="s">
        <v>613</v>
      </c>
      <c r="AL84" t="s">
        <v>812</v>
      </c>
      <c r="AM84" t="s">
        <v>613</v>
      </c>
      <c r="AN84" t="s">
        <v>813</v>
      </c>
      <c r="AO84" t="s">
        <v>613</v>
      </c>
      <c r="AP84" t="s">
        <v>812</v>
      </c>
      <c r="AQ84" t="s">
        <v>824</v>
      </c>
      <c r="AR84" t="s">
        <v>868</v>
      </c>
      <c r="AS84" t="s">
        <v>613</v>
      </c>
      <c r="AT84" t="s">
        <v>816</v>
      </c>
      <c r="AU84" t="s">
        <v>613</v>
      </c>
      <c r="AV84" t="s">
        <v>817</v>
      </c>
      <c r="AW84">
        <v>9.9700000000000006</v>
      </c>
      <c r="AX84">
        <v>0.01</v>
      </c>
      <c r="AY84">
        <v>0.01</v>
      </c>
      <c r="AZ84">
        <v>0</v>
      </c>
      <c r="BA84">
        <v>0</v>
      </c>
      <c r="BB84" t="s">
        <v>616</v>
      </c>
      <c r="BC84">
        <v>9.9700000000000006</v>
      </c>
      <c r="BD84" t="s">
        <v>869</v>
      </c>
    </row>
    <row r="85" spans="1:56" ht="17" x14ac:dyDescent="0.25">
      <c r="A85" t="s">
        <v>291</v>
      </c>
      <c r="B85" t="s">
        <v>7</v>
      </c>
      <c r="C85" t="s">
        <v>425</v>
      </c>
      <c r="D85" t="s">
        <v>616</v>
      </c>
      <c r="E85" t="s">
        <v>501</v>
      </c>
      <c r="F85">
        <v>8.6893999999999999E-2</v>
      </c>
      <c r="G85" t="str">
        <f t="shared" si="2"/>
        <v>N</v>
      </c>
      <c r="H85" t="s">
        <v>608</v>
      </c>
      <c r="I85" t="str">
        <f t="shared" si="3"/>
        <v>N</v>
      </c>
      <c r="J85" t="s">
        <v>440</v>
      </c>
      <c r="K85" t="s">
        <v>542</v>
      </c>
      <c r="U85" s="4" t="s">
        <v>292</v>
      </c>
      <c r="V85">
        <v>0.161</v>
      </c>
      <c r="W85">
        <v>21</v>
      </c>
      <c r="X85">
        <v>0.19</v>
      </c>
      <c r="Y85">
        <v>47</v>
      </c>
      <c r="Z85">
        <v>0.46300000000000002</v>
      </c>
      <c r="AA85">
        <v>38</v>
      </c>
      <c r="AB85">
        <v>0.19800000000000001</v>
      </c>
      <c r="AC85">
        <v>0.19400000000000001</v>
      </c>
      <c r="AD85" t="s">
        <v>608</v>
      </c>
      <c r="AE85">
        <v>0.56999999999999995</v>
      </c>
      <c r="AF85" t="s">
        <v>607</v>
      </c>
      <c r="AH85" s="4" t="s">
        <v>762</v>
      </c>
      <c r="AI85" t="s">
        <v>823</v>
      </c>
      <c r="AJ85" t="s">
        <v>820</v>
      </c>
      <c r="AK85" t="s">
        <v>613</v>
      </c>
      <c r="AL85" t="s">
        <v>812</v>
      </c>
      <c r="AM85" t="s">
        <v>613</v>
      </c>
      <c r="AN85" t="s">
        <v>813</v>
      </c>
      <c r="AO85" t="s">
        <v>613</v>
      </c>
      <c r="AP85" t="s">
        <v>812</v>
      </c>
      <c r="AQ85" t="s">
        <v>819</v>
      </c>
      <c r="AR85" t="s">
        <v>816</v>
      </c>
      <c r="AS85" t="s">
        <v>613</v>
      </c>
      <c r="AT85" t="s">
        <v>816</v>
      </c>
      <c r="AU85" t="s">
        <v>613</v>
      </c>
      <c r="AV85" t="s">
        <v>817</v>
      </c>
      <c r="AW85">
        <v>8.9600000000000009</v>
      </c>
      <c r="AX85">
        <v>0.51</v>
      </c>
      <c r="AY85">
        <v>0.26</v>
      </c>
      <c r="AZ85">
        <v>0.01</v>
      </c>
      <c r="BA85">
        <v>0.26</v>
      </c>
      <c r="BB85" t="s">
        <v>616</v>
      </c>
      <c r="BC85">
        <v>8.9600000000000009</v>
      </c>
      <c r="BD85" t="s">
        <v>869</v>
      </c>
    </row>
    <row r="86" spans="1:56" ht="17" x14ac:dyDescent="0.25">
      <c r="A86" t="s">
        <v>292</v>
      </c>
      <c r="B86" t="s">
        <v>7</v>
      </c>
      <c r="C86" t="s">
        <v>425</v>
      </c>
      <c r="D86" t="s">
        <v>613</v>
      </c>
      <c r="E86" t="s">
        <v>501</v>
      </c>
      <c r="F86">
        <v>0.11526400000000001</v>
      </c>
      <c r="G86" t="str">
        <f t="shared" si="2"/>
        <v>N</v>
      </c>
      <c r="H86" t="s">
        <v>608</v>
      </c>
      <c r="I86" t="str">
        <f t="shared" si="3"/>
        <v>N</v>
      </c>
      <c r="J86" t="s">
        <v>763</v>
      </c>
      <c r="K86" t="s">
        <v>504</v>
      </c>
      <c r="U86" s="4" t="s">
        <v>293</v>
      </c>
      <c r="V86">
        <v>0.156</v>
      </c>
      <c r="W86">
        <v>37</v>
      </c>
      <c r="X86">
        <v>0.11600000000000001</v>
      </c>
      <c r="Y86">
        <v>37</v>
      </c>
      <c r="Z86">
        <v>0.155</v>
      </c>
      <c r="AA86">
        <v>18</v>
      </c>
      <c r="AB86">
        <v>0.104</v>
      </c>
      <c r="AC86">
        <v>0.11</v>
      </c>
      <c r="AD86" t="s">
        <v>608</v>
      </c>
      <c r="AE86">
        <v>0.56999999999999995</v>
      </c>
      <c r="AF86" t="s">
        <v>607</v>
      </c>
      <c r="AH86" s="4" t="s">
        <v>764</v>
      </c>
      <c r="AI86" t="s">
        <v>810</v>
      </c>
      <c r="AJ86" t="s">
        <v>820</v>
      </c>
      <c r="AK86" t="s">
        <v>613</v>
      </c>
      <c r="AL86" t="s">
        <v>812</v>
      </c>
      <c r="AM86" t="s">
        <v>613</v>
      </c>
      <c r="AN86" t="s">
        <v>813</v>
      </c>
      <c r="AO86" t="s">
        <v>613</v>
      </c>
      <c r="AP86" t="s">
        <v>812</v>
      </c>
      <c r="AQ86" t="s">
        <v>819</v>
      </c>
      <c r="AR86" t="s">
        <v>816</v>
      </c>
      <c r="AS86" t="s">
        <v>613</v>
      </c>
      <c r="AT86" t="s">
        <v>816</v>
      </c>
      <c r="AU86" t="s">
        <v>613</v>
      </c>
      <c r="AV86" t="s">
        <v>817</v>
      </c>
      <c r="AW86">
        <v>2</v>
      </c>
      <c r="AX86">
        <v>2</v>
      </c>
      <c r="AY86">
        <v>2</v>
      </c>
      <c r="AZ86">
        <v>2</v>
      </c>
      <c r="BA86">
        <v>2</v>
      </c>
      <c r="BB86" t="s">
        <v>613</v>
      </c>
      <c r="BC86">
        <v>2</v>
      </c>
      <c r="BD86" t="s">
        <v>869</v>
      </c>
    </row>
    <row r="87" spans="1:56" ht="17" x14ac:dyDescent="0.25">
      <c r="A87" t="s">
        <v>293</v>
      </c>
      <c r="B87" t="s">
        <v>92</v>
      </c>
      <c r="C87" t="s">
        <v>425</v>
      </c>
      <c r="D87" t="s">
        <v>616</v>
      </c>
      <c r="E87" t="s">
        <v>501</v>
      </c>
      <c r="F87">
        <v>0.11244899999999999</v>
      </c>
      <c r="G87" t="str">
        <f t="shared" si="2"/>
        <v>N</v>
      </c>
      <c r="H87" t="s">
        <v>608</v>
      </c>
      <c r="I87" t="str">
        <f t="shared" si="3"/>
        <v>N</v>
      </c>
      <c r="J87" t="s">
        <v>442</v>
      </c>
      <c r="K87" t="s">
        <v>902</v>
      </c>
      <c r="U87" s="4" t="s">
        <v>294</v>
      </c>
      <c r="V87">
        <v>0.22600000000000001</v>
      </c>
      <c r="W87">
        <v>26</v>
      </c>
      <c r="X87">
        <v>0.23599999999999999</v>
      </c>
      <c r="Y87">
        <v>26</v>
      </c>
      <c r="Z87">
        <v>0.41699999999999998</v>
      </c>
      <c r="AA87">
        <v>23</v>
      </c>
      <c r="AB87">
        <v>0.24099999999999999</v>
      </c>
      <c r="AC87">
        <v>0.23799999999999999</v>
      </c>
      <c r="AD87" t="s">
        <v>608</v>
      </c>
      <c r="AE87">
        <v>0.56999999999999995</v>
      </c>
      <c r="AF87" t="s">
        <v>607</v>
      </c>
      <c r="AH87" s="4" t="s">
        <v>765</v>
      </c>
      <c r="AI87" t="s">
        <v>823</v>
      </c>
      <c r="AJ87" t="s">
        <v>820</v>
      </c>
      <c r="AK87" t="s">
        <v>613</v>
      </c>
      <c r="AL87" t="s">
        <v>812</v>
      </c>
      <c r="AM87" t="s">
        <v>613</v>
      </c>
      <c r="AN87" t="s">
        <v>813</v>
      </c>
      <c r="AO87" t="s">
        <v>613</v>
      </c>
      <c r="AP87" t="s">
        <v>812</v>
      </c>
      <c r="AQ87" t="s">
        <v>819</v>
      </c>
      <c r="AR87" t="s">
        <v>816</v>
      </c>
      <c r="AS87" t="s">
        <v>613</v>
      </c>
      <c r="AT87" t="s">
        <v>816</v>
      </c>
      <c r="AU87" t="s">
        <v>613</v>
      </c>
      <c r="AV87" t="s">
        <v>817</v>
      </c>
      <c r="AW87">
        <v>8.9600000000000009</v>
      </c>
      <c r="AX87">
        <v>0.51</v>
      </c>
      <c r="AY87">
        <v>0.26</v>
      </c>
      <c r="AZ87">
        <v>0.01</v>
      </c>
      <c r="BA87">
        <v>0.26</v>
      </c>
      <c r="BB87" t="s">
        <v>616</v>
      </c>
      <c r="BC87">
        <v>8.9600000000000009</v>
      </c>
      <c r="BD87" t="s">
        <v>869</v>
      </c>
    </row>
    <row r="88" spans="1:56" ht="17" x14ac:dyDescent="0.25">
      <c r="A88" t="s">
        <v>294</v>
      </c>
      <c r="B88" t="s">
        <v>92</v>
      </c>
      <c r="C88" t="s">
        <v>425</v>
      </c>
      <c r="D88" t="s">
        <v>616</v>
      </c>
      <c r="E88" t="s">
        <v>501</v>
      </c>
      <c r="F88">
        <v>0.10374</v>
      </c>
      <c r="G88" t="str">
        <f t="shared" si="2"/>
        <v>N</v>
      </c>
      <c r="H88" t="s">
        <v>608</v>
      </c>
      <c r="I88" t="str">
        <f t="shared" si="3"/>
        <v>N</v>
      </c>
      <c r="J88" t="s">
        <v>766</v>
      </c>
      <c r="K88" t="s">
        <v>900</v>
      </c>
      <c r="U88" s="4" t="s">
        <v>295</v>
      </c>
      <c r="V88">
        <v>0.123</v>
      </c>
      <c r="W88">
        <v>59</v>
      </c>
      <c r="X88">
        <v>0.158</v>
      </c>
      <c r="Y88">
        <v>24</v>
      </c>
      <c r="Z88">
        <v>0.33200000000000002</v>
      </c>
      <c r="AA88">
        <v>17</v>
      </c>
      <c r="AB88">
        <v>0.20499999999999999</v>
      </c>
      <c r="AC88">
        <v>0.17599999999999999</v>
      </c>
      <c r="AD88" t="s">
        <v>608</v>
      </c>
      <c r="AE88">
        <v>0.51</v>
      </c>
      <c r="AF88" t="s">
        <v>609</v>
      </c>
      <c r="AH88" s="4" t="s">
        <v>767</v>
      </c>
      <c r="AI88" t="s">
        <v>823</v>
      </c>
      <c r="AJ88" t="s">
        <v>820</v>
      </c>
      <c r="AK88" t="s">
        <v>613</v>
      </c>
      <c r="AL88" t="s">
        <v>812</v>
      </c>
      <c r="AM88" t="s">
        <v>613</v>
      </c>
      <c r="AN88" t="s">
        <v>813</v>
      </c>
      <c r="AO88" t="s">
        <v>613</v>
      </c>
      <c r="AP88" t="s">
        <v>812</v>
      </c>
      <c r="AQ88" t="s">
        <v>819</v>
      </c>
      <c r="AR88" t="s">
        <v>816</v>
      </c>
      <c r="AS88" t="s">
        <v>613</v>
      </c>
      <c r="AT88" t="s">
        <v>816</v>
      </c>
      <c r="AU88" t="s">
        <v>613</v>
      </c>
      <c r="AV88" t="s">
        <v>817</v>
      </c>
      <c r="AW88">
        <v>8.9600000000000009</v>
      </c>
      <c r="AX88">
        <v>0.51</v>
      </c>
      <c r="AY88">
        <v>0.26</v>
      </c>
      <c r="AZ88">
        <v>0.01</v>
      </c>
      <c r="BA88">
        <v>0.26</v>
      </c>
      <c r="BB88" t="s">
        <v>616</v>
      </c>
      <c r="BC88">
        <v>8.9600000000000009</v>
      </c>
      <c r="BD88" t="s">
        <v>869</v>
      </c>
    </row>
    <row r="89" spans="1:56" ht="17" x14ac:dyDescent="0.25">
      <c r="A89" t="s">
        <v>295</v>
      </c>
      <c r="B89" t="s">
        <v>26</v>
      </c>
      <c r="C89" t="s">
        <v>425</v>
      </c>
      <c r="D89" t="s">
        <v>613</v>
      </c>
      <c r="E89" t="s">
        <v>501</v>
      </c>
      <c r="F89">
        <v>0.219718</v>
      </c>
      <c r="G89" t="str">
        <f t="shared" si="2"/>
        <v>N</v>
      </c>
      <c r="H89" t="s">
        <v>608</v>
      </c>
      <c r="I89" t="str">
        <f t="shared" si="3"/>
        <v>N</v>
      </c>
      <c r="J89" t="s">
        <v>768</v>
      </c>
      <c r="K89" t="s">
        <v>504</v>
      </c>
      <c r="U89" s="4" t="s">
        <v>296</v>
      </c>
      <c r="V89">
        <v>0.127</v>
      </c>
      <c r="W89">
        <v>23</v>
      </c>
      <c r="X89">
        <v>0.14799999999999999</v>
      </c>
      <c r="Y89">
        <v>23</v>
      </c>
      <c r="Z89">
        <v>0.28100000000000003</v>
      </c>
      <c r="AA89">
        <v>3</v>
      </c>
      <c r="AB89">
        <v>0.188</v>
      </c>
      <c r="AC89">
        <v>0.16700000000000001</v>
      </c>
      <c r="AD89" t="s">
        <v>608</v>
      </c>
      <c r="AE89">
        <v>0.56999999999999995</v>
      </c>
      <c r="AF89" t="s">
        <v>607</v>
      </c>
      <c r="AH89" s="4" t="s">
        <v>769</v>
      </c>
      <c r="AI89" t="s">
        <v>810</v>
      </c>
      <c r="AJ89" t="s">
        <v>820</v>
      </c>
      <c r="AK89" t="s">
        <v>613</v>
      </c>
      <c r="AL89" t="s">
        <v>812</v>
      </c>
      <c r="AM89" t="s">
        <v>613</v>
      </c>
      <c r="AN89" t="s">
        <v>813</v>
      </c>
      <c r="AO89" t="s">
        <v>613</v>
      </c>
      <c r="AP89" t="s">
        <v>812</v>
      </c>
      <c r="AQ89" t="s">
        <v>819</v>
      </c>
      <c r="AR89" t="s">
        <v>816</v>
      </c>
      <c r="AS89" t="s">
        <v>613</v>
      </c>
      <c r="AT89" t="s">
        <v>816</v>
      </c>
      <c r="AU89" t="s">
        <v>613</v>
      </c>
      <c r="AV89" t="s">
        <v>817</v>
      </c>
      <c r="AW89">
        <v>2</v>
      </c>
      <c r="AX89">
        <v>2</v>
      </c>
      <c r="AY89">
        <v>2</v>
      </c>
      <c r="AZ89">
        <v>2</v>
      </c>
      <c r="BA89">
        <v>2</v>
      </c>
      <c r="BB89" t="s">
        <v>613</v>
      </c>
      <c r="BC89">
        <v>2</v>
      </c>
      <c r="BD89" t="s">
        <v>869</v>
      </c>
    </row>
    <row r="90" spans="1:56" ht="17" x14ac:dyDescent="0.25">
      <c r="A90" t="s">
        <v>296</v>
      </c>
      <c r="B90" t="s">
        <v>92</v>
      </c>
      <c r="C90" t="s">
        <v>425</v>
      </c>
      <c r="D90" t="s">
        <v>616</v>
      </c>
      <c r="E90" t="s">
        <v>501</v>
      </c>
      <c r="F90">
        <v>0.10642799999999999</v>
      </c>
      <c r="G90" t="str">
        <f t="shared" si="2"/>
        <v>N</v>
      </c>
      <c r="H90" t="s">
        <v>608</v>
      </c>
      <c r="I90" t="str">
        <f t="shared" si="3"/>
        <v>N</v>
      </c>
      <c r="J90" t="s">
        <v>445</v>
      </c>
      <c r="K90" t="s">
        <v>903</v>
      </c>
      <c r="U90" s="4" t="s">
        <v>297</v>
      </c>
      <c r="V90">
        <v>0.35199999999999998</v>
      </c>
      <c r="W90">
        <v>29</v>
      </c>
      <c r="X90">
        <v>0.246</v>
      </c>
      <c r="Y90">
        <v>29</v>
      </c>
      <c r="Z90">
        <v>0.38300000000000001</v>
      </c>
      <c r="AA90">
        <v>12</v>
      </c>
      <c r="AB90">
        <v>0.23200000000000001</v>
      </c>
      <c r="AC90">
        <v>0.23899999999999999</v>
      </c>
      <c r="AD90" t="s">
        <v>608</v>
      </c>
      <c r="AE90">
        <v>0.56999999999999995</v>
      </c>
      <c r="AF90" t="s">
        <v>607</v>
      </c>
      <c r="AH90" s="4" t="s">
        <v>770</v>
      </c>
      <c r="AI90" t="s">
        <v>823</v>
      </c>
      <c r="AJ90" t="s">
        <v>820</v>
      </c>
      <c r="AK90" t="s">
        <v>613</v>
      </c>
      <c r="AL90" t="s">
        <v>812</v>
      </c>
      <c r="AM90" t="s">
        <v>613</v>
      </c>
      <c r="AN90" t="s">
        <v>813</v>
      </c>
      <c r="AO90" t="s">
        <v>613</v>
      </c>
      <c r="AP90" t="s">
        <v>812</v>
      </c>
      <c r="AQ90" t="s">
        <v>824</v>
      </c>
      <c r="AR90" t="s">
        <v>840</v>
      </c>
      <c r="AS90" t="s">
        <v>613</v>
      </c>
      <c r="AT90" t="s">
        <v>816</v>
      </c>
      <c r="AU90" t="s">
        <v>613</v>
      </c>
      <c r="AV90" t="s">
        <v>817</v>
      </c>
      <c r="AW90">
        <v>9.9700000000000006</v>
      </c>
      <c r="AX90">
        <v>0.01</v>
      </c>
      <c r="AY90">
        <v>0.01</v>
      </c>
      <c r="AZ90">
        <v>0</v>
      </c>
      <c r="BA90">
        <v>0</v>
      </c>
      <c r="BB90" t="s">
        <v>616</v>
      </c>
      <c r="BC90">
        <v>9.9700000000000006</v>
      </c>
      <c r="BD90" t="s">
        <v>869</v>
      </c>
    </row>
    <row r="91" spans="1:56" ht="17" x14ac:dyDescent="0.25">
      <c r="A91" t="s">
        <v>297</v>
      </c>
      <c r="B91" t="s">
        <v>92</v>
      </c>
      <c r="C91" t="s">
        <v>425</v>
      </c>
      <c r="D91" t="s">
        <v>616</v>
      </c>
      <c r="E91" t="s">
        <v>501</v>
      </c>
      <c r="F91">
        <v>0.102714</v>
      </c>
      <c r="G91" t="str">
        <f t="shared" si="2"/>
        <v>N</v>
      </c>
      <c r="H91" t="s">
        <v>608</v>
      </c>
      <c r="I91" t="str">
        <f t="shared" si="3"/>
        <v>N</v>
      </c>
      <c r="J91" t="s">
        <v>447</v>
      </c>
      <c r="K91" t="s">
        <v>889</v>
      </c>
      <c r="U91" s="4" t="s">
        <v>298</v>
      </c>
      <c r="V91">
        <v>0.106</v>
      </c>
      <c r="W91">
        <v>27</v>
      </c>
      <c r="X91">
        <v>0.1</v>
      </c>
      <c r="Y91">
        <v>11</v>
      </c>
      <c r="Z91">
        <v>0.13</v>
      </c>
      <c r="AA91">
        <v>2</v>
      </c>
      <c r="AB91">
        <v>0.10100000000000001</v>
      </c>
      <c r="AC91">
        <v>0.10100000000000001</v>
      </c>
      <c r="AD91" t="s">
        <v>608</v>
      </c>
      <c r="AE91">
        <v>0.56999999999999995</v>
      </c>
      <c r="AF91" t="s">
        <v>607</v>
      </c>
      <c r="AH91" s="4" t="s">
        <v>771</v>
      </c>
      <c r="AI91" t="s">
        <v>823</v>
      </c>
      <c r="AJ91" t="s">
        <v>820</v>
      </c>
      <c r="AK91" t="s">
        <v>613</v>
      </c>
      <c r="AL91" t="s">
        <v>812</v>
      </c>
      <c r="AM91" t="s">
        <v>613</v>
      </c>
      <c r="AN91" t="s">
        <v>813</v>
      </c>
      <c r="AO91" t="s">
        <v>613</v>
      </c>
      <c r="AP91" t="s">
        <v>812</v>
      </c>
      <c r="AQ91" t="s">
        <v>819</v>
      </c>
      <c r="AR91" t="s">
        <v>816</v>
      </c>
      <c r="AS91" t="s">
        <v>613</v>
      </c>
      <c r="AT91" t="s">
        <v>816</v>
      </c>
      <c r="AU91" t="s">
        <v>613</v>
      </c>
      <c r="AV91" t="s">
        <v>817</v>
      </c>
      <c r="AW91">
        <v>8.9600000000000009</v>
      </c>
      <c r="AX91">
        <v>0.51</v>
      </c>
      <c r="AY91">
        <v>0.26</v>
      </c>
      <c r="AZ91">
        <v>0.01</v>
      </c>
      <c r="BA91">
        <v>0.26</v>
      </c>
      <c r="BB91" t="s">
        <v>616</v>
      </c>
      <c r="BC91">
        <v>8.9600000000000009</v>
      </c>
      <c r="BD91" t="s">
        <v>869</v>
      </c>
    </row>
    <row r="92" spans="1:56" ht="17" x14ac:dyDescent="0.25">
      <c r="A92" t="s">
        <v>298</v>
      </c>
      <c r="B92" t="s">
        <v>92</v>
      </c>
      <c r="C92" t="s">
        <v>425</v>
      </c>
      <c r="D92" t="s">
        <v>616</v>
      </c>
      <c r="E92" t="s">
        <v>501</v>
      </c>
      <c r="F92">
        <v>7.5928999999999996E-2</v>
      </c>
      <c r="G92" t="str">
        <f t="shared" si="2"/>
        <v>N</v>
      </c>
      <c r="H92" t="s">
        <v>608</v>
      </c>
      <c r="I92" t="str">
        <f t="shared" si="3"/>
        <v>N</v>
      </c>
      <c r="J92" t="s">
        <v>629</v>
      </c>
      <c r="K92" t="s">
        <v>598</v>
      </c>
      <c r="U92" s="4" t="s">
        <v>299</v>
      </c>
      <c r="V92">
        <v>0.12</v>
      </c>
      <c r="W92">
        <v>21</v>
      </c>
      <c r="X92">
        <v>0.11600000000000001</v>
      </c>
      <c r="Y92">
        <v>11</v>
      </c>
      <c r="Z92">
        <v>0.24099999999999999</v>
      </c>
      <c r="AA92">
        <v>1</v>
      </c>
      <c r="AB92">
        <v>0.12</v>
      </c>
      <c r="AC92">
        <v>0.11799999999999999</v>
      </c>
      <c r="AD92" t="s">
        <v>608</v>
      </c>
      <c r="AE92">
        <v>0.56999999999999995</v>
      </c>
      <c r="AF92" t="s">
        <v>607</v>
      </c>
      <c r="AH92" s="4" t="s">
        <v>772</v>
      </c>
      <c r="AI92" t="s">
        <v>823</v>
      </c>
      <c r="AJ92" t="s">
        <v>820</v>
      </c>
      <c r="AK92" t="s">
        <v>613</v>
      </c>
      <c r="AL92" t="s">
        <v>812</v>
      </c>
      <c r="AM92" t="s">
        <v>613</v>
      </c>
      <c r="AN92" t="s">
        <v>813</v>
      </c>
      <c r="AO92" t="s">
        <v>613</v>
      </c>
      <c r="AP92" t="s">
        <v>812</v>
      </c>
      <c r="AQ92" t="s">
        <v>824</v>
      </c>
      <c r="AR92" t="s">
        <v>843</v>
      </c>
      <c r="AS92" t="s">
        <v>613</v>
      </c>
      <c r="AT92" t="s">
        <v>816</v>
      </c>
      <c r="AU92" t="s">
        <v>613</v>
      </c>
      <c r="AV92" t="s">
        <v>817</v>
      </c>
      <c r="AW92">
        <v>9.9700000000000006</v>
      </c>
      <c r="AX92">
        <v>0.01</v>
      </c>
      <c r="AY92">
        <v>0.01</v>
      </c>
      <c r="AZ92">
        <v>0</v>
      </c>
      <c r="BA92">
        <v>0</v>
      </c>
      <c r="BB92" t="s">
        <v>616</v>
      </c>
      <c r="BC92">
        <v>9.9700000000000006</v>
      </c>
      <c r="BD92" t="s">
        <v>869</v>
      </c>
    </row>
    <row r="93" spans="1:56" ht="17" x14ac:dyDescent="0.25">
      <c r="A93" t="s">
        <v>299</v>
      </c>
      <c r="B93" t="s">
        <v>60</v>
      </c>
      <c r="C93" t="s">
        <v>425</v>
      </c>
      <c r="D93" t="s">
        <v>616</v>
      </c>
      <c r="E93" t="s">
        <v>501</v>
      </c>
      <c r="F93">
        <v>7.1451000000000001E-2</v>
      </c>
      <c r="G93" t="str">
        <f t="shared" si="2"/>
        <v>N</v>
      </c>
      <c r="H93" t="s">
        <v>608</v>
      </c>
      <c r="I93" t="str">
        <f t="shared" si="3"/>
        <v>N</v>
      </c>
      <c r="J93" t="s">
        <v>434</v>
      </c>
      <c r="K93" t="s">
        <v>569</v>
      </c>
      <c r="U93" s="4" t="s">
        <v>300</v>
      </c>
      <c r="V93">
        <v>0.16400000000000001</v>
      </c>
      <c r="W93">
        <v>26</v>
      </c>
      <c r="X93">
        <v>0.153</v>
      </c>
      <c r="Y93">
        <v>26</v>
      </c>
      <c r="Z93">
        <v>0.21199999999999999</v>
      </c>
      <c r="AA93">
        <v>10</v>
      </c>
      <c r="AB93">
        <v>0.156</v>
      </c>
      <c r="AC93">
        <v>0.155</v>
      </c>
      <c r="AD93" t="s">
        <v>608</v>
      </c>
      <c r="AE93">
        <v>0.56999999999999995</v>
      </c>
      <c r="AF93" t="s">
        <v>607</v>
      </c>
      <c r="AH93" s="4" t="s">
        <v>773</v>
      </c>
      <c r="AI93" t="s">
        <v>823</v>
      </c>
      <c r="AJ93" t="s">
        <v>820</v>
      </c>
      <c r="AK93" t="s">
        <v>613</v>
      </c>
      <c r="AL93" t="s">
        <v>812</v>
      </c>
      <c r="AM93" t="s">
        <v>613</v>
      </c>
      <c r="AN93" t="s">
        <v>813</v>
      </c>
      <c r="AO93" t="s">
        <v>613</v>
      </c>
      <c r="AP93" t="s">
        <v>812</v>
      </c>
      <c r="AQ93" t="s">
        <v>819</v>
      </c>
      <c r="AR93" t="s">
        <v>816</v>
      </c>
      <c r="AS93" t="s">
        <v>613</v>
      </c>
      <c r="AT93" t="s">
        <v>816</v>
      </c>
      <c r="AU93" t="s">
        <v>613</v>
      </c>
      <c r="AV93" t="s">
        <v>817</v>
      </c>
      <c r="AW93">
        <v>8.9600000000000009</v>
      </c>
      <c r="AX93">
        <v>0.51</v>
      </c>
      <c r="AY93">
        <v>0.26</v>
      </c>
      <c r="AZ93">
        <v>0.01</v>
      </c>
      <c r="BA93">
        <v>0.26</v>
      </c>
      <c r="BB93" t="s">
        <v>616</v>
      </c>
      <c r="BC93">
        <v>8.9600000000000009</v>
      </c>
      <c r="BD93" t="s">
        <v>869</v>
      </c>
    </row>
    <row r="94" spans="1:56" ht="17" x14ac:dyDescent="0.25">
      <c r="A94" t="s">
        <v>300</v>
      </c>
      <c r="B94" t="s">
        <v>92</v>
      </c>
      <c r="C94" t="s">
        <v>426</v>
      </c>
      <c r="D94" t="s">
        <v>616</v>
      </c>
      <c r="E94" t="s">
        <v>501</v>
      </c>
      <c r="F94">
        <v>0.14120099999999999</v>
      </c>
      <c r="G94" t="str">
        <f t="shared" si="2"/>
        <v>N</v>
      </c>
      <c r="H94" t="s">
        <v>608</v>
      </c>
      <c r="I94" t="str">
        <f t="shared" si="3"/>
        <v>N</v>
      </c>
      <c r="J94" t="s">
        <v>658</v>
      </c>
      <c r="K94" t="s">
        <v>598</v>
      </c>
      <c r="AH94" s="4" t="s">
        <v>774</v>
      </c>
      <c r="AI94" t="s">
        <v>823</v>
      </c>
      <c r="AJ94" t="s">
        <v>820</v>
      </c>
      <c r="AK94" t="s">
        <v>613</v>
      </c>
      <c r="AL94" t="s">
        <v>812</v>
      </c>
      <c r="AM94" t="s">
        <v>613</v>
      </c>
      <c r="AN94" t="s">
        <v>813</v>
      </c>
      <c r="AO94" t="s">
        <v>613</v>
      </c>
      <c r="AP94" t="s">
        <v>812</v>
      </c>
      <c r="AQ94" t="s">
        <v>824</v>
      </c>
      <c r="AR94" t="s">
        <v>843</v>
      </c>
      <c r="AS94" t="s">
        <v>613</v>
      </c>
      <c r="AT94" t="s">
        <v>816</v>
      </c>
      <c r="AU94" t="s">
        <v>613</v>
      </c>
      <c r="AV94" t="s">
        <v>817</v>
      </c>
      <c r="AW94">
        <v>9.9700000000000006</v>
      </c>
      <c r="AX94">
        <v>0.01</v>
      </c>
      <c r="AY94">
        <v>0.01</v>
      </c>
      <c r="AZ94">
        <v>0</v>
      </c>
      <c r="BA94">
        <v>0</v>
      </c>
      <c r="BB94" t="s">
        <v>616</v>
      </c>
      <c r="BC94">
        <v>9.9700000000000006</v>
      </c>
      <c r="BD94" t="s">
        <v>869</v>
      </c>
    </row>
    <row r="95" spans="1:56" ht="17" x14ac:dyDescent="0.25">
      <c r="AH9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4"/>
  <sheetViews>
    <sheetView workbookViewId="0">
      <selection activeCell="D25" sqref="D25"/>
    </sheetView>
  </sheetViews>
  <sheetFormatPr baseColWidth="10" defaultRowHeight="16" x14ac:dyDescent="0.2"/>
  <cols>
    <col min="1" max="1" width="12.33203125" bestFit="1" customWidth="1"/>
    <col min="2" max="2" width="11" bestFit="1" customWidth="1"/>
    <col min="3" max="3" width="20" style="6" bestFit="1" customWidth="1"/>
    <col min="4" max="4" width="20" bestFit="1" customWidth="1"/>
    <col min="5" max="5" width="5.6640625" bestFit="1" customWidth="1"/>
    <col min="6" max="6" width="7.5" customWidth="1"/>
    <col min="7" max="7" width="5.5" bestFit="1" customWidth="1"/>
    <col min="8" max="8" width="8.1640625" bestFit="1" customWidth="1"/>
    <col min="9" max="9" width="11.6640625" bestFit="1" customWidth="1"/>
    <col min="10" max="10" width="9.6640625" bestFit="1" customWidth="1"/>
    <col min="11" max="11" width="102.5" bestFit="1" customWidth="1"/>
  </cols>
  <sheetData>
    <row r="1" spans="1:73" s="5" customFormat="1" x14ac:dyDescent="0.2">
      <c r="B1" s="5" t="s">
        <v>376</v>
      </c>
      <c r="C1" s="7" t="s">
        <v>601</v>
      </c>
    </row>
    <row r="2" spans="1:73" s="5" customFormat="1" x14ac:dyDescent="0.2">
      <c r="A2" s="5" t="s">
        <v>453</v>
      </c>
      <c r="B2" s="5" t="s">
        <v>454</v>
      </c>
      <c r="C2" s="7" t="s">
        <v>602</v>
      </c>
      <c r="D2" s="5" t="s">
        <v>619</v>
      </c>
      <c r="E2" s="5" t="s">
        <v>603</v>
      </c>
      <c r="F2" s="5" t="s">
        <v>604</v>
      </c>
      <c r="G2" s="5" t="s">
        <v>611</v>
      </c>
      <c r="H2" s="5" t="s">
        <v>610</v>
      </c>
      <c r="I2" s="5" t="s">
        <v>605</v>
      </c>
      <c r="J2" s="5" t="s">
        <v>499</v>
      </c>
      <c r="K2" s="5" t="s">
        <v>374</v>
      </c>
    </row>
    <row r="3" spans="1:73" ht="17" x14ac:dyDescent="0.25">
      <c r="A3" t="s">
        <v>946</v>
      </c>
      <c r="C3" t="s">
        <v>425</v>
      </c>
      <c r="D3" t="s">
        <v>616</v>
      </c>
      <c r="E3" t="s">
        <v>501</v>
      </c>
      <c r="F3">
        <v>0.92682299999999995</v>
      </c>
      <c r="G3" t="str">
        <f>IF(F3&gt;0.5,"Y","N")</f>
        <v>Y</v>
      </c>
      <c r="H3" t="s">
        <v>608</v>
      </c>
      <c r="I3" t="str">
        <f>IF(AND(G3="Y",H3="N"),"Y","N")</f>
        <v>Y</v>
      </c>
      <c r="J3" t="s">
        <v>904</v>
      </c>
      <c r="K3" t="s">
        <v>990</v>
      </c>
      <c r="M3" t="s">
        <v>904</v>
      </c>
      <c r="N3" t="s">
        <v>425</v>
      </c>
      <c r="O3" t="s">
        <v>905</v>
      </c>
      <c r="Q3" s="4" t="s">
        <v>945</v>
      </c>
      <c r="R3" t="s">
        <v>946</v>
      </c>
      <c r="S3" t="s">
        <v>501</v>
      </c>
      <c r="T3" t="s">
        <v>947</v>
      </c>
      <c r="V3" s="4">
        <v>0.91165399999999996</v>
      </c>
      <c r="W3">
        <v>0.99567499999999998</v>
      </c>
      <c r="X3">
        <v>0.873139</v>
      </c>
      <c r="Y3">
        <v>0.92682299999999995</v>
      </c>
      <c r="Z3" t="s">
        <v>962</v>
      </c>
      <c r="AA3" s="4" t="s">
        <v>946</v>
      </c>
      <c r="AB3">
        <v>0.123</v>
      </c>
      <c r="AC3">
        <v>17</v>
      </c>
      <c r="AD3">
        <v>0.10199999999999999</v>
      </c>
      <c r="AE3">
        <v>68</v>
      </c>
      <c r="AF3">
        <v>0.112</v>
      </c>
      <c r="AG3">
        <v>38</v>
      </c>
      <c r="AH3">
        <v>8.5000000000000006E-2</v>
      </c>
      <c r="AI3">
        <v>9.4E-2</v>
      </c>
      <c r="AJ3" t="s">
        <v>608</v>
      </c>
      <c r="AK3">
        <v>0.56999999999999995</v>
      </c>
      <c r="AL3" t="s">
        <v>607</v>
      </c>
      <c r="AM3" t="s">
        <v>612</v>
      </c>
      <c r="AN3" t="s">
        <v>778</v>
      </c>
      <c r="AO3" t="s">
        <v>779</v>
      </c>
      <c r="AP3" t="s">
        <v>780</v>
      </c>
      <c r="AQ3" t="s">
        <v>781</v>
      </c>
      <c r="AR3" t="s">
        <v>782</v>
      </c>
      <c r="AS3" t="s">
        <v>783</v>
      </c>
      <c r="AT3" t="s">
        <v>784</v>
      </c>
      <c r="AU3" t="s">
        <v>785</v>
      </c>
      <c r="AV3" t="s">
        <v>786</v>
      </c>
      <c r="AW3" t="s">
        <v>787</v>
      </c>
      <c r="AX3" t="s">
        <v>788</v>
      </c>
      <c r="AY3" t="s">
        <v>789</v>
      </c>
      <c r="AZ3" t="s">
        <v>790</v>
      </c>
      <c r="BA3" t="s">
        <v>791</v>
      </c>
      <c r="BB3" t="s">
        <v>792</v>
      </c>
      <c r="BC3" t="s">
        <v>793</v>
      </c>
      <c r="BD3" t="s">
        <v>794</v>
      </c>
      <c r="BE3" t="s">
        <v>795</v>
      </c>
      <c r="BF3" t="s">
        <v>796</v>
      </c>
      <c r="BG3" t="s">
        <v>797</v>
      </c>
      <c r="BH3" t="s">
        <v>978</v>
      </c>
      <c r="BI3" t="s">
        <v>979</v>
      </c>
      <c r="BJ3" t="s">
        <v>798</v>
      </c>
      <c r="BK3" t="s">
        <v>799</v>
      </c>
      <c r="BL3" t="s">
        <v>800</v>
      </c>
      <c r="BM3" t="s">
        <v>801</v>
      </c>
      <c r="BN3" t="s">
        <v>802</v>
      </c>
      <c r="BO3" t="s">
        <v>803</v>
      </c>
      <c r="BP3" t="s">
        <v>804</v>
      </c>
      <c r="BQ3" t="s">
        <v>805</v>
      </c>
      <c r="BR3" t="s">
        <v>806</v>
      </c>
      <c r="BS3" t="s">
        <v>807</v>
      </c>
      <c r="BT3" t="s">
        <v>808</v>
      </c>
      <c r="BU3" t="s">
        <v>809</v>
      </c>
    </row>
    <row r="4" spans="1:73" ht="17" x14ac:dyDescent="0.25">
      <c r="A4" t="s">
        <v>948</v>
      </c>
      <c r="C4" t="s">
        <v>425</v>
      </c>
      <c r="D4" t="s">
        <v>613</v>
      </c>
      <c r="E4" t="s">
        <v>501</v>
      </c>
      <c r="F4">
        <v>0.24574199999999999</v>
      </c>
      <c r="G4" t="str">
        <f t="shared" ref="G4:G23" si="0">IF(F4&gt;0.5,"Y","N")</f>
        <v>N</v>
      </c>
      <c r="H4" t="s">
        <v>608</v>
      </c>
      <c r="I4" t="str">
        <f t="shared" ref="I4:I23" si="1">IF(AND(G4="Y",H4="N"),"Y","N")</f>
        <v>N</v>
      </c>
      <c r="J4" t="s">
        <v>906</v>
      </c>
      <c r="K4" t="s">
        <v>991</v>
      </c>
      <c r="M4" t="s">
        <v>906</v>
      </c>
      <c r="N4" t="s">
        <v>425</v>
      </c>
      <c r="O4" t="s">
        <v>907</v>
      </c>
      <c r="Q4" s="4" t="s">
        <v>945</v>
      </c>
      <c r="R4" t="s">
        <v>948</v>
      </c>
      <c r="S4" t="s">
        <v>501</v>
      </c>
      <c r="T4" t="s">
        <v>947</v>
      </c>
      <c r="V4" s="4">
        <v>0.292763</v>
      </c>
      <c r="W4">
        <v>3.4359999999999998E-3</v>
      </c>
      <c r="X4">
        <v>0.44102599999999997</v>
      </c>
      <c r="Y4">
        <v>0.24574199999999999</v>
      </c>
      <c r="Z4" t="s">
        <v>946</v>
      </c>
      <c r="AA4" s="4" t="s">
        <v>948</v>
      </c>
      <c r="AB4">
        <v>0.10299999999999999</v>
      </c>
      <c r="AC4">
        <v>52</v>
      </c>
      <c r="AD4">
        <v>0.107</v>
      </c>
      <c r="AE4">
        <v>30</v>
      </c>
      <c r="AF4">
        <v>0.13100000000000001</v>
      </c>
      <c r="AG4">
        <v>23</v>
      </c>
      <c r="AH4">
        <v>9.5000000000000001E-2</v>
      </c>
      <c r="AI4">
        <v>0.10100000000000001</v>
      </c>
      <c r="AJ4" t="s">
        <v>608</v>
      </c>
      <c r="AK4">
        <v>0.56999999999999995</v>
      </c>
      <c r="AL4" t="s">
        <v>607</v>
      </c>
      <c r="AM4" t="s">
        <v>905</v>
      </c>
      <c r="AN4" t="s">
        <v>613</v>
      </c>
      <c r="AP4" t="s">
        <v>616</v>
      </c>
      <c r="AR4" t="s">
        <v>613</v>
      </c>
      <c r="AT4" t="s">
        <v>613</v>
      </c>
      <c r="AU4" t="s">
        <v>820</v>
      </c>
      <c r="AV4" t="s">
        <v>613</v>
      </c>
      <c r="AW4" t="s">
        <v>812</v>
      </c>
      <c r="AX4" t="s">
        <v>613</v>
      </c>
      <c r="AY4" t="s">
        <v>813</v>
      </c>
      <c r="AZ4" t="s">
        <v>613</v>
      </c>
      <c r="BA4" t="s">
        <v>812</v>
      </c>
      <c r="BB4" t="s">
        <v>613</v>
      </c>
      <c r="BD4" t="s">
        <v>613</v>
      </c>
      <c r="BF4" t="s">
        <v>613</v>
      </c>
      <c r="BG4" t="s">
        <v>816</v>
      </c>
      <c r="BH4" t="s">
        <v>613</v>
      </c>
      <c r="BI4" t="s">
        <v>816</v>
      </c>
      <c r="BJ4" t="s">
        <v>613</v>
      </c>
      <c r="BK4" t="s">
        <v>817</v>
      </c>
      <c r="BL4">
        <v>8.9600000000000009</v>
      </c>
      <c r="BM4">
        <v>0.51</v>
      </c>
      <c r="BN4">
        <v>0.26</v>
      </c>
      <c r="BO4">
        <v>0.01</v>
      </c>
      <c r="BP4">
        <v>0.26</v>
      </c>
      <c r="BQ4" t="s">
        <v>616</v>
      </c>
      <c r="BS4">
        <v>8.9600000000000009</v>
      </c>
      <c r="BU4" t="s">
        <v>869</v>
      </c>
    </row>
    <row r="5" spans="1:73" ht="17" x14ac:dyDescent="0.25">
      <c r="A5" t="s">
        <v>949</v>
      </c>
      <c r="C5" t="s">
        <v>425</v>
      </c>
      <c r="D5" t="s">
        <v>616</v>
      </c>
      <c r="E5" t="s">
        <v>501</v>
      </c>
      <c r="F5">
        <v>0.131748</v>
      </c>
      <c r="G5" t="str">
        <f t="shared" si="0"/>
        <v>N</v>
      </c>
      <c r="H5" t="s">
        <v>608</v>
      </c>
      <c r="I5" t="str">
        <f t="shared" si="1"/>
        <v>N</v>
      </c>
      <c r="J5" t="s">
        <v>904</v>
      </c>
      <c r="K5" t="s">
        <v>992</v>
      </c>
      <c r="M5" t="s">
        <v>904</v>
      </c>
      <c r="N5" t="s">
        <v>425</v>
      </c>
      <c r="O5" t="s">
        <v>908</v>
      </c>
      <c r="Q5" s="4" t="s">
        <v>945</v>
      </c>
      <c r="R5" t="s">
        <v>949</v>
      </c>
      <c r="S5" t="s">
        <v>501</v>
      </c>
      <c r="T5" t="s">
        <v>947</v>
      </c>
      <c r="V5" s="4">
        <v>0.127194</v>
      </c>
      <c r="W5">
        <v>0.10284500000000001</v>
      </c>
      <c r="X5">
        <v>0.16520499999999999</v>
      </c>
      <c r="Y5">
        <v>0.131748</v>
      </c>
      <c r="Z5" t="s">
        <v>948</v>
      </c>
      <c r="AA5" s="4" t="s">
        <v>949</v>
      </c>
      <c r="AB5">
        <v>0.112</v>
      </c>
      <c r="AC5">
        <v>31</v>
      </c>
      <c r="AD5">
        <v>0.108</v>
      </c>
      <c r="AE5">
        <v>53</v>
      </c>
      <c r="AF5">
        <v>0.17</v>
      </c>
      <c r="AG5">
        <v>44</v>
      </c>
      <c r="AH5">
        <v>9.7000000000000003E-2</v>
      </c>
      <c r="AI5">
        <v>0.10299999999999999</v>
      </c>
      <c r="AJ5" t="s">
        <v>608</v>
      </c>
      <c r="AK5">
        <v>0.56999999999999995</v>
      </c>
      <c r="AL5" t="s">
        <v>607</v>
      </c>
      <c r="AM5" t="s">
        <v>907</v>
      </c>
      <c r="AN5" t="s">
        <v>613</v>
      </c>
      <c r="AP5" t="s">
        <v>613</v>
      </c>
      <c r="AR5" t="s">
        <v>613</v>
      </c>
      <c r="AT5" t="s">
        <v>613</v>
      </c>
      <c r="AU5" t="s">
        <v>820</v>
      </c>
      <c r="AV5" t="s">
        <v>613</v>
      </c>
      <c r="AW5" t="s">
        <v>812</v>
      </c>
      <c r="AX5" t="s">
        <v>613</v>
      </c>
      <c r="AY5" t="s">
        <v>813</v>
      </c>
      <c r="AZ5" t="s">
        <v>613</v>
      </c>
      <c r="BA5" t="s">
        <v>812</v>
      </c>
      <c r="BB5" t="s">
        <v>613</v>
      </c>
      <c r="BD5" t="s">
        <v>613</v>
      </c>
      <c r="BF5" t="s">
        <v>613</v>
      </c>
      <c r="BG5" t="s">
        <v>816</v>
      </c>
      <c r="BH5" t="s">
        <v>613</v>
      </c>
      <c r="BI5" t="s">
        <v>816</v>
      </c>
      <c r="BJ5" t="s">
        <v>613</v>
      </c>
      <c r="BK5" t="s">
        <v>817</v>
      </c>
      <c r="BL5">
        <v>2</v>
      </c>
      <c r="BM5">
        <v>2</v>
      </c>
      <c r="BN5">
        <v>2</v>
      </c>
      <c r="BO5">
        <v>2</v>
      </c>
      <c r="BP5">
        <v>2</v>
      </c>
      <c r="BQ5" t="s">
        <v>613</v>
      </c>
      <c r="BS5">
        <v>2</v>
      </c>
      <c r="BU5" t="s">
        <v>869</v>
      </c>
    </row>
    <row r="6" spans="1:73" ht="17" x14ac:dyDescent="0.25">
      <c r="A6" t="s">
        <v>950</v>
      </c>
      <c r="C6" t="s">
        <v>426</v>
      </c>
      <c r="D6" t="s">
        <v>613</v>
      </c>
      <c r="E6" t="s">
        <v>501</v>
      </c>
      <c r="F6">
        <v>7.1187E-2</v>
      </c>
      <c r="G6" t="str">
        <f t="shared" si="0"/>
        <v>N</v>
      </c>
      <c r="H6" t="s">
        <v>608</v>
      </c>
      <c r="I6" t="str">
        <f t="shared" si="1"/>
        <v>N</v>
      </c>
      <c r="J6" t="s">
        <v>909</v>
      </c>
      <c r="K6" t="s">
        <v>993</v>
      </c>
      <c r="M6" t="s">
        <v>909</v>
      </c>
      <c r="N6" t="s">
        <v>426</v>
      </c>
      <c r="O6" t="s">
        <v>910</v>
      </c>
      <c r="Q6" s="4" t="s">
        <v>945</v>
      </c>
      <c r="R6" t="s">
        <v>950</v>
      </c>
      <c r="S6" t="s">
        <v>501</v>
      </c>
      <c r="T6" t="s">
        <v>947</v>
      </c>
      <c r="V6" s="4">
        <v>8.0246999999999999E-2</v>
      </c>
      <c r="W6">
        <v>5.2401000000000003E-2</v>
      </c>
      <c r="X6">
        <v>8.0912999999999999E-2</v>
      </c>
      <c r="Y6">
        <v>7.1187E-2</v>
      </c>
      <c r="Z6" t="s">
        <v>949</v>
      </c>
      <c r="AA6" s="4" t="s">
        <v>950</v>
      </c>
      <c r="AB6">
        <v>0.19800000000000001</v>
      </c>
      <c r="AC6">
        <v>35</v>
      </c>
      <c r="AD6">
        <v>0.311</v>
      </c>
      <c r="AE6">
        <v>35</v>
      </c>
      <c r="AF6">
        <v>0.61199999999999999</v>
      </c>
      <c r="AG6">
        <v>26</v>
      </c>
      <c r="AH6">
        <v>0.432</v>
      </c>
      <c r="AI6">
        <v>0.36799999999999999</v>
      </c>
      <c r="AJ6" t="s">
        <v>608</v>
      </c>
      <c r="AK6">
        <v>0.56999999999999995</v>
      </c>
      <c r="AL6" t="s">
        <v>607</v>
      </c>
      <c r="AM6" t="s">
        <v>908</v>
      </c>
      <c r="AN6" t="s">
        <v>613</v>
      </c>
      <c r="AP6" t="s">
        <v>616</v>
      </c>
      <c r="AR6" t="s">
        <v>613</v>
      </c>
      <c r="AT6" t="s">
        <v>613</v>
      </c>
      <c r="AU6" t="s">
        <v>820</v>
      </c>
      <c r="AV6" t="s">
        <v>613</v>
      </c>
      <c r="AW6" t="s">
        <v>812</v>
      </c>
      <c r="AX6" t="s">
        <v>613</v>
      </c>
      <c r="AY6" t="s">
        <v>813</v>
      </c>
      <c r="AZ6" t="s">
        <v>613</v>
      </c>
      <c r="BA6" t="s">
        <v>812</v>
      </c>
      <c r="BB6" t="s">
        <v>613</v>
      </c>
      <c r="BD6" t="s">
        <v>613</v>
      </c>
      <c r="BF6" t="s">
        <v>613</v>
      </c>
      <c r="BG6" t="s">
        <v>816</v>
      </c>
      <c r="BH6" t="s">
        <v>613</v>
      </c>
      <c r="BI6" t="s">
        <v>816</v>
      </c>
      <c r="BJ6" t="s">
        <v>613</v>
      </c>
      <c r="BK6" t="s">
        <v>817</v>
      </c>
      <c r="BL6">
        <v>8.9600000000000009</v>
      </c>
      <c r="BM6">
        <v>0.51</v>
      </c>
      <c r="BN6">
        <v>0.26</v>
      </c>
      <c r="BO6">
        <v>0.01</v>
      </c>
      <c r="BP6">
        <v>0.26</v>
      </c>
      <c r="BQ6" t="s">
        <v>616</v>
      </c>
      <c r="BS6">
        <v>8.9600000000000009</v>
      </c>
      <c r="BU6" t="s">
        <v>869</v>
      </c>
    </row>
    <row r="7" spans="1:73" ht="17" x14ac:dyDescent="0.25">
      <c r="A7" t="s">
        <v>951</v>
      </c>
      <c r="C7" t="s">
        <v>425</v>
      </c>
      <c r="D7" t="s">
        <v>616</v>
      </c>
      <c r="E7" t="s">
        <v>501</v>
      </c>
      <c r="F7">
        <v>0.26635599999999998</v>
      </c>
      <c r="G7" t="str">
        <f t="shared" si="0"/>
        <v>N</v>
      </c>
      <c r="H7" t="s">
        <v>608</v>
      </c>
      <c r="I7" t="str">
        <f t="shared" si="1"/>
        <v>N</v>
      </c>
      <c r="J7" t="s">
        <v>911</v>
      </c>
      <c r="K7" t="s">
        <v>994</v>
      </c>
      <c r="M7" t="s">
        <v>911</v>
      </c>
      <c r="N7" t="s">
        <v>425</v>
      </c>
      <c r="O7" t="s">
        <v>912</v>
      </c>
      <c r="Q7" s="4" t="s">
        <v>945</v>
      </c>
      <c r="R7" t="s">
        <v>951</v>
      </c>
      <c r="S7" t="s">
        <v>501</v>
      </c>
      <c r="T7" t="s">
        <v>947</v>
      </c>
      <c r="V7" s="4">
        <v>7.3033000000000001E-2</v>
      </c>
      <c r="W7">
        <v>0.55749499999999996</v>
      </c>
      <c r="X7">
        <v>0.168541</v>
      </c>
      <c r="Y7">
        <v>0.26635599999999998</v>
      </c>
      <c r="Z7" t="s">
        <v>950</v>
      </c>
      <c r="AA7" s="4" t="s">
        <v>951</v>
      </c>
      <c r="AB7">
        <v>0.115</v>
      </c>
      <c r="AC7">
        <v>14</v>
      </c>
      <c r="AD7">
        <v>0.105</v>
      </c>
      <c r="AE7">
        <v>37</v>
      </c>
      <c r="AF7">
        <v>0.122</v>
      </c>
      <c r="AG7">
        <v>28</v>
      </c>
      <c r="AH7">
        <v>9.2999999999999999E-2</v>
      </c>
      <c r="AI7">
        <v>9.9000000000000005E-2</v>
      </c>
      <c r="AJ7" t="s">
        <v>608</v>
      </c>
      <c r="AK7">
        <v>0.56999999999999995</v>
      </c>
      <c r="AL7" t="s">
        <v>607</v>
      </c>
      <c r="AM7" t="s">
        <v>910</v>
      </c>
      <c r="AN7" t="s">
        <v>613</v>
      </c>
      <c r="AP7" t="s">
        <v>613</v>
      </c>
      <c r="AR7" t="s">
        <v>613</v>
      </c>
      <c r="AT7" t="s">
        <v>613</v>
      </c>
      <c r="AU7" t="s">
        <v>820</v>
      </c>
      <c r="AV7" t="s">
        <v>613</v>
      </c>
      <c r="AW7" t="s">
        <v>812</v>
      </c>
      <c r="AX7" t="s">
        <v>613</v>
      </c>
      <c r="AY7" t="s">
        <v>813</v>
      </c>
      <c r="AZ7" t="s">
        <v>613</v>
      </c>
      <c r="BA7" t="s">
        <v>812</v>
      </c>
      <c r="BB7" t="s">
        <v>613</v>
      </c>
      <c r="BD7" t="s">
        <v>613</v>
      </c>
      <c r="BF7" t="s">
        <v>613</v>
      </c>
      <c r="BG7" t="s">
        <v>816</v>
      </c>
      <c r="BH7" t="s">
        <v>613</v>
      </c>
      <c r="BI7" t="s">
        <v>816</v>
      </c>
      <c r="BJ7" t="s">
        <v>613</v>
      </c>
      <c r="BK7" t="s">
        <v>817</v>
      </c>
      <c r="BL7">
        <v>2</v>
      </c>
      <c r="BM7">
        <v>2</v>
      </c>
      <c r="BN7">
        <v>2</v>
      </c>
      <c r="BO7">
        <v>2</v>
      </c>
      <c r="BP7">
        <v>2</v>
      </c>
      <c r="BQ7" t="s">
        <v>613</v>
      </c>
      <c r="BS7">
        <v>2</v>
      </c>
      <c r="BU7" t="s">
        <v>869</v>
      </c>
    </row>
    <row r="8" spans="1:73" ht="17" x14ac:dyDescent="0.25">
      <c r="A8" t="s">
        <v>952</v>
      </c>
      <c r="C8" t="s">
        <v>425</v>
      </c>
      <c r="D8" t="s">
        <v>613</v>
      </c>
      <c r="E8" t="s">
        <v>501</v>
      </c>
      <c r="F8">
        <v>6.4909999999999995E-2</v>
      </c>
      <c r="G8" t="str">
        <f t="shared" si="0"/>
        <v>N</v>
      </c>
      <c r="H8" t="s">
        <v>608</v>
      </c>
      <c r="I8" t="str">
        <f t="shared" si="1"/>
        <v>N</v>
      </c>
      <c r="J8" t="s">
        <v>913</v>
      </c>
      <c r="K8" t="s">
        <v>990</v>
      </c>
      <c r="M8" t="s">
        <v>913</v>
      </c>
      <c r="N8" t="s">
        <v>425</v>
      </c>
      <c r="O8" t="s">
        <v>914</v>
      </c>
      <c r="Q8" s="4" t="s">
        <v>945</v>
      </c>
      <c r="R8" t="s">
        <v>952</v>
      </c>
      <c r="S8" t="s">
        <v>501</v>
      </c>
      <c r="T8" t="s">
        <v>947</v>
      </c>
      <c r="V8" s="4">
        <v>6.1053999999999997E-2</v>
      </c>
      <c r="W8">
        <v>2.4577999999999999E-2</v>
      </c>
      <c r="X8">
        <v>0.109097</v>
      </c>
      <c r="Y8">
        <v>6.4909999999999995E-2</v>
      </c>
      <c r="Z8" t="s">
        <v>951</v>
      </c>
      <c r="AA8" s="4" t="s">
        <v>952</v>
      </c>
      <c r="AB8">
        <v>0.111</v>
      </c>
      <c r="AC8">
        <v>10</v>
      </c>
      <c r="AD8">
        <v>0.104</v>
      </c>
      <c r="AE8">
        <v>33</v>
      </c>
      <c r="AF8">
        <v>0.123</v>
      </c>
      <c r="AG8">
        <v>26</v>
      </c>
      <c r="AH8">
        <v>8.5999999999999993E-2</v>
      </c>
      <c r="AI8">
        <v>9.5000000000000001E-2</v>
      </c>
      <c r="AJ8" t="s">
        <v>608</v>
      </c>
      <c r="AK8">
        <v>0.56999999999999995</v>
      </c>
      <c r="AL8" t="s">
        <v>607</v>
      </c>
      <c r="AM8" t="s">
        <v>912</v>
      </c>
      <c r="AN8" t="s">
        <v>613</v>
      </c>
      <c r="AP8" t="s">
        <v>616</v>
      </c>
      <c r="AR8" t="s">
        <v>613</v>
      </c>
      <c r="AT8" t="s">
        <v>613</v>
      </c>
      <c r="AU8" t="s">
        <v>820</v>
      </c>
      <c r="AV8" t="s">
        <v>613</v>
      </c>
      <c r="AW8" t="s">
        <v>812</v>
      </c>
      <c r="AX8" t="s">
        <v>613</v>
      </c>
      <c r="AY8" t="s">
        <v>813</v>
      </c>
      <c r="AZ8" t="s">
        <v>613</v>
      </c>
      <c r="BA8" t="s">
        <v>812</v>
      </c>
      <c r="BB8" t="s">
        <v>613</v>
      </c>
      <c r="BD8" t="s">
        <v>613</v>
      </c>
      <c r="BF8" t="s">
        <v>613</v>
      </c>
      <c r="BG8" t="s">
        <v>816</v>
      </c>
      <c r="BH8" t="s">
        <v>613</v>
      </c>
      <c r="BI8" t="s">
        <v>816</v>
      </c>
      <c r="BJ8" t="s">
        <v>613</v>
      </c>
      <c r="BK8" t="s">
        <v>817</v>
      </c>
      <c r="BL8">
        <v>8.9600000000000009</v>
      </c>
      <c r="BM8">
        <v>0.51</v>
      </c>
      <c r="BN8">
        <v>0.26</v>
      </c>
      <c r="BO8">
        <v>0.01</v>
      </c>
      <c r="BP8">
        <v>0.26</v>
      </c>
      <c r="BQ8" t="s">
        <v>616</v>
      </c>
      <c r="BS8">
        <v>8.9600000000000009</v>
      </c>
      <c r="BU8" t="s">
        <v>869</v>
      </c>
    </row>
    <row r="9" spans="1:73" ht="17" x14ac:dyDescent="0.25">
      <c r="A9" t="s">
        <v>953</v>
      </c>
      <c r="C9" t="s">
        <v>425</v>
      </c>
      <c r="D9" t="s">
        <v>613</v>
      </c>
      <c r="E9" t="s">
        <v>501</v>
      </c>
      <c r="F9">
        <v>0.55712399999999995</v>
      </c>
      <c r="G9" t="str">
        <f t="shared" si="0"/>
        <v>Y</v>
      </c>
      <c r="H9" t="s">
        <v>608</v>
      </c>
      <c r="I9" t="str">
        <f t="shared" si="1"/>
        <v>Y</v>
      </c>
      <c r="J9" t="s">
        <v>915</v>
      </c>
      <c r="K9" t="s">
        <v>991</v>
      </c>
      <c r="M9" t="s">
        <v>915</v>
      </c>
      <c r="N9" t="s">
        <v>425</v>
      </c>
      <c r="O9" t="s">
        <v>916</v>
      </c>
      <c r="Q9" s="4" t="s">
        <v>945</v>
      </c>
      <c r="R9" t="s">
        <v>953</v>
      </c>
      <c r="S9" t="s">
        <v>501</v>
      </c>
      <c r="T9" t="s">
        <v>947</v>
      </c>
      <c r="V9" s="4">
        <v>0.41824099999999997</v>
      </c>
      <c r="W9">
        <v>0.90015999999999996</v>
      </c>
      <c r="X9">
        <v>0.35297200000000001</v>
      </c>
      <c r="Y9">
        <v>0.55712399999999995</v>
      </c>
      <c r="Z9" t="s">
        <v>965</v>
      </c>
      <c r="AA9" s="4" t="s">
        <v>953</v>
      </c>
      <c r="AB9">
        <v>0.1</v>
      </c>
      <c r="AC9">
        <v>23</v>
      </c>
      <c r="AD9">
        <v>0.10199999999999999</v>
      </c>
      <c r="AE9">
        <v>46</v>
      </c>
      <c r="AF9">
        <v>0.14199999999999999</v>
      </c>
      <c r="AG9">
        <v>1</v>
      </c>
      <c r="AH9">
        <v>0.09</v>
      </c>
      <c r="AI9">
        <v>9.7000000000000003E-2</v>
      </c>
      <c r="AJ9" t="s">
        <v>608</v>
      </c>
      <c r="AK9">
        <v>0.56999999999999995</v>
      </c>
      <c r="AL9" t="s">
        <v>607</v>
      </c>
      <c r="AM9" t="s">
        <v>914</v>
      </c>
      <c r="AN9" t="s">
        <v>613</v>
      </c>
      <c r="AP9" t="s">
        <v>613</v>
      </c>
      <c r="AR9" t="s">
        <v>613</v>
      </c>
      <c r="AT9" t="s">
        <v>613</v>
      </c>
      <c r="AU9" t="s">
        <v>820</v>
      </c>
      <c r="AV9" t="s">
        <v>613</v>
      </c>
      <c r="AW9" t="s">
        <v>812</v>
      </c>
      <c r="AX9" t="s">
        <v>613</v>
      </c>
      <c r="AY9" t="s">
        <v>813</v>
      </c>
      <c r="AZ9" t="s">
        <v>613</v>
      </c>
      <c r="BA9" t="s">
        <v>812</v>
      </c>
      <c r="BB9" t="s">
        <v>613</v>
      </c>
      <c r="BD9" t="s">
        <v>613</v>
      </c>
      <c r="BF9" t="s">
        <v>613</v>
      </c>
      <c r="BG9" t="s">
        <v>816</v>
      </c>
      <c r="BH9" t="s">
        <v>613</v>
      </c>
      <c r="BI9" t="s">
        <v>816</v>
      </c>
      <c r="BJ9" t="s">
        <v>613</v>
      </c>
      <c r="BK9" t="s">
        <v>817</v>
      </c>
      <c r="BL9">
        <v>2</v>
      </c>
      <c r="BM9">
        <v>2</v>
      </c>
      <c r="BN9">
        <v>2</v>
      </c>
      <c r="BO9">
        <v>2</v>
      </c>
      <c r="BP9">
        <v>2</v>
      </c>
      <c r="BQ9" t="s">
        <v>613</v>
      </c>
      <c r="BS9">
        <v>2</v>
      </c>
      <c r="BU9" t="s">
        <v>869</v>
      </c>
    </row>
    <row r="10" spans="1:73" ht="17" x14ac:dyDescent="0.25">
      <c r="A10" t="s">
        <v>954</v>
      </c>
      <c r="C10" t="s">
        <v>425</v>
      </c>
      <c r="D10" t="s">
        <v>613</v>
      </c>
      <c r="E10" t="s">
        <v>501</v>
      </c>
      <c r="F10">
        <v>0.125975</v>
      </c>
      <c r="G10" t="str">
        <f t="shared" si="0"/>
        <v>N</v>
      </c>
      <c r="H10" t="s">
        <v>608</v>
      </c>
      <c r="I10" t="str">
        <f t="shared" si="1"/>
        <v>N</v>
      </c>
      <c r="J10" t="s">
        <v>917</v>
      </c>
      <c r="K10" t="s">
        <v>995</v>
      </c>
      <c r="M10" t="s">
        <v>917</v>
      </c>
      <c r="N10" t="s">
        <v>425</v>
      </c>
      <c r="O10" t="s">
        <v>918</v>
      </c>
      <c r="Q10" s="4" t="s">
        <v>945</v>
      </c>
      <c r="R10" t="s">
        <v>954</v>
      </c>
      <c r="S10" t="s">
        <v>501</v>
      </c>
      <c r="T10" t="s">
        <v>947</v>
      </c>
      <c r="V10" s="4">
        <v>7.5299000000000005E-2</v>
      </c>
      <c r="W10">
        <v>0.10065200000000001</v>
      </c>
      <c r="X10">
        <v>0.20197399999999999</v>
      </c>
      <c r="Y10">
        <v>0.125975</v>
      </c>
      <c r="Z10" t="s">
        <v>966</v>
      </c>
      <c r="AA10" s="4" t="s">
        <v>954</v>
      </c>
      <c r="AB10">
        <v>0.10199999999999999</v>
      </c>
      <c r="AC10">
        <v>45</v>
      </c>
      <c r="AD10">
        <v>0.11600000000000001</v>
      </c>
      <c r="AE10">
        <v>14</v>
      </c>
      <c r="AF10">
        <v>0.154</v>
      </c>
      <c r="AG10">
        <v>11</v>
      </c>
      <c r="AH10">
        <v>0.13500000000000001</v>
      </c>
      <c r="AI10">
        <v>0.125</v>
      </c>
      <c r="AJ10" t="s">
        <v>608</v>
      </c>
      <c r="AK10">
        <v>0.56999999999999995</v>
      </c>
      <c r="AL10" t="s">
        <v>607</v>
      </c>
      <c r="AM10" t="s">
        <v>916</v>
      </c>
      <c r="AN10" t="s">
        <v>613</v>
      </c>
      <c r="AP10" t="s">
        <v>613</v>
      </c>
      <c r="AR10" t="s">
        <v>613</v>
      </c>
      <c r="AT10" t="s">
        <v>613</v>
      </c>
      <c r="AU10" t="s">
        <v>820</v>
      </c>
      <c r="AV10" t="s">
        <v>613</v>
      </c>
      <c r="AW10" t="s">
        <v>812</v>
      </c>
      <c r="AX10" t="s">
        <v>613</v>
      </c>
      <c r="AY10" t="s">
        <v>813</v>
      </c>
      <c r="AZ10" t="s">
        <v>613</v>
      </c>
      <c r="BA10" t="s">
        <v>812</v>
      </c>
      <c r="BB10" t="s">
        <v>613</v>
      </c>
      <c r="BD10" t="s">
        <v>613</v>
      </c>
      <c r="BF10" t="s">
        <v>613</v>
      </c>
      <c r="BG10" t="s">
        <v>816</v>
      </c>
      <c r="BH10" t="s">
        <v>613</v>
      </c>
      <c r="BI10" t="s">
        <v>816</v>
      </c>
      <c r="BJ10" t="s">
        <v>613</v>
      </c>
      <c r="BK10" t="s">
        <v>817</v>
      </c>
      <c r="BL10">
        <v>2</v>
      </c>
      <c r="BM10">
        <v>2</v>
      </c>
      <c r="BN10">
        <v>2</v>
      </c>
      <c r="BO10">
        <v>2</v>
      </c>
      <c r="BP10">
        <v>2</v>
      </c>
      <c r="BQ10" t="s">
        <v>613</v>
      </c>
      <c r="BS10">
        <v>2</v>
      </c>
      <c r="BU10" t="s">
        <v>869</v>
      </c>
    </row>
    <row r="11" spans="1:73" ht="17" x14ac:dyDescent="0.25">
      <c r="A11" t="s">
        <v>955</v>
      </c>
      <c r="C11" t="s">
        <v>425</v>
      </c>
      <c r="D11" t="s">
        <v>613</v>
      </c>
      <c r="E11" t="s">
        <v>503</v>
      </c>
      <c r="F11">
        <v>7.3554999999999995E-2</v>
      </c>
      <c r="G11" t="str">
        <f t="shared" si="0"/>
        <v>N</v>
      </c>
      <c r="H11" t="s">
        <v>608</v>
      </c>
      <c r="I11" t="str">
        <f t="shared" si="1"/>
        <v>N</v>
      </c>
      <c r="J11" t="s">
        <v>919</v>
      </c>
      <c r="K11" t="s">
        <v>996</v>
      </c>
      <c r="M11" t="s">
        <v>919</v>
      </c>
      <c r="N11" t="s">
        <v>425</v>
      </c>
      <c r="O11" t="s">
        <v>920</v>
      </c>
      <c r="Q11" s="4" t="s">
        <v>945</v>
      </c>
      <c r="R11" t="s">
        <v>955</v>
      </c>
      <c r="S11" t="s">
        <v>503</v>
      </c>
      <c r="T11" t="s">
        <v>956</v>
      </c>
      <c r="U11" t="s">
        <v>957</v>
      </c>
      <c r="V11" s="4">
        <v>9.9571000000000007E-2</v>
      </c>
      <c r="W11">
        <v>1.6800000000000001E-3</v>
      </c>
      <c r="X11">
        <v>0.11941300000000001</v>
      </c>
      <c r="Y11">
        <v>7.3554999999999995E-2</v>
      </c>
      <c r="Z11" t="s">
        <v>952</v>
      </c>
      <c r="AA11" s="4" t="s">
        <v>955</v>
      </c>
      <c r="AB11">
        <v>0.2</v>
      </c>
      <c r="AC11">
        <v>20</v>
      </c>
      <c r="AD11">
        <v>0.215</v>
      </c>
      <c r="AE11">
        <v>20</v>
      </c>
      <c r="AF11">
        <v>0.41299999999999998</v>
      </c>
      <c r="AG11">
        <v>30</v>
      </c>
      <c r="AH11">
        <v>0.26700000000000002</v>
      </c>
      <c r="AI11">
        <v>0.23400000000000001</v>
      </c>
      <c r="AJ11" t="s">
        <v>608</v>
      </c>
      <c r="AK11">
        <v>0.51</v>
      </c>
      <c r="AL11" t="s">
        <v>609</v>
      </c>
      <c r="AM11" t="s">
        <v>918</v>
      </c>
      <c r="AN11" t="s">
        <v>613</v>
      </c>
      <c r="AP11" t="s">
        <v>613</v>
      </c>
      <c r="AR11" t="s">
        <v>613</v>
      </c>
      <c r="AT11" t="s">
        <v>613</v>
      </c>
      <c r="AU11" t="s">
        <v>820</v>
      </c>
      <c r="AV11" t="s">
        <v>613</v>
      </c>
      <c r="AW11" t="s">
        <v>812</v>
      </c>
      <c r="AX11" t="s">
        <v>613</v>
      </c>
      <c r="AY11" t="s">
        <v>813</v>
      </c>
      <c r="AZ11" t="s">
        <v>613</v>
      </c>
      <c r="BA11" t="s">
        <v>812</v>
      </c>
      <c r="BB11" t="s">
        <v>613</v>
      </c>
      <c r="BD11" t="s">
        <v>613</v>
      </c>
      <c r="BF11" t="s">
        <v>613</v>
      </c>
      <c r="BG11" t="s">
        <v>816</v>
      </c>
      <c r="BH11" t="s">
        <v>613</v>
      </c>
      <c r="BI11" t="s">
        <v>816</v>
      </c>
      <c r="BJ11" t="s">
        <v>613</v>
      </c>
      <c r="BK11" t="s">
        <v>817</v>
      </c>
      <c r="BL11">
        <v>2</v>
      </c>
      <c r="BM11">
        <v>2</v>
      </c>
      <c r="BN11">
        <v>2</v>
      </c>
      <c r="BO11">
        <v>2</v>
      </c>
      <c r="BP11">
        <v>2</v>
      </c>
      <c r="BQ11" t="s">
        <v>613</v>
      </c>
      <c r="BS11">
        <v>2</v>
      </c>
      <c r="BU11" t="s">
        <v>869</v>
      </c>
    </row>
    <row r="12" spans="1:73" ht="17" x14ac:dyDescent="0.25">
      <c r="A12" t="s">
        <v>958</v>
      </c>
      <c r="C12" t="s">
        <v>425</v>
      </c>
      <c r="D12" t="s">
        <v>616</v>
      </c>
      <c r="E12" t="s">
        <v>501</v>
      </c>
      <c r="F12">
        <v>0.248698</v>
      </c>
      <c r="G12" t="str">
        <f t="shared" si="0"/>
        <v>N</v>
      </c>
      <c r="H12" t="s">
        <v>608</v>
      </c>
      <c r="I12" t="str">
        <f t="shared" si="1"/>
        <v>N</v>
      </c>
      <c r="J12" t="s">
        <v>921</v>
      </c>
      <c r="K12" t="s">
        <v>997</v>
      </c>
      <c r="M12" t="s">
        <v>921</v>
      </c>
      <c r="N12" t="s">
        <v>425</v>
      </c>
      <c r="O12" t="s">
        <v>922</v>
      </c>
      <c r="Q12" s="4" t="s">
        <v>945</v>
      </c>
      <c r="R12" t="s">
        <v>958</v>
      </c>
      <c r="S12" t="s">
        <v>501</v>
      </c>
      <c r="T12" t="s">
        <v>947</v>
      </c>
      <c r="V12" s="4">
        <v>0.154335</v>
      </c>
      <c r="W12">
        <v>0.44917600000000002</v>
      </c>
      <c r="X12">
        <v>0.14258299999999999</v>
      </c>
      <c r="Y12">
        <v>0.248698</v>
      </c>
      <c r="Z12" t="s">
        <v>953</v>
      </c>
      <c r="AA12" s="4" t="s">
        <v>958</v>
      </c>
      <c r="AB12">
        <v>0.22600000000000001</v>
      </c>
      <c r="AC12">
        <v>33</v>
      </c>
      <c r="AD12">
        <v>0.29099999999999998</v>
      </c>
      <c r="AE12">
        <v>33</v>
      </c>
      <c r="AF12">
        <v>0.60099999999999998</v>
      </c>
      <c r="AG12">
        <v>25</v>
      </c>
      <c r="AH12">
        <v>0.39900000000000002</v>
      </c>
      <c r="AI12">
        <v>0.34200000000000003</v>
      </c>
      <c r="AJ12" t="s">
        <v>608</v>
      </c>
      <c r="AK12">
        <v>0.56999999999999995</v>
      </c>
      <c r="AL12" t="s">
        <v>607</v>
      </c>
      <c r="AM12" t="s">
        <v>920</v>
      </c>
      <c r="AN12" t="s">
        <v>613</v>
      </c>
      <c r="AP12" t="s">
        <v>613</v>
      </c>
      <c r="AR12" t="s">
        <v>613</v>
      </c>
      <c r="AT12" t="s">
        <v>613</v>
      </c>
      <c r="AU12" t="s">
        <v>818</v>
      </c>
      <c r="AV12" t="s">
        <v>613</v>
      </c>
      <c r="AW12" t="s">
        <v>812</v>
      </c>
      <c r="AX12" t="s">
        <v>613</v>
      </c>
      <c r="AY12" t="s">
        <v>813</v>
      </c>
      <c r="AZ12" t="s">
        <v>613</v>
      </c>
      <c r="BA12" t="s">
        <v>812</v>
      </c>
      <c r="BB12" t="s">
        <v>613</v>
      </c>
      <c r="BD12" t="s">
        <v>613</v>
      </c>
      <c r="BF12" t="s">
        <v>613</v>
      </c>
      <c r="BG12" t="s">
        <v>816</v>
      </c>
      <c r="BH12" t="s">
        <v>613</v>
      </c>
      <c r="BI12" t="s">
        <v>816</v>
      </c>
      <c r="BJ12" t="s">
        <v>613</v>
      </c>
      <c r="BK12" t="s">
        <v>817</v>
      </c>
      <c r="BL12">
        <v>2</v>
      </c>
      <c r="BM12">
        <v>2</v>
      </c>
      <c r="BN12">
        <v>2</v>
      </c>
      <c r="BO12">
        <v>2</v>
      </c>
      <c r="BP12">
        <v>2</v>
      </c>
      <c r="BQ12" t="s">
        <v>613</v>
      </c>
      <c r="BS12">
        <v>2</v>
      </c>
      <c r="BU12" t="s">
        <v>869</v>
      </c>
    </row>
    <row r="13" spans="1:73" ht="17" x14ac:dyDescent="0.25">
      <c r="A13" t="s">
        <v>959</v>
      </c>
      <c r="C13" t="s">
        <v>431</v>
      </c>
      <c r="D13" t="s">
        <v>615</v>
      </c>
      <c r="E13" t="s">
        <v>501</v>
      </c>
      <c r="F13">
        <v>0.159664</v>
      </c>
      <c r="G13" t="str">
        <f t="shared" si="0"/>
        <v>N</v>
      </c>
      <c r="H13" t="s">
        <v>608</v>
      </c>
      <c r="I13" t="str">
        <f t="shared" si="1"/>
        <v>N</v>
      </c>
      <c r="J13" t="s">
        <v>923</v>
      </c>
      <c r="K13" t="s">
        <v>998</v>
      </c>
      <c r="M13" t="s">
        <v>923</v>
      </c>
      <c r="N13" t="s">
        <v>431</v>
      </c>
      <c r="O13" t="s">
        <v>924</v>
      </c>
      <c r="Q13" s="4" t="s">
        <v>945</v>
      </c>
      <c r="R13" t="s">
        <v>959</v>
      </c>
      <c r="S13" t="s">
        <v>501</v>
      </c>
      <c r="T13" t="s">
        <v>947</v>
      </c>
      <c r="V13" s="4">
        <v>0.13470299999999999</v>
      </c>
      <c r="W13">
        <v>0.122281</v>
      </c>
      <c r="X13">
        <v>0.22200800000000001</v>
      </c>
      <c r="Y13">
        <v>0.159664</v>
      </c>
      <c r="Z13" t="s">
        <v>969</v>
      </c>
      <c r="AA13" s="4" t="s">
        <v>959</v>
      </c>
      <c r="AB13">
        <v>0.13200000000000001</v>
      </c>
      <c r="AC13">
        <v>30</v>
      </c>
      <c r="AD13">
        <v>0.14799999999999999</v>
      </c>
      <c r="AE13">
        <v>14</v>
      </c>
      <c r="AF13">
        <v>0.30299999999999999</v>
      </c>
      <c r="AG13">
        <v>1</v>
      </c>
      <c r="AH13">
        <v>0.21</v>
      </c>
      <c r="AI13">
        <v>0.17699999999999999</v>
      </c>
      <c r="AJ13" t="s">
        <v>608</v>
      </c>
      <c r="AK13">
        <v>0.56999999999999995</v>
      </c>
      <c r="AL13" t="s">
        <v>607</v>
      </c>
      <c r="AM13" t="s">
        <v>922</v>
      </c>
      <c r="AN13" t="s">
        <v>613</v>
      </c>
      <c r="AP13" t="s">
        <v>613</v>
      </c>
      <c r="AR13" t="s">
        <v>613</v>
      </c>
      <c r="AT13" t="s">
        <v>613</v>
      </c>
      <c r="AU13" t="s">
        <v>820</v>
      </c>
      <c r="AV13" t="s">
        <v>613</v>
      </c>
      <c r="AW13" t="s">
        <v>812</v>
      </c>
      <c r="AX13" t="s">
        <v>613</v>
      </c>
      <c r="AY13" t="s">
        <v>813</v>
      </c>
      <c r="AZ13" t="s">
        <v>613</v>
      </c>
      <c r="BA13" t="s">
        <v>812</v>
      </c>
      <c r="BB13" t="s">
        <v>613</v>
      </c>
      <c r="BD13" t="s">
        <v>613</v>
      </c>
      <c r="BF13" t="s">
        <v>616</v>
      </c>
      <c r="BG13" t="s">
        <v>980</v>
      </c>
      <c r="BH13" t="s">
        <v>613</v>
      </c>
      <c r="BI13" t="s">
        <v>816</v>
      </c>
      <c r="BJ13" t="s">
        <v>613</v>
      </c>
      <c r="BK13" t="s">
        <v>817</v>
      </c>
      <c r="BL13">
        <v>9.26</v>
      </c>
      <c r="BM13">
        <v>0.24</v>
      </c>
      <c r="BN13">
        <v>0.48</v>
      </c>
      <c r="BO13">
        <v>0.01</v>
      </c>
      <c r="BP13">
        <v>0.01</v>
      </c>
      <c r="BQ13" t="s">
        <v>616</v>
      </c>
      <c r="BS13">
        <v>9.26</v>
      </c>
      <c r="BU13" t="s">
        <v>869</v>
      </c>
    </row>
    <row r="14" spans="1:73" ht="17" x14ac:dyDescent="0.25">
      <c r="A14" t="s">
        <v>960</v>
      </c>
      <c r="C14" t="s">
        <v>431</v>
      </c>
      <c r="D14" t="s">
        <v>615</v>
      </c>
      <c r="E14" t="s">
        <v>501</v>
      </c>
      <c r="F14">
        <v>0.92570200000000002</v>
      </c>
      <c r="G14" t="str">
        <f t="shared" si="0"/>
        <v>Y</v>
      </c>
      <c r="H14" t="s">
        <v>608</v>
      </c>
      <c r="I14" t="str">
        <f t="shared" si="1"/>
        <v>Y</v>
      </c>
      <c r="J14" t="s">
        <v>925</v>
      </c>
      <c r="K14" t="s">
        <v>999</v>
      </c>
      <c r="M14" t="s">
        <v>925</v>
      </c>
      <c r="N14" t="s">
        <v>431</v>
      </c>
      <c r="O14" t="s">
        <v>926</v>
      </c>
      <c r="Q14" s="4" t="s">
        <v>945</v>
      </c>
      <c r="R14" t="s">
        <v>960</v>
      </c>
      <c r="S14" t="s">
        <v>501</v>
      </c>
      <c r="T14" t="s">
        <v>947</v>
      </c>
      <c r="V14" s="4">
        <v>0.92129000000000005</v>
      </c>
      <c r="W14">
        <v>0.99730300000000005</v>
      </c>
      <c r="X14">
        <v>0.858514</v>
      </c>
      <c r="Y14">
        <v>0.92570200000000002</v>
      </c>
      <c r="Z14" t="s">
        <v>954</v>
      </c>
      <c r="AA14" s="4" t="s">
        <v>960</v>
      </c>
      <c r="AB14">
        <v>0.108</v>
      </c>
      <c r="AC14">
        <v>50</v>
      </c>
      <c r="AD14">
        <v>0.111</v>
      </c>
      <c r="AE14">
        <v>18</v>
      </c>
      <c r="AF14">
        <v>0.153</v>
      </c>
      <c r="AG14">
        <v>12</v>
      </c>
      <c r="AH14">
        <v>0.124</v>
      </c>
      <c r="AI14">
        <v>0.11700000000000001</v>
      </c>
      <c r="AJ14" t="s">
        <v>608</v>
      </c>
      <c r="AK14">
        <v>0.56999999999999995</v>
      </c>
      <c r="AL14" t="s">
        <v>607</v>
      </c>
      <c r="AM14" t="s">
        <v>924</v>
      </c>
      <c r="AN14" t="s">
        <v>615</v>
      </c>
      <c r="AP14" t="s">
        <v>613</v>
      </c>
      <c r="AR14" t="s">
        <v>613</v>
      </c>
      <c r="AT14" t="s">
        <v>615</v>
      </c>
      <c r="AU14" t="s">
        <v>981</v>
      </c>
      <c r="AV14" t="s">
        <v>613</v>
      </c>
      <c r="AW14" t="s">
        <v>812</v>
      </c>
      <c r="AX14" t="s">
        <v>613</v>
      </c>
      <c r="AY14" t="s">
        <v>813</v>
      </c>
      <c r="AZ14" t="s">
        <v>613</v>
      </c>
      <c r="BA14" t="s">
        <v>812</v>
      </c>
      <c r="BB14" t="s">
        <v>613</v>
      </c>
      <c r="BD14" t="s">
        <v>613</v>
      </c>
      <c r="BF14" t="s">
        <v>615</v>
      </c>
      <c r="BG14" t="s">
        <v>982</v>
      </c>
      <c r="BH14" t="s">
        <v>613</v>
      </c>
      <c r="BI14" t="s">
        <v>816</v>
      </c>
      <c r="BJ14" t="s">
        <v>613</v>
      </c>
      <c r="BK14" t="s">
        <v>817</v>
      </c>
      <c r="BL14">
        <v>0</v>
      </c>
      <c r="BM14">
        <v>10</v>
      </c>
      <c r="BN14">
        <v>0</v>
      </c>
      <c r="BO14">
        <v>0</v>
      </c>
      <c r="BP14">
        <v>0</v>
      </c>
      <c r="BQ14" t="s">
        <v>615</v>
      </c>
      <c r="BS14">
        <v>10</v>
      </c>
      <c r="BU14" t="s">
        <v>869</v>
      </c>
    </row>
    <row r="15" spans="1:73" ht="17" x14ac:dyDescent="0.25">
      <c r="A15" t="s">
        <v>961</v>
      </c>
      <c r="C15" t="s">
        <v>425</v>
      </c>
      <c r="D15" t="s">
        <v>613</v>
      </c>
      <c r="E15" t="s">
        <v>501</v>
      </c>
      <c r="F15">
        <v>0.16014500000000001</v>
      </c>
      <c r="G15" t="str">
        <f t="shared" si="0"/>
        <v>N</v>
      </c>
      <c r="H15" t="s">
        <v>608</v>
      </c>
      <c r="I15" t="str">
        <f t="shared" si="1"/>
        <v>N</v>
      </c>
      <c r="J15" t="s">
        <v>927</v>
      </c>
      <c r="K15" t="s">
        <v>995</v>
      </c>
      <c r="M15" t="s">
        <v>927</v>
      </c>
      <c r="N15" t="s">
        <v>425</v>
      </c>
      <c r="O15" t="s">
        <v>928</v>
      </c>
      <c r="Q15" s="4" t="s">
        <v>945</v>
      </c>
      <c r="R15" t="s">
        <v>961</v>
      </c>
      <c r="S15" t="s">
        <v>501</v>
      </c>
      <c r="T15" t="s">
        <v>947</v>
      </c>
      <c r="V15" s="4">
        <v>0.19200999999999999</v>
      </c>
      <c r="W15">
        <v>8.5349999999999992E-3</v>
      </c>
      <c r="X15">
        <v>0.279891</v>
      </c>
      <c r="Y15">
        <v>0.16014500000000001</v>
      </c>
      <c r="Z15" t="s">
        <v>955</v>
      </c>
      <c r="AA15" s="4" t="s">
        <v>961</v>
      </c>
      <c r="AB15">
        <v>0.13</v>
      </c>
      <c r="AC15">
        <v>41</v>
      </c>
      <c r="AD15">
        <v>0.113</v>
      </c>
      <c r="AE15">
        <v>41</v>
      </c>
      <c r="AF15">
        <v>0.15</v>
      </c>
      <c r="AG15">
        <v>14</v>
      </c>
      <c r="AH15">
        <v>0.107</v>
      </c>
      <c r="AI15">
        <v>0.11</v>
      </c>
      <c r="AJ15" t="s">
        <v>608</v>
      </c>
      <c r="AK15">
        <v>0.56999999999999995</v>
      </c>
      <c r="AL15" t="s">
        <v>607</v>
      </c>
      <c r="AM15" t="s">
        <v>926</v>
      </c>
      <c r="AN15" t="s">
        <v>615</v>
      </c>
      <c r="AP15" t="s">
        <v>613</v>
      </c>
      <c r="AR15" t="s">
        <v>613</v>
      </c>
      <c r="AT15" t="s">
        <v>615</v>
      </c>
      <c r="AU15" t="s">
        <v>861</v>
      </c>
      <c r="AV15" t="s">
        <v>613</v>
      </c>
      <c r="AW15" t="s">
        <v>812</v>
      </c>
      <c r="AX15" t="s">
        <v>613</v>
      </c>
      <c r="AY15" t="s">
        <v>813</v>
      </c>
      <c r="AZ15" t="s">
        <v>613</v>
      </c>
      <c r="BA15" t="s">
        <v>812</v>
      </c>
      <c r="BB15" t="s">
        <v>613</v>
      </c>
      <c r="BD15" t="s">
        <v>613</v>
      </c>
      <c r="BF15" t="s">
        <v>613</v>
      </c>
      <c r="BG15" t="s">
        <v>816</v>
      </c>
      <c r="BH15" t="s">
        <v>613</v>
      </c>
      <c r="BI15" t="s">
        <v>816</v>
      </c>
      <c r="BJ15" t="s">
        <v>613</v>
      </c>
      <c r="BK15" t="s">
        <v>817</v>
      </c>
      <c r="BL15">
        <v>0</v>
      </c>
      <c r="BM15">
        <v>10</v>
      </c>
      <c r="BN15">
        <v>0</v>
      </c>
      <c r="BO15">
        <v>0</v>
      </c>
      <c r="BP15">
        <v>0</v>
      </c>
      <c r="BQ15" t="s">
        <v>615</v>
      </c>
      <c r="BS15">
        <v>10</v>
      </c>
      <c r="BU15" t="s">
        <v>869</v>
      </c>
    </row>
    <row r="16" spans="1:73" ht="17" x14ac:dyDescent="0.25">
      <c r="A16" s="8" t="s">
        <v>962</v>
      </c>
      <c r="B16" s="8"/>
      <c r="C16" s="8" t="s">
        <v>429</v>
      </c>
      <c r="D16" s="8" t="s">
        <v>614</v>
      </c>
      <c r="E16" s="8" t="s">
        <v>500</v>
      </c>
      <c r="F16" s="8">
        <v>8.0925999999999998E-2</v>
      </c>
      <c r="G16" s="8" t="str">
        <f t="shared" si="0"/>
        <v>N</v>
      </c>
      <c r="H16" s="8" t="s">
        <v>608</v>
      </c>
      <c r="I16" s="8" t="str">
        <f t="shared" si="1"/>
        <v>N</v>
      </c>
      <c r="J16" s="8" t="s">
        <v>929</v>
      </c>
      <c r="K16" s="8" t="s">
        <v>1000</v>
      </c>
      <c r="M16" t="s">
        <v>929</v>
      </c>
      <c r="N16" t="s">
        <v>429</v>
      </c>
      <c r="O16" t="s">
        <v>930</v>
      </c>
      <c r="Q16" s="4" t="s">
        <v>945</v>
      </c>
      <c r="R16" t="s">
        <v>962</v>
      </c>
      <c r="S16" t="s">
        <v>500</v>
      </c>
      <c r="T16" t="s">
        <v>963</v>
      </c>
      <c r="U16" t="s">
        <v>964</v>
      </c>
      <c r="V16" s="4">
        <v>9.5609E-2</v>
      </c>
      <c r="W16">
        <v>4.1806000000000003E-2</v>
      </c>
      <c r="X16">
        <v>0.105364</v>
      </c>
      <c r="Y16">
        <v>8.0925999999999998E-2</v>
      </c>
      <c r="Z16" t="s">
        <v>958</v>
      </c>
      <c r="AA16" s="4" t="s">
        <v>962</v>
      </c>
      <c r="AB16">
        <v>0.21299999999999999</v>
      </c>
      <c r="AC16">
        <v>35</v>
      </c>
      <c r="AD16">
        <v>0.254</v>
      </c>
      <c r="AE16">
        <v>35</v>
      </c>
      <c r="AF16">
        <v>0.53</v>
      </c>
      <c r="AG16">
        <v>29</v>
      </c>
      <c r="AH16">
        <v>0.27900000000000003</v>
      </c>
      <c r="AI16">
        <v>0.26300000000000001</v>
      </c>
      <c r="AJ16" t="s">
        <v>608</v>
      </c>
      <c r="AK16">
        <v>0.51</v>
      </c>
      <c r="AL16" t="s">
        <v>609</v>
      </c>
      <c r="AM16" t="s">
        <v>928</v>
      </c>
      <c r="AN16" t="s">
        <v>613</v>
      </c>
      <c r="AP16" t="s">
        <v>613</v>
      </c>
      <c r="AR16" t="s">
        <v>613</v>
      </c>
      <c r="AT16" t="s">
        <v>613</v>
      </c>
      <c r="AU16" t="s">
        <v>820</v>
      </c>
      <c r="AV16" t="s">
        <v>613</v>
      </c>
      <c r="AW16" t="s">
        <v>812</v>
      </c>
      <c r="AX16" t="s">
        <v>613</v>
      </c>
      <c r="AY16" t="s">
        <v>813</v>
      </c>
      <c r="AZ16" t="s">
        <v>613</v>
      </c>
      <c r="BA16" t="s">
        <v>812</v>
      </c>
      <c r="BB16" t="s">
        <v>613</v>
      </c>
      <c r="BD16" t="s">
        <v>613</v>
      </c>
      <c r="BF16" t="s">
        <v>613</v>
      </c>
      <c r="BG16" t="s">
        <v>816</v>
      </c>
      <c r="BH16" t="s">
        <v>613</v>
      </c>
      <c r="BI16" t="s">
        <v>816</v>
      </c>
      <c r="BJ16" t="s">
        <v>613</v>
      </c>
      <c r="BK16" t="s">
        <v>817</v>
      </c>
      <c r="BL16">
        <v>2</v>
      </c>
      <c r="BM16">
        <v>2</v>
      </c>
      <c r="BN16">
        <v>2</v>
      </c>
      <c r="BO16">
        <v>2</v>
      </c>
      <c r="BP16">
        <v>2</v>
      </c>
      <c r="BQ16" t="s">
        <v>613</v>
      </c>
      <c r="BS16">
        <v>2</v>
      </c>
      <c r="BU16" t="s">
        <v>869</v>
      </c>
    </row>
    <row r="17" spans="1:73" ht="17" x14ac:dyDescent="0.25">
      <c r="A17" t="s">
        <v>965</v>
      </c>
      <c r="C17" t="s">
        <v>425</v>
      </c>
      <c r="D17" t="s">
        <v>616</v>
      </c>
      <c r="E17" t="s">
        <v>501</v>
      </c>
      <c r="F17">
        <v>0.15143999999999999</v>
      </c>
      <c r="G17" t="str">
        <f t="shared" si="0"/>
        <v>N</v>
      </c>
      <c r="H17" t="s">
        <v>608</v>
      </c>
      <c r="I17" t="str">
        <f t="shared" si="1"/>
        <v>N</v>
      </c>
      <c r="J17" t="s">
        <v>931</v>
      </c>
      <c r="K17" t="s">
        <v>1001</v>
      </c>
      <c r="M17" t="s">
        <v>931</v>
      </c>
      <c r="N17" t="s">
        <v>425</v>
      </c>
      <c r="O17" t="s">
        <v>932</v>
      </c>
      <c r="Q17" s="4" t="s">
        <v>945</v>
      </c>
      <c r="R17" t="s">
        <v>965</v>
      </c>
      <c r="S17" t="s">
        <v>501</v>
      </c>
      <c r="T17" t="s">
        <v>947</v>
      </c>
      <c r="V17" s="4">
        <v>7.7201000000000006E-2</v>
      </c>
      <c r="W17">
        <v>0.22356699999999999</v>
      </c>
      <c r="X17">
        <v>0.153553</v>
      </c>
      <c r="Y17">
        <v>0.15143999999999999</v>
      </c>
      <c r="Z17" t="s">
        <v>970</v>
      </c>
      <c r="AA17" s="4" t="s">
        <v>965</v>
      </c>
      <c r="AB17">
        <v>0.114</v>
      </c>
      <c r="AC17">
        <v>32</v>
      </c>
      <c r="AD17">
        <v>0.111</v>
      </c>
      <c r="AE17">
        <v>32</v>
      </c>
      <c r="AF17">
        <v>0.11899999999999999</v>
      </c>
      <c r="AG17">
        <v>28</v>
      </c>
      <c r="AH17">
        <v>8.2000000000000003E-2</v>
      </c>
      <c r="AI17">
        <v>9.7000000000000003E-2</v>
      </c>
      <c r="AJ17" t="s">
        <v>608</v>
      </c>
      <c r="AK17">
        <v>0.56999999999999995</v>
      </c>
      <c r="AL17" t="s">
        <v>607</v>
      </c>
      <c r="AM17" t="s">
        <v>930</v>
      </c>
      <c r="AN17" t="s">
        <v>613</v>
      </c>
      <c r="AP17" t="s">
        <v>613</v>
      </c>
      <c r="AR17" t="s">
        <v>613</v>
      </c>
      <c r="AT17" t="s">
        <v>613</v>
      </c>
      <c r="AU17" t="s">
        <v>818</v>
      </c>
      <c r="AV17" t="s">
        <v>613</v>
      </c>
      <c r="AW17" t="s">
        <v>812</v>
      </c>
      <c r="AX17" t="s">
        <v>613</v>
      </c>
      <c r="AY17" t="s">
        <v>813</v>
      </c>
      <c r="AZ17" t="s">
        <v>613</v>
      </c>
      <c r="BA17" t="s">
        <v>812</v>
      </c>
      <c r="BB17" t="s">
        <v>613</v>
      </c>
      <c r="BD17" t="s">
        <v>613</v>
      </c>
      <c r="BF17" t="s">
        <v>614</v>
      </c>
      <c r="BG17" t="s">
        <v>983</v>
      </c>
      <c r="BH17" t="s">
        <v>613</v>
      </c>
      <c r="BI17" t="s">
        <v>816</v>
      </c>
      <c r="BJ17" t="s">
        <v>613</v>
      </c>
      <c r="BK17" t="s">
        <v>817</v>
      </c>
      <c r="BL17">
        <v>0.01</v>
      </c>
      <c r="BM17">
        <v>0.01</v>
      </c>
      <c r="BN17">
        <v>0.2</v>
      </c>
      <c r="BO17">
        <v>7.0000000000000007E-2</v>
      </c>
      <c r="BP17">
        <v>9.7100000000000009</v>
      </c>
      <c r="BQ17" t="s">
        <v>614</v>
      </c>
      <c r="BS17">
        <v>9.7100000000000009</v>
      </c>
      <c r="BU17" t="s">
        <v>869</v>
      </c>
    </row>
    <row r="18" spans="1:73" ht="17" x14ac:dyDescent="0.25">
      <c r="A18" t="s">
        <v>966</v>
      </c>
      <c r="C18" t="s">
        <v>431</v>
      </c>
      <c r="D18" t="s">
        <v>615</v>
      </c>
      <c r="E18" t="s">
        <v>503</v>
      </c>
      <c r="F18">
        <v>0.120639</v>
      </c>
      <c r="G18" t="str">
        <f t="shared" si="0"/>
        <v>N</v>
      </c>
      <c r="H18" t="s">
        <v>608</v>
      </c>
      <c r="I18" t="str">
        <f t="shared" si="1"/>
        <v>N</v>
      </c>
      <c r="J18" t="s">
        <v>933</v>
      </c>
      <c r="K18" t="s">
        <v>1002</v>
      </c>
      <c r="M18" t="s">
        <v>933</v>
      </c>
      <c r="N18" t="s">
        <v>431</v>
      </c>
      <c r="O18" t="s">
        <v>934</v>
      </c>
      <c r="Q18" s="4" t="s">
        <v>945</v>
      </c>
      <c r="R18" t="s">
        <v>966</v>
      </c>
      <c r="S18" t="s">
        <v>503</v>
      </c>
      <c r="T18" t="s">
        <v>967</v>
      </c>
      <c r="U18" t="s">
        <v>968</v>
      </c>
      <c r="V18" s="4">
        <v>5.1956000000000002E-2</v>
      </c>
      <c r="W18">
        <v>0.16479199999999999</v>
      </c>
      <c r="X18">
        <v>0.14516999999999999</v>
      </c>
      <c r="Y18">
        <v>0.120639</v>
      </c>
      <c r="Z18" t="s">
        <v>959</v>
      </c>
      <c r="AA18" s="4" t="s">
        <v>966</v>
      </c>
      <c r="AB18">
        <v>0.153</v>
      </c>
      <c r="AC18">
        <v>68</v>
      </c>
      <c r="AD18">
        <v>0.13700000000000001</v>
      </c>
      <c r="AE18">
        <v>68</v>
      </c>
      <c r="AF18">
        <v>0.19500000000000001</v>
      </c>
      <c r="AG18">
        <v>66</v>
      </c>
      <c r="AH18">
        <v>7.5999999999999998E-2</v>
      </c>
      <c r="AI18">
        <v>0.115</v>
      </c>
      <c r="AJ18" t="s">
        <v>608</v>
      </c>
      <c r="AK18">
        <v>0.51</v>
      </c>
      <c r="AL18" t="s">
        <v>609</v>
      </c>
      <c r="AM18" t="s">
        <v>932</v>
      </c>
      <c r="AN18" t="s">
        <v>613</v>
      </c>
      <c r="AP18" t="s">
        <v>616</v>
      </c>
      <c r="AR18" t="s">
        <v>613</v>
      </c>
      <c r="AT18" t="s">
        <v>613</v>
      </c>
      <c r="AU18" t="s">
        <v>820</v>
      </c>
      <c r="AV18" t="s">
        <v>613</v>
      </c>
      <c r="AW18" t="s">
        <v>812</v>
      </c>
      <c r="AX18" t="s">
        <v>613</v>
      </c>
      <c r="AY18" t="s">
        <v>813</v>
      </c>
      <c r="AZ18" t="s">
        <v>613</v>
      </c>
      <c r="BA18" t="s">
        <v>812</v>
      </c>
      <c r="BB18" t="s">
        <v>613</v>
      </c>
      <c r="BD18" t="s">
        <v>613</v>
      </c>
      <c r="BF18" t="s">
        <v>616</v>
      </c>
      <c r="BG18" t="s">
        <v>984</v>
      </c>
      <c r="BH18" t="s">
        <v>613</v>
      </c>
      <c r="BI18" t="s">
        <v>816</v>
      </c>
      <c r="BJ18" t="s">
        <v>613</v>
      </c>
      <c r="BK18" t="s">
        <v>817</v>
      </c>
      <c r="BL18">
        <v>9.9700000000000006</v>
      </c>
      <c r="BM18">
        <v>0.01</v>
      </c>
      <c r="BN18">
        <v>0.01</v>
      </c>
      <c r="BO18">
        <v>0</v>
      </c>
      <c r="BP18">
        <v>0</v>
      </c>
      <c r="BQ18" t="s">
        <v>616</v>
      </c>
      <c r="BS18">
        <v>9.9700000000000006</v>
      </c>
      <c r="BU18" t="s">
        <v>869</v>
      </c>
    </row>
    <row r="19" spans="1:73" ht="17" x14ac:dyDescent="0.25">
      <c r="A19" t="s">
        <v>969</v>
      </c>
      <c r="C19" t="s">
        <v>425</v>
      </c>
      <c r="D19" t="s">
        <v>615</v>
      </c>
      <c r="E19" t="s">
        <v>501</v>
      </c>
      <c r="F19">
        <v>0.31464599999999998</v>
      </c>
      <c r="G19" t="str">
        <f t="shared" si="0"/>
        <v>N</v>
      </c>
      <c r="H19" t="s">
        <v>608</v>
      </c>
      <c r="I19" t="str">
        <f t="shared" si="1"/>
        <v>N</v>
      </c>
      <c r="J19" t="s">
        <v>935</v>
      </c>
      <c r="K19" t="s">
        <v>1003</v>
      </c>
      <c r="M19" t="s">
        <v>935</v>
      </c>
      <c r="N19" t="s">
        <v>425</v>
      </c>
      <c r="O19" t="s">
        <v>936</v>
      </c>
      <c r="Q19" s="4" t="s">
        <v>945</v>
      </c>
      <c r="R19" t="s">
        <v>969</v>
      </c>
      <c r="S19" t="s">
        <v>501</v>
      </c>
      <c r="T19" t="s">
        <v>947</v>
      </c>
      <c r="V19" s="4">
        <v>7.1425000000000002E-2</v>
      </c>
      <c r="W19">
        <v>0.69972699999999999</v>
      </c>
      <c r="X19">
        <v>0.172787</v>
      </c>
      <c r="Y19">
        <v>0.31464599999999998</v>
      </c>
      <c r="Z19" t="s">
        <v>973</v>
      </c>
      <c r="AA19" s="4" t="s">
        <v>969</v>
      </c>
      <c r="AB19">
        <v>0.128</v>
      </c>
      <c r="AC19">
        <v>41</v>
      </c>
      <c r="AD19">
        <v>0.15</v>
      </c>
      <c r="AE19">
        <v>41</v>
      </c>
      <c r="AF19">
        <v>0.35599999999999998</v>
      </c>
      <c r="AG19">
        <v>37</v>
      </c>
      <c r="AH19">
        <v>0.14199999999999999</v>
      </c>
      <c r="AI19">
        <v>0.14599999999999999</v>
      </c>
      <c r="AJ19" t="s">
        <v>608</v>
      </c>
      <c r="AK19">
        <v>0.56999999999999995</v>
      </c>
      <c r="AL19" t="s">
        <v>607</v>
      </c>
      <c r="AM19" t="s">
        <v>934</v>
      </c>
      <c r="AN19" t="s">
        <v>615</v>
      </c>
      <c r="AP19" t="s">
        <v>613</v>
      </c>
      <c r="AR19" t="s">
        <v>613</v>
      </c>
      <c r="AT19" t="s">
        <v>615</v>
      </c>
      <c r="AU19" t="s">
        <v>985</v>
      </c>
      <c r="AV19" t="s">
        <v>613</v>
      </c>
      <c r="AW19" t="s">
        <v>812</v>
      </c>
      <c r="AX19" t="s">
        <v>613</v>
      </c>
      <c r="AY19" t="s">
        <v>813</v>
      </c>
      <c r="AZ19" t="s">
        <v>613</v>
      </c>
      <c r="BA19" t="s">
        <v>812</v>
      </c>
      <c r="BB19" t="s">
        <v>613</v>
      </c>
      <c r="BD19" t="s">
        <v>613</v>
      </c>
      <c r="BF19" t="s">
        <v>615</v>
      </c>
      <c r="BG19" t="s">
        <v>986</v>
      </c>
      <c r="BH19" t="s">
        <v>613</v>
      </c>
      <c r="BI19" t="s">
        <v>816</v>
      </c>
      <c r="BJ19" t="s">
        <v>613</v>
      </c>
      <c r="BK19" t="s">
        <v>817</v>
      </c>
      <c r="BL19">
        <v>0</v>
      </c>
      <c r="BM19">
        <v>10</v>
      </c>
      <c r="BN19">
        <v>0</v>
      </c>
      <c r="BO19">
        <v>0</v>
      </c>
      <c r="BP19">
        <v>0</v>
      </c>
      <c r="BQ19" t="s">
        <v>615</v>
      </c>
      <c r="BS19">
        <v>10</v>
      </c>
      <c r="BU19" t="s">
        <v>869</v>
      </c>
    </row>
    <row r="20" spans="1:73" ht="17" x14ac:dyDescent="0.25">
      <c r="A20" t="s">
        <v>970</v>
      </c>
      <c r="C20" t="s">
        <v>431</v>
      </c>
      <c r="D20" t="s">
        <v>615</v>
      </c>
      <c r="E20" t="s">
        <v>503</v>
      </c>
      <c r="F20">
        <v>0.121934</v>
      </c>
      <c r="G20" t="str">
        <f t="shared" si="0"/>
        <v>N</v>
      </c>
      <c r="H20" t="s">
        <v>608</v>
      </c>
      <c r="I20" t="str">
        <f t="shared" si="1"/>
        <v>N</v>
      </c>
      <c r="J20" t="s">
        <v>937</v>
      </c>
      <c r="K20" t="s">
        <v>1004</v>
      </c>
      <c r="M20" t="s">
        <v>937</v>
      </c>
      <c r="N20" t="s">
        <v>431</v>
      </c>
      <c r="O20" t="s">
        <v>938</v>
      </c>
      <c r="Q20" s="4" t="s">
        <v>945</v>
      </c>
      <c r="R20" t="s">
        <v>970</v>
      </c>
      <c r="S20" t="s">
        <v>503</v>
      </c>
      <c r="T20" t="s">
        <v>971</v>
      </c>
      <c r="U20" t="s">
        <v>972</v>
      </c>
      <c r="V20" s="4">
        <v>6.7169999999999994E-2</v>
      </c>
      <c r="W20">
        <v>0.148173</v>
      </c>
      <c r="X20">
        <v>0.15046000000000001</v>
      </c>
      <c r="Y20">
        <v>0.121934</v>
      </c>
      <c r="Z20" t="s">
        <v>960</v>
      </c>
      <c r="AA20" s="4" t="s">
        <v>970</v>
      </c>
      <c r="AB20">
        <v>0.159</v>
      </c>
      <c r="AC20">
        <v>41</v>
      </c>
      <c r="AD20">
        <v>0.13200000000000001</v>
      </c>
      <c r="AE20">
        <v>55</v>
      </c>
      <c r="AF20">
        <v>0.24</v>
      </c>
      <c r="AG20">
        <v>26</v>
      </c>
      <c r="AH20">
        <v>0.123</v>
      </c>
      <c r="AI20">
        <v>0.129</v>
      </c>
      <c r="AJ20" t="s">
        <v>608</v>
      </c>
      <c r="AK20">
        <v>0.51</v>
      </c>
      <c r="AL20" t="s">
        <v>609</v>
      </c>
      <c r="AM20" t="s">
        <v>936</v>
      </c>
      <c r="AN20" t="s">
        <v>615</v>
      </c>
      <c r="AP20" t="s">
        <v>613</v>
      </c>
      <c r="AR20" t="s">
        <v>613</v>
      </c>
      <c r="AT20" t="s">
        <v>613</v>
      </c>
      <c r="AU20" t="s">
        <v>820</v>
      </c>
      <c r="AV20" t="s">
        <v>613</v>
      </c>
      <c r="AW20" t="s">
        <v>812</v>
      </c>
      <c r="AX20" t="s">
        <v>613</v>
      </c>
      <c r="AY20" t="s">
        <v>813</v>
      </c>
      <c r="AZ20" t="s">
        <v>613</v>
      </c>
      <c r="BA20" t="s">
        <v>812</v>
      </c>
      <c r="BB20" t="s">
        <v>613</v>
      </c>
      <c r="BD20" t="s">
        <v>613</v>
      </c>
      <c r="BF20" t="s">
        <v>613</v>
      </c>
      <c r="BG20" t="s">
        <v>816</v>
      </c>
      <c r="BH20" t="s">
        <v>613</v>
      </c>
      <c r="BI20" t="s">
        <v>816</v>
      </c>
      <c r="BJ20" t="s">
        <v>613</v>
      </c>
      <c r="BK20" t="s">
        <v>817</v>
      </c>
      <c r="BL20">
        <v>0.04</v>
      </c>
      <c r="BM20">
        <v>9.82</v>
      </c>
      <c r="BN20">
        <v>0.12</v>
      </c>
      <c r="BO20">
        <v>0.01</v>
      </c>
      <c r="BP20">
        <v>0.01</v>
      </c>
      <c r="BQ20" t="s">
        <v>615</v>
      </c>
      <c r="BS20">
        <v>9.82</v>
      </c>
      <c r="BU20" t="s">
        <v>869</v>
      </c>
    </row>
    <row r="21" spans="1:73" ht="17" x14ac:dyDescent="0.25">
      <c r="A21" t="s">
        <v>973</v>
      </c>
      <c r="C21" t="s">
        <v>431</v>
      </c>
      <c r="D21" t="s">
        <v>615</v>
      </c>
      <c r="E21" t="s">
        <v>503</v>
      </c>
      <c r="F21">
        <v>8.8636000000000006E-2</v>
      </c>
      <c r="G21" t="str">
        <f t="shared" si="0"/>
        <v>N</v>
      </c>
      <c r="H21" t="s">
        <v>608</v>
      </c>
      <c r="I21" t="str">
        <f t="shared" si="1"/>
        <v>N</v>
      </c>
      <c r="J21" t="s">
        <v>939</v>
      </c>
      <c r="K21" t="s">
        <v>1005</v>
      </c>
      <c r="M21" t="s">
        <v>939</v>
      </c>
      <c r="N21" t="s">
        <v>431</v>
      </c>
      <c r="O21" t="s">
        <v>940</v>
      </c>
      <c r="Q21" s="4" t="s">
        <v>945</v>
      </c>
      <c r="R21" t="s">
        <v>973</v>
      </c>
      <c r="S21" t="s">
        <v>503</v>
      </c>
      <c r="T21" t="s">
        <v>974</v>
      </c>
      <c r="U21" t="s">
        <v>975</v>
      </c>
      <c r="V21" s="4">
        <v>5.5461999999999997E-2</v>
      </c>
      <c r="W21">
        <v>0.105364</v>
      </c>
      <c r="X21">
        <v>0.10508099999999999</v>
      </c>
      <c r="Y21">
        <v>8.8636000000000006E-2</v>
      </c>
      <c r="Z21" t="s">
        <v>976</v>
      </c>
      <c r="AA21" s="4" t="s">
        <v>973</v>
      </c>
      <c r="AB21">
        <v>0.16200000000000001</v>
      </c>
      <c r="AC21">
        <v>68</v>
      </c>
      <c r="AD21">
        <v>0.11899999999999999</v>
      </c>
      <c r="AE21">
        <v>29</v>
      </c>
      <c r="AF21">
        <v>0.14499999999999999</v>
      </c>
      <c r="AG21">
        <v>27</v>
      </c>
      <c r="AH21">
        <v>0.09</v>
      </c>
      <c r="AI21">
        <v>0.108</v>
      </c>
      <c r="AJ21" t="s">
        <v>608</v>
      </c>
      <c r="AK21">
        <v>0.51</v>
      </c>
      <c r="AL21" t="s">
        <v>609</v>
      </c>
      <c r="AM21" t="s">
        <v>938</v>
      </c>
      <c r="AN21" t="s">
        <v>615</v>
      </c>
      <c r="AP21" t="s">
        <v>613</v>
      </c>
      <c r="AR21" t="s">
        <v>613</v>
      </c>
      <c r="AT21" t="s">
        <v>613</v>
      </c>
      <c r="AU21" t="s">
        <v>811</v>
      </c>
      <c r="AV21" t="s">
        <v>613</v>
      </c>
      <c r="AW21" t="s">
        <v>812</v>
      </c>
      <c r="AX21" t="s">
        <v>613</v>
      </c>
      <c r="AY21" t="s">
        <v>813</v>
      </c>
      <c r="AZ21" t="s">
        <v>613</v>
      </c>
      <c r="BA21" t="s">
        <v>812</v>
      </c>
      <c r="BB21" t="s">
        <v>613</v>
      </c>
      <c r="BD21" t="s">
        <v>613</v>
      </c>
      <c r="BF21" t="s">
        <v>613</v>
      </c>
      <c r="BG21" t="s">
        <v>816</v>
      </c>
      <c r="BH21" t="s">
        <v>613</v>
      </c>
      <c r="BI21" t="s">
        <v>816</v>
      </c>
      <c r="BJ21" t="s">
        <v>613</v>
      </c>
      <c r="BK21" t="s">
        <v>817</v>
      </c>
      <c r="BL21">
        <v>0.04</v>
      </c>
      <c r="BM21">
        <v>9.82</v>
      </c>
      <c r="BN21">
        <v>0.12</v>
      </c>
      <c r="BO21">
        <v>0.01</v>
      </c>
      <c r="BP21">
        <v>0.01</v>
      </c>
      <c r="BQ21" t="s">
        <v>615</v>
      </c>
      <c r="BS21">
        <v>9.82</v>
      </c>
      <c r="BU21" t="s">
        <v>869</v>
      </c>
    </row>
    <row r="22" spans="1:73" ht="17" x14ac:dyDescent="0.25">
      <c r="A22" t="s">
        <v>976</v>
      </c>
      <c r="C22" t="s">
        <v>431</v>
      </c>
      <c r="D22" t="s">
        <v>615</v>
      </c>
      <c r="E22" t="s">
        <v>501</v>
      </c>
      <c r="F22">
        <v>0.74038499999999996</v>
      </c>
      <c r="G22" t="str">
        <f t="shared" si="0"/>
        <v>Y</v>
      </c>
      <c r="H22" t="s">
        <v>608</v>
      </c>
      <c r="I22" t="str">
        <f t="shared" si="1"/>
        <v>Y</v>
      </c>
      <c r="J22" t="s">
        <v>941</v>
      </c>
      <c r="K22" t="s">
        <v>1006</v>
      </c>
      <c r="M22" t="s">
        <v>941</v>
      </c>
      <c r="N22" t="s">
        <v>431</v>
      </c>
      <c r="O22" t="s">
        <v>942</v>
      </c>
      <c r="Q22" s="4" t="s">
        <v>945</v>
      </c>
      <c r="R22" t="s">
        <v>976</v>
      </c>
      <c r="S22" t="s">
        <v>501</v>
      </c>
      <c r="T22" t="s">
        <v>947</v>
      </c>
      <c r="V22" s="4">
        <v>0.82549099999999997</v>
      </c>
      <c r="W22">
        <v>0.64634199999999997</v>
      </c>
      <c r="X22">
        <v>0.74932200000000004</v>
      </c>
      <c r="Y22">
        <v>0.74038499999999996</v>
      </c>
      <c r="Z22" t="s">
        <v>977</v>
      </c>
      <c r="AA22" s="4" t="s">
        <v>976</v>
      </c>
      <c r="AB22">
        <v>0.156</v>
      </c>
      <c r="AC22">
        <v>27</v>
      </c>
      <c r="AD22">
        <v>0.154</v>
      </c>
      <c r="AE22">
        <v>27</v>
      </c>
      <c r="AF22">
        <v>0.314</v>
      </c>
      <c r="AG22">
        <v>25</v>
      </c>
      <c r="AH22">
        <v>0.128</v>
      </c>
      <c r="AI22">
        <v>0.14399999999999999</v>
      </c>
      <c r="AJ22" t="s">
        <v>608</v>
      </c>
      <c r="AK22">
        <v>0.51</v>
      </c>
      <c r="AL22" t="s">
        <v>609</v>
      </c>
      <c r="AM22" t="s">
        <v>940</v>
      </c>
      <c r="AN22" t="s">
        <v>615</v>
      </c>
      <c r="AP22" t="s">
        <v>613</v>
      </c>
      <c r="AR22" t="s">
        <v>613</v>
      </c>
      <c r="AT22" t="s">
        <v>615</v>
      </c>
      <c r="AU22" t="s">
        <v>987</v>
      </c>
      <c r="AV22" t="s">
        <v>613</v>
      </c>
      <c r="AW22" t="s">
        <v>812</v>
      </c>
      <c r="AX22" t="s">
        <v>613</v>
      </c>
      <c r="AY22" t="s">
        <v>813</v>
      </c>
      <c r="AZ22" t="s">
        <v>613</v>
      </c>
      <c r="BA22" t="s">
        <v>812</v>
      </c>
      <c r="BB22" t="s">
        <v>613</v>
      </c>
      <c r="BD22" t="s">
        <v>613</v>
      </c>
      <c r="BF22" t="s">
        <v>615</v>
      </c>
      <c r="BG22" t="s">
        <v>988</v>
      </c>
      <c r="BH22" t="s">
        <v>613</v>
      </c>
      <c r="BI22" t="s">
        <v>816</v>
      </c>
      <c r="BJ22" t="s">
        <v>613</v>
      </c>
      <c r="BK22" t="s">
        <v>817</v>
      </c>
      <c r="BL22">
        <v>0</v>
      </c>
      <c r="BM22">
        <v>10</v>
      </c>
      <c r="BN22">
        <v>0</v>
      </c>
      <c r="BO22">
        <v>0</v>
      </c>
      <c r="BP22">
        <v>0</v>
      </c>
      <c r="BQ22" t="s">
        <v>615</v>
      </c>
      <c r="BS22">
        <v>10</v>
      </c>
      <c r="BU22" t="s">
        <v>869</v>
      </c>
    </row>
    <row r="23" spans="1:73" ht="17" x14ac:dyDescent="0.25">
      <c r="A23" s="8" t="s">
        <v>977</v>
      </c>
      <c r="B23" s="8"/>
      <c r="C23" s="8" t="s">
        <v>429</v>
      </c>
      <c r="D23" s="8" t="s">
        <v>613</v>
      </c>
      <c r="E23" s="8" t="s">
        <v>501</v>
      </c>
      <c r="F23" s="8">
        <v>0.91923600000000005</v>
      </c>
      <c r="G23" s="8" t="str">
        <f t="shared" si="0"/>
        <v>Y</v>
      </c>
      <c r="H23" s="8" t="s">
        <v>608</v>
      </c>
      <c r="I23" s="8" t="str">
        <f t="shared" si="1"/>
        <v>Y</v>
      </c>
      <c r="J23" s="8" t="s">
        <v>943</v>
      </c>
      <c r="K23" s="8" t="s">
        <v>1007</v>
      </c>
      <c r="M23" t="s">
        <v>943</v>
      </c>
      <c r="N23" t="s">
        <v>429</v>
      </c>
      <c r="O23" t="s">
        <v>944</v>
      </c>
      <c r="Q23" s="4" t="s">
        <v>945</v>
      </c>
      <c r="R23" t="s">
        <v>977</v>
      </c>
      <c r="S23" t="s">
        <v>501</v>
      </c>
      <c r="T23" t="s">
        <v>947</v>
      </c>
      <c r="V23" s="4">
        <v>0.95092100000000002</v>
      </c>
      <c r="W23">
        <v>0.91705599999999998</v>
      </c>
      <c r="X23">
        <v>0.88973100000000005</v>
      </c>
      <c r="Y23">
        <v>0.91923600000000005</v>
      </c>
      <c r="Z23" t="s">
        <v>961</v>
      </c>
      <c r="AA23" s="4" t="s">
        <v>977</v>
      </c>
      <c r="AB23">
        <v>0.127</v>
      </c>
      <c r="AC23">
        <v>25</v>
      </c>
      <c r="AD23">
        <v>0.12</v>
      </c>
      <c r="AE23">
        <v>50</v>
      </c>
      <c r="AF23">
        <v>0.16300000000000001</v>
      </c>
      <c r="AG23">
        <v>48</v>
      </c>
      <c r="AH23">
        <v>0.121</v>
      </c>
      <c r="AI23">
        <v>0.12</v>
      </c>
      <c r="AJ23" t="s">
        <v>608</v>
      </c>
      <c r="AK23">
        <v>0.56999999999999995</v>
      </c>
      <c r="AL23" t="s">
        <v>607</v>
      </c>
      <c r="AM23" t="s">
        <v>942</v>
      </c>
      <c r="AN23" t="s">
        <v>615</v>
      </c>
      <c r="AP23" t="s">
        <v>613</v>
      </c>
      <c r="AR23" t="s">
        <v>613</v>
      </c>
      <c r="AT23" t="s">
        <v>615</v>
      </c>
      <c r="AU23" t="s">
        <v>981</v>
      </c>
      <c r="AV23" t="s">
        <v>613</v>
      </c>
      <c r="AW23" t="s">
        <v>812</v>
      </c>
      <c r="AX23" t="s">
        <v>613</v>
      </c>
      <c r="AY23" t="s">
        <v>813</v>
      </c>
      <c r="AZ23" t="s">
        <v>613</v>
      </c>
      <c r="BA23" t="s">
        <v>812</v>
      </c>
      <c r="BB23" t="s">
        <v>613</v>
      </c>
      <c r="BD23" t="s">
        <v>613</v>
      </c>
      <c r="BF23" t="s">
        <v>615</v>
      </c>
      <c r="BG23" t="s">
        <v>989</v>
      </c>
      <c r="BH23" t="s">
        <v>613</v>
      </c>
      <c r="BI23" t="s">
        <v>816</v>
      </c>
      <c r="BJ23" t="s">
        <v>821</v>
      </c>
      <c r="BK23" t="s">
        <v>822</v>
      </c>
      <c r="BL23">
        <v>0</v>
      </c>
      <c r="BM23">
        <v>10</v>
      </c>
      <c r="BN23">
        <v>0</v>
      </c>
      <c r="BO23">
        <v>0</v>
      </c>
      <c r="BP23">
        <v>0</v>
      </c>
      <c r="BQ23" t="s">
        <v>615</v>
      </c>
      <c r="BS23">
        <v>10</v>
      </c>
      <c r="BU23" t="s">
        <v>869</v>
      </c>
    </row>
    <row r="24" spans="1:73" x14ac:dyDescent="0.2">
      <c r="AM24" t="s">
        <v>944</v>
      </c>
      <c r="AN24" t="s">
        <v>613</v>
      </c>
      <c r="AP24" t="s">
        <v>613</v>
      </c>
      <c r="AR24" t="s">
        <v>613</v>
      </c>
      <c r="AT24" t="s">
        <v>613</v>
      </c>
      <c r="AU24" t="s">
        <v>820</v>
      </c>
      <c r="AV24" t="s">
        <v>613</v>
      </c>
      <c r="AW24" t="s">
        <v>812</v>
      </c>
      <c r="AX24" t="s">
        <v>613</v>
      </c>
      <c r="AY24" t="s">
        <v>813</v>
      </c>
      <c r="AZ24" t="s">
        <v>613</v>
      </c>
      <c r="BA24" t="s">
        <v>812</v>
      </c>
      <c r="BB24" t="s">
        <v>613</v>
      </c>
      <c r="BD24" t="s">
        <v>613</v>
      </c>
      <c r="BF24" t="s">
        <v>613</v>
      </c>
      <c r="BG24" t="s">
        <v>816</v>
      </c>
      <c r="BH24" t="s">
        <v>613</v>
      </c>
      <c r="BI24" t="s">
        <v>816</v>
      </c>
      <c r="BJ24" t="s">
        <v>613</v>
      </c>
      <c r="BK24" t="s">
        <v>817</v>
      </c>
      <c r="BL24">
        <v>2</v>
      </c>
      <c r="BM24">
        <v>2</v>
      </c>
      <c r="BN24">
        <v>2</v>
      </c>
      <c r="BO24">
        <v>2</v>
      </c>
      <c r="BP24">
        <v>2</v>
      </c>
      <c r="BQ24" t="s">
        <v>613</v>
      </c>
      <c r="BS24">
        <v>2</v>
      </c>
      <c r="BU24" t="s">
        <v>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33" sqref="A1:D33"/>
    </sheetView>
  </sheetViews>
  <sheetFormatPr baseColWidth="10" defaultRowHeight="16" x14ac:dyDescent="0.2"/>
  <cols>
    <col min="1" max="1" width="12.5" customWidth="1"/>
    <col min="2" max="2" width="34.83203125" customWidth="1"/>
    <col min="3" max="3" width="11.1640625" customWidth="1"/>
    <col min="4" max="4" width="10" customWidth="1"/>
  </cols>
  <sheetData>
    <row r="1" spans="1:4" x14ac:dyDescent="0.2">
      <c r="A1" s="2" t="s">
        <v>373</v>
      </c>
      <c r="B1" s="2" t="s">
        <v>374</v>
      </c>
      <c r="C1" s="2" t="s">
        <v>375</v>
      </c>
      <c r="D1" s="2" t="s">
        <v>376</v>
      </c>
    </row>
    <row r="2" spans="1:4" x14ac:dyDescent="0.2">
      <c r="A2" s="1" t="s">
        <v>19</v>
      </c>
      <c r="B2" s="2" t="s">
        <v>304</v>
      </c>
      <c r="C2" s="2" t="s">
        <v>327</v>
      </c>
      <c r="D2" s="2" t="s">
        <v>359</v>
      </c>
    </row>
    <row r="3" spans="1:4" x14ac:dyDescent="0.2">
      <c r="A3" s="1" t="s">
        <v>47</v>
      </c>
      <c r="B3" s="2" t="s">
        <v>307</v>
      </c>
      <c r="C3" s="2" t="s">
        <v>330</v>
      </c>
      <c r="D3" s="2" t="s">
        <v>362</v>
      </c>
    </row>
    <row r="4" spans="1:4" x14ac:dyDescent="0.2">
      <c r="A4" s="1" t="s">
        <v>61</v>
      </c>
      <c r="B4" s="2" t="s">
        <v>301</v>
      </c>
      <c r="C4" s="2" t="s">
        <v>333</v>
      </c>
      <c r="D4" s="2" t="s">
        <v>362</v>
      </c>
    </row>
    <row r="5" spans="1:4" x14ac:dyDescent="0.2">
      <c r="A5" s="1" t="s">
        <v>104</v>
      </c>
      <c r="B5" s="2" t="s">
        <v>314</v>
      </c>
      <c r="C5" s="2" t="s">
        <v>340</v>
      </c>
      <c r="D5" s="2" t="s">
        <v>362</v>
      </c>
    </row>
    <row r="6" spans="1:4" x14ac:dyDescent="0.2">
      <c r="A6" s="1" t="s">
        <v>113</v>
      </c>
      <c r="B6" s="2" t="s">
        <v>316</v>
      </c>
      <c r="C6" s="2" t="s">
        <v>343</v>
      </c>
      <c r="D6" s="2" t="s">
        <v>362</v>
      </c>
    </row>
    <row r="7" spans="1:4" x14ac:dyDescent="0.2">
      <c r="A7" s="1" t="s">
        <v>188</v>
      </c>
      <c r="B7" s="2" t="s">
        <v>301</v>
      </c>
      <c r="C7" s="2" t="s">
        <v>354</v>
      </c>
      <c r="D7" s="2" t="s">
        <v>371</v>
      </c>
    </row>
    <row r="8" spans="1:4" x14ac:dyDescent="0.2">
      <c r="A8" s="1" t="s">
        <v>111</v>
      </c>
      <c r="B8" s="2" t="s">
        <v>301</v>
      </c>
      <c r="C8" s="2" t="s">
        <v>342</v>
      </c>
      <c r="D8" s="2" t="s">
        <v>365</v>
      </c>
    </row>
    <row r="9" spans="1:4" x14ac:dyDescent="0.2">
      <c r="A9" s="1" t="s">
        <v>27</v>
      </c>
      <c r="B9" s="2" t="s">
        <v>305</v>
      </c>
      <c r="C9" s="2" t="s">
        <v>328</v>
      </c>
      <c r="D9" s="2" t="s">
        <v>360</v>
      </c>
    </row>
    <row r="10" spans="1:4" x14ac:dyDescent="0.2">
      <c r="A10" s="1" t="s">
        <v>83</v>
      </c>
      <c r="B10" s="2" t="s">
        <v>312</v>
      </c>
      <c r="C10" s="2" t="s">
        <v>337</v>
      </c>
      <c r="D10" s="2" t="s">
        <v>360</v>
      </c>
    </row>
    <row r="11" spans="1:4" x14ac:dyDescent="0.2">
      <c r="A11" s="1" t="s">
        <v>107</v>
      </c>
      <c r="B11" s="2" t="s">
        <v>315</v>
      </c>
      <c r="C11" s="2" t="s">
        <v>341</v>
      </c>
      <c r="D11" s="2" t="s">
        <v>360</v>
      </c>
    </row>
    <row r="12" spans="1:4" x14ac:dyDescent="0.2">
      <c r="A12" s="1" t="s">
        <v>152</v>
      </c>
      <c r="B12" s="2" t="s">
        <v>320</v>
      </c>
      <c r="C12" s="2" t="s">
        <v>348</v>
      </c>
      <c r="D12" s="2" t="s">
        <v>360</v>
      </c>
    </row>
    <row r="13" spans="1:4" x14ac:dyDescent="0.2">
      <c r="A13" s="1" t="s">
        <v>169</v>
      </c>
      <c r="B13" s="2" t="s">
        <v>312</v>
      </c>
      <c r="C13" s="2" t="s">
        <v>350</v>
      </c>
      <c r="D13" s="2" t="s">
        <v>360</v>
      </c>
    </row>
    <row r="14" spans="1:4" x14ac:dyDescent="0.2">
      <c r="A14" s="1" t="s">
        <v>176</v>
      </c>
      <c r="B14" s="2" t="s">
        <v>321</v>
      </c>
      <c r="C14" s="2" t="s">
        <v>351</v>
      </c>
      <c r="D14" s="2" t="s">
        <v>360</v>
      </c>
    </row>
    <row r="15" spans="1:4" x14ac:dyDescent="0.2">
      <c r="A15" s="1" t="s">
        <v>14</v>
      </c>
      <c r="B15" s="2" t="s">
        <v>303</v>
      </c>
      <c r="C15" s="2" t="s">
        <v>326</v>
      </c>
      <c r="D15" s="2" t="s">
        <v>358</v>
      </c>
    </row>
    <row r="16" spans="1:4" x14ac:dyDescent="0.2">
      <c r="A16" s="1" t="s">
        <v>55</v>
      </c>
      <c r="B16" s="2" t="s">
        <v>309</v>
      </c>
      <c r="C16" s="2" t="s">
        <v>332</v>
      </c>
      <c r="D16" s="2" t="s">
        <v>358</v>
      </c>
    </row>
    <row r="17" spans="1:4" x14ac:dyDescent="0.2">
      <c r="A17" s="1" t="s">
        <v>66</v>
      </c>
      <c r="B17" s="2" t="s">
        <v>310</v>
      </c>
      <c r="C17" s="2" t="s">
        <v>334</v>
      </c>
      <c r="D17" s="2" t="s">
        <v>358</v>
      </c>
    </row>
    <row r="18" spans="1:4" x14ac:dyDescent="0.2">
      <c r="A18" s="1" t="s">
        <v>135</v>
      </c>
      <c r="B18" s="2" t="s">
        <v>315</v>
      </c>
      <c r="C18" s="2" t="s">
        <v>345</v>
      </c>
      <c r="D18" s="2" t="s">
        <v>358</v>
      </c>
    </row>
    <row r="19" spans="1:4" x14ac:dyDescent="0.2">
      <c r="A19" s="1" t="s">
        <v>140</v>
      </c>
      <c r="B19" s="2" t="s">
        <v>319</v>
      </c>
      <c r="C19" s="2" t="s">
        <v>347</v>
      </c>
      <c r="D19" s="2" t="s">
        <v>358</v>
      </c>
    </row>
    <row r="20" spans="1:4" x14ac:dyDescent="0.2">
      <c r="A20" s="1" t="s">
        <v>190</v>
      </c>
      <c r="B20" s="2" t="s">
        <v>323</v>
      </c>
      <c r="C20" s="2" t="s">
        <v>355</v>
      </c>
      <c r="D20" s="2" t="s">
        <v>372</v>
      </c>
    </row>
    <row r="21" spans="1:4" x14ac:dyDescent="0.2">
      <c r="A21" s="1" t="s">
        <v>53</v>
      </c>
      <c r="B21" s="2" t="s">
        <v>308</v>
      </c>
      <c r="C21" s="2" t="s">
        <v>331</v>
      </c>
      <c r="D21" s="2" t="s">
        <v>363</v>
      </c>
    </row>
    <row r="22" spans="1:4" x14ac:dyDescent="0.2">
      <c r="A22" s="1" t="s">
        <v>97</v>
      </c>
      <c r="B22" s="2" t="s">
        <v>308</v>
      </c>
      <c r="C22" s="2" t="s">
        <v>339</v>
      </c>
      <c r="D22" s="2" t="s">
        <v>363</v>
      </c>
    </row>
    <row r="23" spans="1:4" x14ac:dyDescent="0.2">
      <c r="A23" s="1" t="s">
        <v>158</v>
      </c>
      <c r="B23" s="2" t="s">
        <v>302</v>
      </c>
      <c r="C23" s="2" t="s">
        <v>349</v>
      </c>
      <c r="D23" s="2" t="s">
        <v>368</v>
      </c>
    </row>
    <row r="24" spans="1:4" x14ac:dyDescent="0.2">
      <c r="A24" s="1" t="s">
        <v>10</v>
      </c>
      <c r="B24" s="2" t="s">
        <v>302</v>
      </c>
      <c r="C24" s="2" t="s">
        <v>325</v>
      </c>
      <c r="D24" s="2" t="s">
        <v>357</v>
      </c>
    </row>
    <row r="25" spans="1:4" x14ac:dyDescent="0.2">
      <c r="A25" s="1" t="s">
        <v>38</v>
      </c>
      <c r="B25" s="2" t="s">
        <v>306</v>
      </c>
      <c r="C25" s="2" t="s">
        <v>329</v>
      </c>
      <c r="D25" s="2" t="s">
        <v>361</v>
      </c>
    </row>
    <row r="26" spans="1:4" x14ac:dyDescent="0.2">
      <c r="A26" s="1" t="s">
        <v>181</v>
      </c>
      <c r="B26" s="2" t="s">
        <v>322</v>
      </c>
      <c r="C26" s="2" t="s">
        <v>352</v>
      </c>
      <c r="D26" s="2" t="s">
        <v>369</v>
      </c>
    </row>
    <row r="27" spans="1:4" x14ac:dyDescent="0.2">
      <c r="A27" s="1" t="s">
        <v>75</v>
      </c>
      <c r="B27" s="2" t="s">
        <v>311</v>
      </c>
      <c r="C27" s="2" t="s">
        <v>335</v>
      </c>
      <c r="D27" s="2" t="s">
        <v>364</v>
      </c>
    </row>
    <row r="28" spans="1:4" x14ac:dyDescent="0.2">
      <c r="A28" s="1" t="s">
        <v>82</v>
      </c>
      <c r="B28" s="2" t="s">
        <v>301</v>
      </c>
      <c r="C28" s="2" t="s">
        <v>336</v>
      </c>
      <c r="D28" s="2" t="s">
        <v>364</v>
      </c>
    </row>
    <row r="29" spans="1:4" x14ac:dyDescent="0.2">
      <c r="A29" s="1" t="s">
        <v>115</v>
      </c>
      <c r="B29" s="2" t="s">
        <v>317</v>
      </c>
      <c r="C29" s="2" t="s">
        <v>344</v>
      </c>
      <c r="D29" s="2" t="s">
        <v>366</v>
      </c>
    </row>
    <row r="30" spans="1:4" x14ac:dyDescent="0.2">
      <c r="A30" s="1" t="s">
        <v>139</v>
      </c>
      <c r="B30" s="2" t="s">
        <v>318</v>
      </c>
      <c r="C30" s="2" t="s">
        <v>346</v>
      </c>
      <c r="D30" s="2" t="s">
        <v>367</v>
      </c>
    </row>
    <row r="31" spans="1:4" x14ac:dyDescent="0.2">
      <c r="A31" s="1" t="s">
        <v>182</v>
      </c>
      <c r="B31" s="2" t="s">
        <v>301</v>
      </c>
      <c r="C31" s="2" t="s">
        <v>353</v>
      </c>
      <c r="D31" s="2" t="s">
        <v>370</v>
      </c>
    </row>
    <row r="32" spans="1:4" x14ac:dyDescent="0.2">
      <c r="A32" s="1" t="s">
        <v>0</v>
      </c>
      <c r="B32" s="2" t="s">
        <v>301</v>
      </c>
      <c r="C32" s="2" t="s">
        <v>324</v>
      </c>
      <c r="D32" s="2" t="s">
        <v>356</v>
      </c>
    </row>
    <row r="33" spans="1:4" x14ac:dyDescent="0.2">
      <c r="A33" s="1" t="s">
        <v>84</v>
      </c>
      <c r="B33" s="2" t="s">
        <v>313</v>
      </c>
      <c r="C33" s="2" t="s">
        <v>338</v>
      </c>
      <c r="D33" s="2" t="s">
        <v>356</v>
      </c>
    </row>
  </sheetData>
  <sortState ref="A2:D33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A1:D9"/>
    </sheetView>
  </sheetViews>
  <sheetFormatPr baseColWidth="10" defaultRowHeight="16" x14ac:dyDescent="0.2"/>
  <cols>
    <col min="1" max="1" width="8.33203125" bestFit="1" customWidth="1"/>
    <col min="2" max="2" width="33.5" bestFit="1" customWidth="1"/>
    <col min="3" max="3" width="5.5" bestFit="1" customWidth="1"/>
    <col min="4" max="4" width="5.83203125" bestFit="1" customWidth="1"/>
  </cols>
  <sheetData>
    <row r="1" spans="1:6" x14ac:dyDescent="0.2">
      <c r="A1" s="2" t="s">
        <v>373</v>
      </c>
      <c r="B1" s="2" t="s">
        <v>374</v>
      </c>
      <c r="C1" s="2" t="s">
        <v>375</v>
      </c>
      <c r="D1" s="2" t="s">
        <v>376</v>
      </c>
      <c r="F1" t="s">
        <v>48</v>
      </c>
    </row>
    <row r="2" spans="1:6" x14ac:dyDescent="0.2">
      <c r="A2" s="2" t="s">
        <v>201</v>
      </c>
      <c r="B2" s="2" t="s">
        <v>377</v>
      </c>
      <c r="C2" s="2" t="s">
        <v>380</v>
      </c>
      <c r="D2" s="2" t="s">
        <v>362</v>
      </c>
      <c r="F2" t="s">
        <v>54</v>
      </c>
    </row>
    <row r="3" spans="1:6" x14ac:dyDescent="0.2">
      <c r="A3" s="2" t="s">
        <v>240</v>
      </c>
      <c r="B3" s="2" t="s">
        <v>314</v>
      </c>
      <c r="C3" s="2" t="s">
        <v>383</v>
      </c>
      <c r="D3" s="2" t="s">
        <v>362</v>
      </c>
      <c r="F3" t="s">
        <v>222</v>
      </c>
    </row>
    <row r="4" spans="1:6" x14ac:dyDescent="0.2">
      <c r="A4" s="2" t="s">
        <v>248</v>
      </c>
      <c r="B4" s="2" t="s">
        <v>301</v>
      </c>
      <c r="C4" s="2" t="s">
        <v>385</v>
      </c>
      <c r="D4" s="2" t="s">
        <v>362</v>
      </c>
      <c r="F4" t="s">
        <v>48</v>
      </c>
    </row>
    <row r="5" spans="1:6" x14ac:dyDescent="0.2">
      <c r="A5" s="2" t="s">
        <v>241</v>
      </c>
      <c r="B5" s="2" t="s">
        <v>379</v>
      </c>
      <c r="C5" s="2" t="s">
        <v>384</v>
      </c>
      <c r="D5" s="2" t="s">
        <v>358</v>
      </c>
      <c r="F5" t="s">
        <v>15</v>
      </c>
    </row>
    <row r="6" spans="1:6" x14ac:dyDescent="0.2">
      <c r="A6" s="2" t="s">
        <v>281</v>
      </c>
      <c r="B6" s="2" t="s">
        <v>323</v>
      </c>
      <c r="C6" s="2" t="s">
        <v>387</v>
      </c>
      <c r="D6" s="2" t="s">
        <v>372</v>
      </c>
      <c r="F6" t="s">
        <v>48</v>
      </c>
    </row>
    <row r="7" spans="1:6" x14ac:dyDescent="0.2">
      <c r="A7" s="2" t="s">
        <v>221</v>
      </c>
      <c r="B7" s="2" t="s">
        <v>378</v>
      </c>
      <c r="C7" s="2" t="s">
        <v>382</v>
      </c>
      <c r="D7" s="2" t="s">
        <v>388</v>
      </c>
      <c r="F7" t="s">
        <v>11</v>
      </c>
    </row>
    <row r="8" spans="1:6" x14ac:dyDescent="0.2">
      <c r="A8" s="2" t="s">
        <v>220</v>
      </c>
      <c r="B8" s="2" t="s">
        <v>308</v>
      </c>
      <c r="C8" s="2" t="s">
        <v>381</v>
      </c>
      <c r="D8" s="2" t="s">
        <v>363</v>
      </c>
      <c r="F8" t="s">
        <v>26</v>
      </c>
    </row>
    <row r="9" spans="1:6" x14ac:dyDescent="0.2">
      <c r="A9" s="2" t="s">
        <v>262</v>
      </c>
      <c r="B9" s="2" t="s">
        <v>302</v>
      </c>
      <c r="C9" s="2" t="s">
        <v>386</v>
      </c>
      <c r="D9" s="2" t="s">
        <v>357</v>
      </c>
    </row>
  </sheetData>
  <sortState ref="A2:D9">
    <sortCondition ref="D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opLeftCell="A79" workbookViewId="0">
      <selection activeCell="G4" sqref="G4"/>
    </sheetView>
  </sheetViews>
  <sheetFormatPr baseColWidth="10" defaultRowHeight="16" x14ac:dyDescent="0.2"/>
  <cols>
    <col min="1" max="1" width="12.33203125" bestFit="1" customWidth="1"/>
  </cols>
  <sheetData>
    <row r="1" spans="1:2" x14ac:dyDescent="0.2">
      <c r="A1" t="s">
        <v>199</v>
      </c>
      <c r="B1" t="s">
        <v>60</v>
      </c>
    </row>
    <row r="2" spans="1:2" x14ac:dyDescent="0.2">
      <c r="A2" t="s">
        <v>200</v>
      </c>
      <c r="B2" t="s">
        <v>41</v>
      </c>
    </row>
    <row r="3" spans="1:2" x14ac:dyDescent="0.2">
      <c r="A3" t="s">
        <v>201</v>
      </c>
      <c r="B3" t="s">
        <v>48</v>
      </c>
    </row>
    <row r="4" spans="1:2" x14ac:dyDescent="0.2">
      <c r="A4" t="s">
        <v>202</v>
      </c>
      <c r="B4" t="s">
        <v>203</v>
      </c>
    </row>
    <row r="5" spans="1:2" x14ac:dyDescent="0.2">
      <c r="A5" t="s">
        <v>204</v>
      </c>
      <c r="B5" t="s">
        <v>15</v>
      </c>
    </row>
    <row r="6" spans="1:2" x14ac:dyDescent="0.2">
      <c r="A6" t="s">
        <v>205</v>
      </c>
      <c r="B6" t="s">
        <v>99</v>
      </c>
    </row>
    <row r="7" spans="1:2" x14ac:dyDescent="0.2">
      <c r="A7" t="s">
        <v>206</v>
      </c>
      <c r="B7" t="s">
        <v>29</v>
      </c>
    </row>
    <row r="8" spans="1:2" x14ac:dyDescent="0.2">
      <c r="A8" t="s">
        <v>207</v>
      </c>
      <c r="B8" t="s">
        <v>50</v>
      </c>
    </row>
    <row r="9" spans="1:2" x14ac:dyDescent="0.2">
      <c r="A9" t="s">
        <v>208</v>
      </c>
      <c r="B9" t="s">
        <v>5</v>
      </c>
    </row>
    <row r="10" spans="1:2" x14ac:dyDescent="0.2">
      <c r="A10" t="s">
        <v>209</v>
      </c>
      <c r="B10" t="s">
        <v>210</v>
      </c>
    </row>
    <row r="11" spans="1:2" x14ac:dyDescent="0.2">
      <c r="A11" t="s">
        <v>211</v>
      </c>
      <c r="B11" t="s">
        <v>92</v>
      </c>
    </row>
    <row r="12" spans="1:2" x14ac:dyDescent="0.2">
      <c r="A12" t="s">
        <v>212</v>
      </c>
      <c r="B12" t="s">
        <v>81</v>
      </c>
    </row>
    <row r="13" spans="1:2" x14ac:dyDescent="0.2">
      <c r="A13" t="s">
        <v>213</v>
      </c>
      <c r="B13" t="s">
        <v>214</v>
      </c>
    </row>
    <row r="14" spans="1:2" x14ac:dyDescent="0.2">
      <c r="A14" t="s">
        <v>215</v>
      </c>
      <c r="B14" t="s">
        <v>15</v>
      </c>
    </row>
    <row r="15" spans="1:2" x14ac:dyDescent="0.2">
      <c r="A15" t="s">
        <v>216</v>
      </c>
      <c r="B15" t="s">
        <v>15</v>
      </c>
    </row>
    <row r="16" spans="1:2" x14ac:dyDescent="0.2">
      <c r="A16" t="s">
        <v>217</v>
      </c>
      <c r="B16" t="s">
        <v>5</v>
      </c>
    </row>
    <row r="17" spans="1:2" x14ac:dyDescent="0.2">
      <c r="A17" t="s">
        <v>218</v>
      </c>
      <c r="B17" t="s">
        <v>219</v>
      </c>
    </row>
    <row r="18" spans="1:2" x14ac:dyDescent="0.2">
      <c r="A18" t="s">
        <v>220</v>
      </c>
      <c r="B18" t="s">
        <v>54</v>
      </c>
    </row>
    <row r="19" spans="1:2" x14ac:dyDescent="0.2">
      <c r="A19" t="s">
        <v>221</v>
      </c>
      <c r="B19" t="s">
        <v>222</v>
      </c>
    </row>
    <row r="20" spans="1:2" x14ac:dyDescent="0.2">
      <c r="A20" t="s">
        <v>223</v>
      </c>
      <c r="B20" t="s">
        <v>94</v>
      </c>
    </row>
    <row r="21" spans="1:2" x14ac:dyDescent="0.2">
      <c r="A21" t="s">
        <v>224</v>
      </c>
      <c r="B21" t="s">
        <v>92</v>
      </c>
    </row>
    <row r="22" spans="1:2" x14ac:dyDescent="0.2">
      <c r="A22" t="s">
        <v>225</v>
      </c>
      <c r="B22" t="s">
        <v>226</v>
      </c>
    </row>
    <row r="23" spans="1:2" x14ac:dyDescent="0.2">
      <c r="A23" t="s">
        <v>227</v>
      </c>
      <c r="B23" t="s">
        <v>60</v>
      </c>
    </row>
    <row r="24" spans="1:2" x14ac:dyDescent="0.2">
      <c r="A24" t="s">
        <v>228</v>
      </c>
      <c r="B24" t="s">
        <v>92</v>
      </c>
    </row>
    <row r="25" spans="1:2" x14ac:dyDescent="0.2">
      <c r="A25" t="s">
        <v>229</v>
      </c>
      <c r="B25" t="s">
        <v>92</v>
      </c>
    </row>
    <row r="26" spans="1:2" x14ac:dyDescent="0.2">
      <c r="A26" t="s">
        <v>230</v>
      </c>
      <c r="B26" t="s">
        <v>96</v>
      </c>
    </row>
    <row r="27" spans="1:2" x14ac:dyDescent="0.2">
      <c r="A27" t="s">
        <v>231</v>
      </c>
      <c r="B27" t="s">
        <v>48</v>
      </c>
    </row>
    <row r="28" spans="1:2" x14ac:dyDescent="0.2">
      <c r="A28" t="s">
        <v>232</v>
      </c>
      <c r="B28" t="s">
        <v>99</v>
      </c>
    </row>
    <row r="29" spans="1:2" x14ac:dyDescent="0.2">
      <c r="A29" t="s">
        <v>233</v>
      </c>
      <c r="B29" t="s">
        <v>7</v>
      </c>
    </row>
    <row r="30" spans="1:2" x14ac:dyDescent="0.2">
      <c r="A30" t="s">
        <v>234</v>
      </c>
      <c r="B30" t="s">
        <v>9</v>
      </c>
    </row>
    <row r="31" spans="1:2" x14ac:dyDescent="0.2">
      <c r="A31" t="s">
        <v>235</v>
      </c>
      <c r="B31" t="s">
        <v>54</v>
      </c>
    </row>
    <row r="32" spans="1:2" x14ac:dyDescent="0.2">
      <c r="A32" t="s">
        <v>236</v>
      </c>
      <c r="B32" t="s">
        <v>92</v>
      </c>
    </row>
    <row r="33" spans="1:2" x14ac:dyDescent="0.2">
      <c r="A33" t="s">
        <v>237</v>
      </c>
      <c r="B33" t="s">
        <v>238</v>
      </c>
    </row>
    <row r="34" spans="1:2" x14ac:dyDescent="0.2">
      <c r="A34" t="s">
        <v>239</v>
      </c>
      <c r="B34" t="s">
        <v>222</v>
      </c>
    </row>
    <row r="35" spans="1:2" x14ac:dyDescent="0.2">
      <c r="A35" t="s">
        <v>240</v>
      </c>
      <c r="B35" t="s">
        <v>48</v>
      </c>
    </row>
    <row r="36" spans="1:2" x14ac:dyDescent="0.2">
      <c r="A36" t="s">
        <v>241</v>
      </c>
      <c r="B36" t="s">
        <v>15</v>
      </c>
    </row>
    <row r="37" spans="1:2" x14ac:dyDescent="0.2">
      <c r="A37" t="s">
        <v>242</v>
      </c>
      <c r="B37" t="s">
        <v>5</v>
      </c>
    </row>
    <row r="38" spans="1:2" x14ac:dyDescent="0.2">
      <c r="A38" t="s">
        <v>243</v>
      </c>
      <c r="B38" t="s">
        <v>222</v>
      </c>
    </row>
    <row r="39" spans="1:2" x14ac:dyDescent="0.2">
      <c r="A39" t="s">
        <v>244</v>
      </c>
      <c r="B39" t="s">
        <v>5</v>
      </c>
    </row>
    <row r="40" spans="1:2" x14ac:dyDescent="0.2">
      <c r="A40" t="s">
        <v>245</v>
      </c>
      <c r="B40" t="s">
        <v>5</v>
      </c>
    </row>
    <row r="41" spans="1:2" x14ac:dyDescent="0.2">
      <c r="A41" t="s">
        <v>246</v>
      </c>
      <c r="B41" t="s">
        <v>92</v>
      </c>
    </row>
    <row r="42" spans="1:2" x14ac:dyDescent="0.2">
      <c r="A42" t="s">
        <v>247</v>
      </c>
      <c r="B42" t="s">
        <v>50</v>
      </c>
    </row>
    <row r="43" spans="1:2" x14ac:dyDescent="0.2">
      <c r="A43" t="s">
        <v>247</v>
      </c>
      <c r="B43" t="s">
        <v>48</v>
      </c>
    </row>
    <row r="44" spans="1:2" x14ac:dyDescent="0.2">
      <c r="A44" t="s">
        <v>248</v>
      </c>
      <c r="B44" t="s">
        <v>48</v>
      </c>
    </row>
    <row r="45" spans="1:2" x14ac:dyDescent="0.2">
      <c r="A45" t="s">
        <v>249</v>
      </c>
      <c r="B45" t="s">
        <v>60</v>
      </c>
    </row>
    <row r="46" spans="1:2" x14ac:dyDescent="0.2">
      <c r="A46" t="s">
        <v>250</v>
      </c>
      <c r="B46" t="s">
        <v>60</v>
      </c>
    </row>
    <row r="47" spans="1:2" x14ac:dyDescent="0.2">
      <c r="A47" t="s">
        <v>251</v>
      </c>
      <c r="B47" t="s">
        <v>60</v>
      </c>
    </row>
    <row r="48" spans="1:2" x14ac:dyDescent="0.2">
      <c r="A48" t="s">
        <v>252</v>
      </c>
      <c r="B48" t="s">
        <v>92</v>
      </c>
    </row>
    <row r="49" spans="1:2" x14ac:dyDescent="0.2">
      <c r="A49" t="s">
        <v>253</v>
      </c>
      <c r="B49" t="s">
        <v>50</v>
      </c>
    </row>
    <row r="50" spans="1:2" x14ac:dyDescent="0.2">
      <c r="A50" t="s">
        <v>254</v>
      </c>
      <c r="B50" t="s">
        <v>5</v>
      </c>
    </row>
    <row r="51" spans="1:2" x14ac:dyDescent="0.2">
      <c r="A51" t="s">
        <v>255</v>
      </c>
      <c r="B51" t="s">
        <v>44</v>
      </c>
    </row>
    <row r="52" spans="1:2" x14ac:dyDescent="0.2">
      <c r="A52" t="s">
        <v>256</v>
      </c>
      <c r="B52" t="s">
        <v>33</v>
      </c>
    </row>
    <row r="53" spans="1:2" x14ac:dyDescent="0.2">
      <c r="A53" t="s">
        <v>256</v>
      </c>
      <c r="B53" t="s">
        <v>17</v>
      </c>
    </row>
    <row r="54" spans="1:2" x14ac:dyDescent="0.2">
      <c r="A54" t="s">
        <v>256</v>
      </c>
      <c r="B54" t="s">
        <v>31</v>
      </c>
    </row>
    <row r="55" spans="1:2" x14ac:dyDescent="0.2">
      <c r="A55" t="s">
        <v>257</v>
      </c>
      <c r="B55" t="s">
        <v>41</v>
      </c>
    </row>
    <row r="56" spans="1:2" x14ac:dyDescent="0.2">
      <c r="A56" t="s">
        <v>258</v>
      </c>
      <c r="B56" t="s">
        <v>44</v>
      </c>
    </row>
    <row r="57" spans="1:2" x14ac:dyDescent="0.2">
      <c r="A57" t="s">
        <v>259</v>
      </c>
      <c r="B57" t="s">
        <v>81</v>
      </c>
    </row>
    <row r="58" spans="1:2" x14ac:dyDescent="0.2">
      <c r="A58" t="s">
        <v>260</v>
      </c>
      <c r="B58" t="s">
        <v>5</v>
      </c>
    </row>
    <row r="59" spans="1:2" x14ac:dyDescent="0.2">
      <c r="A59" t="s">
        <v>261</v>
      </c>
      <c r="B59" t="s">
        <v>99</v>
      </c>
    </row>
    <row r="60" spans="1:2" x14ac:dyDescent="0.2">
      <c r="A60" t="s">
        <v>262</v>
      </c>
      <c r="B60" t="s">
        <v>11</v>
      </c>
    </row>
    <row r="61" spans="1:2" x14ac:dyDescent="0.2">
      <c r="A61" t="s">
        <v>263</v>
      </c>
      <c r="B61" t="s">
        <v>264</v>
      </c>
    </row>
    <row r="62" spans="1:2" x14ac:dyDescent="0.2">
      <c r="A62" t="s">
        <v>265</v>
      </c>
      <c r="B62" t="s">
        <v>109</v>
      </c>
    </row>
    <row r="63" spans="1:2" x14ac:dyDescent="0.2">
      <c r="A63" t="s">
        <v>266</v>
      </c>
      <c r="B63" t="s">
        <v>5</v>
      </c>
    </row>
    <row r="64" spans="1:2" x14ac:dyDescent="0.2">
      <c r="A64" t="s">
        <v>267</v>
      </c>
      <c r="B64" t="s">
        <v>1</v>
      </c>
    </row>
    <row r="65" spans="1:2" x14ac:dyDescent="0.2">
      <c r="A65" t="s">
        <v>268</v>
      </c>
      <c r="B65" t="s">
        <v>92</v>
      </c>
    </row>
    <row r="66" spans="1:2" x14ac:dyDescent="0.2">
      <c r="A66" t="s">
        <v>269</v>
      </c>
      <c r="B66" t="s">
        <v>109</v>
      </c>
    </row>
    <row r="67" spans="1:2" x14ac:dyDescent="0.2">
      <c r="A67" t="s">
        <v>270</v>
      </c>
      <c r="B67" t="s">
        <v>60</v>
      </c>
    </row>
    <row r="68" spans="1:2" x14ac:dyDescent="0.2">
      <c r="A68" t="s">
        <v>271</v>
      </c>
      <c r="B68" t="s">
        <v>92</v>
      </c>
    </row>
    <row r="69" spans="1:2" x14ac:dyDescent="0.2">
      <c r="A69" t="s">
        <v>272</v>
      </c>
      <c r="B69" t="s">
        <v>92</v>
      </c>
    </row>
    <row r="70" spans="1:2" x14ac:dyDescent="0.2">
      <c r="A70" t="s">
        <v>273</v>
      </c>
      <c r="B70" t="s">
        <v>60</v>
      </c>
    </row>
    <row r="71" spans="1:2" x14ac:dyDescent="0.2">
      <c r="A71" t="s">
        <v>274</v>
      </c>
      <c r="B71" t="s">
        <v>109</v>
      </c>
    </row>
    <row r="72" spans="1:2" x14ac:dyDescent="0.2">
      <c r="A72" t="s">
        <v>275</v>
      </c>
      <c r="B72" t="s">
        <v>74</v>
      </c>
    </row>
    <row r="73" spans="1:2" x14ac:dyDescent="0.2">
      <c r="A73" t="s">
        <v>276</v>
      </c>
      <c r="B73" t="s">
        <v>92</v>
      </c>
    </row>
    <row r="74" spans="1:2" x14ac:dyDescent="0.2">
      <c r="A74" t="s">
        <v>277</v>
      </c>
      <c r="B74" t="s">
        <v>22</v>
      </c>
    </row>
    <row r="75" spans="1:2" x14ac:dyDescent="0.2">
      <c r="A75" t="s">
        <v>278</v>
      </c>
      <c r="B75" t="s">
        <v>133</v>
      </c>
    </row>
    <row r="76" spans="1:2" x14ac:dyDescent="0.2">
      <c r="A76" t="s">
        <v>279</v>
      </c>
      <c r="B76" t="s">
        <v>210</v>
      </c>
    </row>
    <row r="77" spans="1:2" x14ac:dyDescent="0.2">
      <c r="A77" t="s">
        <v>280</v>
      </c>
      <c r="B77" t="s">
        <v>81</v>
      </c>
    </row>
    <row r="78" spans="1:2" x14ac:dyDescent="0.2">
      <c r="A78" t="s">
        <v>281</v>
      </c>
      <c r="B78" t="s">
        <v>26</v>
      </c>
    </row>
    <row r="79" spans="1:2" x14ac:dyDescent="0.2">
      <c r="A79" t="s">
        <v>282</v>
      </c>
      <c r="B79" t="s">
        <v>81</v>
      </c>
    </row>
    <row r="80" spans="1:2" x14ac:dyDescent="0.2">
      <c r="A80" t="s">
        <v>283</v>
      </c>
      <c r="B80" t="s">
        <v>159</v>
      </c>
    </row>
    <row r="81" spans="1:2" x14ac:dyDescent="0.2">
      <c r="A81" t="s">
        <v>283</v>
      </c>
      <c r="B81" t="s">
        <v>284</v>
      </c>
    </row>
    <row r="82" spans="1:2" x14ac:dyDescent="0.2">
      <c r="A82" t="s">
        <v>285</v>
      </c>
      <c r="B82" t="s">
        <v>44</v>
      </c>
    </row>
    <row r="83" spans="1:2" x14ac:dyDescent="0.2">
      <c r="A83" t="s">
        <v>286</v>
      </c>
      <c r="B83" t="s">
        <v>50</v>
      </c>
    </row>
    <row r="84" spans="1:2" x14ac:dyDescent="0.2">
      <c r="A84" t="s">
        <v>287</v>
      </c>
      <c r="B84" t="s">
        <v>50</v>
      </c>
    </row>
    <row r="85" spans="1:2" x14ac:dyDescent="0.2">
      <c r="A85" t="s">
        <v>288</v>
      </c>
      <c r="B85" t="s">
        <v>60</v>
      </c>
    </row>
    <row r="86" spans="1:2" x14ac:dyDescent="0.2">
      <c r="A86" t="s">
        <v>289</v>
      </c>
      <c r="B86" t="s">
        <v>290</v>
      </c>
    </row>
    <row r="87" spans="1:2" x14ac:dyDescent="0.2">
      <c r="A87" t="s">
        <v>291</v>
      </c>
      <c r="B87" t="s">
        <v>7</v>
      </c>
    </row>
    <row r="88" spans="1:2" x14ac:dyDescent="0.2">
      <c r="A88" t="s">
        <v>292</v>
      </c>
      <c r="B88" t="s">
        <v>7</v>
      </c>
    </row>
    <row r="89" spans="1:2" x14ac:dyDescent="0.2">
      <c r="A89" t="s">
        <v>293</v>
      </c>
      <c r="B89" t="s">
        <v>92</v>
      </c>
    </row>
    <row r="90" spans="1:2" x14ac:dyDescent="0.2">
      <c r="A90" t="s">
        <v>294</v>
      </c>
      <c r="B90" t="s">
        <v>92</v>
      </c>
    </row>
    <row r="91" spans="1:2" x14ac:dyDescent="0.2">
      <c r="A91" t="s">
        <v>295</v>
      </c>
      <c r="B91" t="s">
        <v>26</v>
      </c>
    </row>
    <row r="92" spans="1:2" x14ac:dyDescent="0.2">
      <c r="A92" t="s">
        <v>296</v>
      </c>
      <c r="B92" t="s">
        <v>92</v>
      </c>
    </row>
    <row r="93" spans="1:2" x14ac:dyDescent="0.2">
      <c r="A93" t="s">
        <v>297</v>
      </c>
      <c r="B93" t="s">
        <v>92</v>
      </c>
    </row>
    <row r="94" spans="1:2" x14ac:dyDescent="0.2">
      <c r="A94" t="s">
        <v>298</v>
      </c>
      <c r="B94" t="s">
        <v>92</v>
      </c>
    </row>
    <row r="95" spans="1:2" x14ac:dyDescent="0.2">
      <c r="A95" t="s">
        <v>299</v>
      </c>
      <c r="B95" t="s">
        <v>60</v>
      </c>
    </row>
    <row r="96" spans="1:2" x14ac:dyDescent="0.2">
      <c r="A96" t="s">
        <v>300</v>
      </c>
      <c r="B9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H21" sqref="B1:H21"/>
    </sheetView>
  </sheetViews>
  <sheetFormatPr baseColWidth="10" defaultRowHeight="16" x14ac:dyDescent="0.2"/>
  <cols>
    <col min="2" max="2" width="14" customWidth="1"/>
    <col min="3" max="3" width="13" bestFit="1" customWidth="1"/>
  </cols>
  <sheetData>
    <row r="1" spans="2:8" x14ac:dyDescent="0.2">
      <c r="B1" t="s">
        <v>389</v>
      </c>
      <c r="C1" t="s">
        <v>390</v>
      </c>
      <c r="D1" t="s">
        <v>391</v>
      </c>
      <c r="E1" t="s">
        <v>392</v>
      </c>
      <c r="F1" t="s">
        <v>393</v>
      </c>
      <c r="G1" t="s">
        <v>394</v>
      </c>
      <c r="H1" t="s">
        <v>395</v>
      </c>
    </row>
    <row r="2" spans="2:8" x14ac:dyDescent="0.2">
      <c r="B2" t="s">
        <v>403</v>
      </c>
      <c r="C2" s="3" t="s">
        <v>396</v>
      </c>
      <c r="D2">
        <v>3153096</v>
      </c>
      <c r="E2">
        <v>3153467</v>
      </c>
      <c r="F2">
        <v>1</v>
      </c>
      <c r="G2" t="s">
        <v>400</v>
      </c>
      <c r="H2" t="s">
        <v>400</v>
      </c>
    </row>
    <row r="3" spans="2:8" x14ac:dyDescent="0.2">
      <c r="B3" t="s">
        <v>403</v>
      </c>
      <c r="C3" s="3" t="s">
        <v>397</v>
      </c>
      <c r="D3">
        <v>3148265</v>
      </c>
      <c r="E3">
        <v>3153118</v>
      </c>
      <c r="F3">
        <v>1</v>
      </c>
      <c r="G3" t="s">
        <v>401</v>
      </c>
      <c r="H3" t="s">
        <v>401</v>
      </c>
    </row>
    <row r="4" spans="2:8" x14ac:dyDescent="0.2">
      <c r="B4" t="s">
        <v>403</v>
      </c>
      <c r="C4" s="3" t="s">
        <v>398</v>
      </c>
      <c r="D4">
        <v>3147432</v>
      </c>
      <c r="E4">
        <v>3148250</v>
      </c>
      <c r="F4">
        <v>1</v>
      </c>
      <c r="G4" t="s">
        <v>400</v>
      </c>
      <c r="H4" t="s">
        <v>400</v>
      </c>
    </row>
    <row r="5" spans="2:8" x14ac:dyDescent="0.2">
      <c r="B5" t="s">
        <v>403</v>
      </c>
      <c r="C5" s="3" t="s">
        <v>399</v>
      </c>
      <c r="D5">
        <v>3145412</v>
      </c>
      <c r="E5">
        <v>3147475</v>
      </c>
      <c r="F5">
        <v>1</v>
      </c>
      <c r="G5" t="s">
        <v>402</v>
      </c>
      <c r="H5" t="s">
        <v>402</v>
      </c>
    </row>
    <row r="6" spans="2:8" x14ac:dyDescent="0.2">
      <c r="B6" t="s">
        <v>405</v>
      </c>
      <c r="C6" s="3" t="s">
        <v>406</v>
      </c>
      <c r="D6">
        <v>3951288</v>
      </c>
      <c r="E6">
        <v>3952427</v>
      </c>
      <c r="F6">
        <v>1</v>
      </c>
      <c r="G6" t="s">
        <v>400</v>
      </c>
      <c r="H6" t="s">
        <v>400</v>
      </c>
    </row>
    <row r="7" spans="2:8" x14ac:dyDescent="0.2">
      <c r="B7" t="s">
        <v>405</v>
      </c>
      <c r="C7" s="3" t="s">
        <v>407</v>
      </c>
      <c r="D7">
        <v>3947662</v>
      </c>
      <c r="E7">
        <v>3951105</v>
      </c>
      <c r="F7">
        <v>1</v>
      </c>
      <c r="G7" t="s">
        <v>400</v>
      </c>
      <c r="H7" t="s">
        <v>400</v>
      </c>
    </row>
    <row r="8" spans="2:8" x14ac:dyDescent="0.2">
      <c r="B8" t="s">
        <v>405</v>
      </c>
      <c r="C8" s="3" t="s">
        <v>408</v>
      </c>
      <c r="D8">
        <v>3946748</v>
      </c>
      <c r="E8">
        <v>3947671</v>
      </c>
      <c r="F8">
        <v>1</v>
      </c>
      <c r="G8" t="s">
        <v>400</v>
      </c>
      <c r="H8" t="s">
        <v>400</v>
      </c>
    </row>
    <row r="9" spans="2:8" x14ac:dyDescent="0.2">
      <c r="B9" t="s">
        <v>405</v>
      </c>
      <c r="C9" s="3" t="s">
        <v>404</v>
      </c>
      <c r="D9">
        <v>3945538</v>
      </c>
      <c r="E9">
        <v>3946755</v>
      </c>
      <c r="F9">
        <v>1</v>
      </c>
      <c r="G9" t="s">
        <v>402</v>
      </c>
      <c r="H9" t="s">
        <v>402</v>
      </c>
    </row>
    <row r="10" spans="2:8" x14ac:dyDescent="0.2">
      <c r="B10" t="s">
        <v>409</v>
      </c>
      <c r="C10" s="3" t="s">
        <v>410</v>
      </c>
      <c r="D10">
        <v>3385485</v>
      </c>
      <c r="E10">
        <v>3387398</v>
      </c>
      <c r="F10">
        <v>1</v>
      </c>
      <c r="G10" t="s">
        <v>402</v>
      </c>
      <c r="H10" t="s">
        <v>402</v>
      </c>
    </row>
    <row r="11" spans="2:8" x14ac:dyDescent="0.2">
      <c r="B11" t="s">
        <v>409</v>
      </c>
      <c r="C11" s="3" t="s">
        <v>411</v>
      </c>
      <c r="D11">
        <v>3387395</v>
      </c>
      <c r="E11">
        <v>3388192</v>
      </c>
      <c r="F11">
        <v>1</v>
      </c>
      <c r="G11" t="s">
        <v>400</v>
      </c>
      <c r="H11" t="s">
        <v>400</v>
      </c>
    </row>
    <row r="12" spans="2:8" x14ac:dyDescent="0.2">
      <c r="B12" t="s">
        <v>409</v>
      </c>
      <c r="C12" s="3" t="s">
        <v>231</v>
      </c>
      <c r="D12">
        <v>3388189</v>
      </c>
      <c r="E12">
        <v>3390318</v>
      </c>
      <c r="F12">
        <v>1</v>
      </c>
      <c r="G12" t="s">
        <v>413</v>
      </c>
      <c r="H12" t="s">
        <v>413</v>
      </c>
    </row>
    <row r="13" spans="2:8" x14ac:dyDescent="0.2">
      <c r="B13" t="s">
        <v>409</v>
      </c>
      <c r="C13" s="3" t="s">
        <v>412</v>
      </c>
      <c r="D13">
        <v>3390336</v>
      </c>
      <c r="E13">
        <v>3391283</v>
      </c>
      <c r="F13">
        <v>1</v>
      </c>
      <c r="G13" t="s">
        <v>400</v>
      </c>
      <c r="H13" t="s">
        <v>400</v>
      </c>
    </row>
    <row r="14" spans="2:8" x14ac:dyDescent="0.2">
      <c r="B14" t="s">
        <v>422</v>
      </c>
      <c r="C14" s="3" t="s">
        <v>414</v>
      </c>
      <c r="D14">
        <v>3821750</v>
      </c>
      <c r="E14">
        <v>3823012</v>
      </c>
      <c r="F14">
        <v>1</v>
      </c>
      <c r="G14" t="s">
        <v>402</v>
      </c>
      <c r="H14" t="s">
        <v>402</v>
      </c>
    </row>
    <row r="15" spans="2:8" x14ac:dyDescent="0.2">
      <c r="B15" t="s">
        <v>422</v>
      </c>
      <c r="C15" s="3" t="s">
        <v>415</v>
      </c>
      <c r="D15">
        <v>3823009</v>
      </c>
      <c r="E15">
        <v>3823638</v>
      </c>
      <c r="F15">
        <v>1</v>
      </c>
      <c r="G15" t="s">
        <v>400</v>
      </c>
      <c r="H15" t="s">
        <v>400</v>
      </c>
    </row>
    <row r="16" spans="2:8" x14ac:dyDescent="0.2">
      <c r="B16" t="s">
        <v>422</v>
      </c>
      <c r="C16" s="3" t="s">
        <v>416</v>
      </c>
      <c r="D16">
        <v>3823635</v>
      </c>
      <c r="E16">
        <v>3826283</v>
      </c>
      <c r="F16">
        <v>1</v>
      </c>
      <c r="G16" t="s">
        <v>400</v>
      </c>
      <c r="H16" t="s">
        <v>400</v>
      </c>
    </row>
    <row r="17" spans="2:8" x14ac:dyDescent="0.2">
      <c r="B17" t="s">
        <v>422</v>
      </c>
      <c r="C17" s="3" t="s">
        <v>417</v>
      </c>
      <c r="D17">
        <v>3826280</v>
      </c>
      <c r="E17">
        <v>3827296</v>
      </c>
      <c r="F17">
        <v>1</v>
      </c>
      <c r="G17" t="s">
        <v>400</v>
      </c>
      <c r="H17" t="s">
        <v>400</v>
      </c>
    </row>
    <row r="18" spans="2:8" x14ac:dyDescent="0.2">
      <c r="B18" t="s">
        <v>423</v>
      </c>
      <c r="C18" s="3" t="s">
        <v>418</v>
      </c>
      <c r="D18">
        <v>1171398</v>
      </c>
      <c r="E18">
        <v>1172720</v>
      </c>
      <c r="F18">
        <v>1</v>
      </c>
      <c r="G18" t="s">
        <v>400</v>
      </c>
      <c r="H18" t="s">
        <v>400</v>
      </c>
    </row>
    <row r="19" spans="2:8" x14ac:dyDescent="0.2">
      <c r="B19" t="s">
        <v>423</v>
      </c>
      <c r="C19" s="3" t="s">
        <v>419</v>
      </c>
      <c r="D19">
        <v>1167952</v>
      </c>
      <c r="E19">
        <v>1171395</v>
      </c>
      <c r="F19">
        <v>1</v>
      </c>
      <c r="G19" t="s">
        <v>400</v>
      </c>
      <c r="H19" t="s">
        <v>400</v>
      </c>
    </row>
    <row r="20" spans="2:8" x14ac:dyDescent="0.2">
      <c r="B20" t="s">
        <v>423</v>
      </c>
      <c r="C20" s="3" t="s">
        <v>420</v>
      </c>
      <c r="D20">
        <v>1167047</v>
      </c>
      <c r="E20">
        <v>1167961</v>
      </c>
      <c r="F20">
        <v>1</v>
      </c>
      <c r="G20" t="s">
        <v>400</v>
      </c>
      <c r="H20" t="s">
        <v>400</v>
      </c>
    </row>
    <row r="21" spans="2:8" x14ac:dyDescent="0.2">
      <c r="B21" t="s">
        <v>423</v>
      </c>
      <c r="C21" s="3" t="s">
        <v>421</v>
      </c>
      <c r="D21">
        <v>1165153</v>
      </c>
      <c r="E21">
        <v>1167054</v>
      </c>
      <c r="F21">
        <v>1</v>
      </c>
      <c r="G21" t="s">
        <v>402</v>
      </c>
      <c r="H21" t="s">
        <v>402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opLeftCell="A126" workbookViewId="0">
      <selection activeCell="D8" sqref="D8"/>
    </sheetView>
  </sheetViews>
  <sheetFormatPr baseColWidth="10" defaultRowHeight="16" x14ac:dyDescent="0.2"/>
  <cols>
    <col min="1" max="1" width="18.5" customWidth="1"/>
    <col min="2" max="2" width="20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16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24</v>
      </c>
    </row>
    <row r="14" spans="1:2" x14ac:dyDescent="0.2">
      <c r="A14" t="s">
        <v>25</v>
      </c>
      <c r="B14" t="s">
        <v>26</v>
      </c>
    </row>
    <row r="15" spans="1:2" x14ac:dyDescent="0.2">
      <c r="A15" t="s">
        <v>27</v>
      </c>
      <c r="B15" t="s">
        <v>5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30</v>
      </c>
      <c r="B18" t="s">
        <v>32</v>
      </c>
    </row>
    <row r="19" spans="1:2" x14ac:dyDescent="0.2">
      <c r="A19" t="s">
        <v>30</v>
      </c>
      <c r="B19" t="s">
        <v>33</v>
      </c>
    </row>
    <row r="20" spans="1:2" x14ac:dyDescent="0.2">
      <c r="A20" t="s">
        <v>30</v>
      </c>
      <c r="B20" t="s">
        <v>32</v>
      </c>
    </row>
    <row r="21" spans="1:2" x14ac:dyDescent="0.2">
      <c r="A21" t="s">
        <v>30</v>
      </c>
      <c r="B21" t="s">
        <v>17</v>
      </c>
    </row>
    <row r="22" spans="1:2" x14ac:dyDescent="0.2">
      <c r="A22" t="s">
        <v>30</v>
      </c>
      <c r="B22" t="s">
        <v>32</v>
      </c>
    </row>
    <row r="23" spans="1:2" x14ac:dyDescent="0.2">
      <c r="A23" t="s">
        <v>34</v>
      </c>
      <c r="B23" t="s">
        <v>35</v>
      </c>
    </row>
    <row r="24" spans="1:2" x14ac:dyDescent="0.2">
      <c r="A24" t="s">
        <v>36</v>
      </c>
      <c r="B24" t="s">
        <v>37</v>
      </c>
    </row>
    <row r="25" spans="1:2" x14ac:dyDescent="0.2">
      <c r="A25" t="s">
        <v>38</v>
      </c>
      <c r="B25" t="s">
        <v>39</v>
      </c>
    </row>
    <row r="26" spans="1:2" x14ac:dyDescent="0.2">
      <c r="A26" t="s">
        <v>40</v>
      </c>
      <c r="B26" t="s">
        <v>41</v>
      </c>
    </row>
    <row r="27" spans="1:2" x14ac:dyDescent="0.2">
      <c r="A27" t="s">
        <v>42</v>
      </c>
      <c r="B27" t="s">
        <v>5</v>
      </c>
    </row>
    <row r="28" spans="1:2" x14ac:dyDescent="0.2">
      <c r="A28" t="s">
        <v>43</v>
      </c>
      <c r="B28" t="s">
        <v>44</v>
      </c>
    </row>
    <row r="29" spans="1:2" x14ac:dyDescent="0.2">
      <c r="A29" t="s">
        <v>45</v>
      </c>
      <c r="B29" t="s">
        <v>46</v>
      </c>
    </row>
    <row r="30" spans="1:2" x14ac:dyDescent="0.2">
      <c r="A30" t="s">
        <v>47</v>
      </c>
      <c r="B30" t="s">
        <v>48</v>
      </c>
    </row>
    <row r="31" spans="1:2" x14ac:dyDescent="0.2">
      <c r="A31" t="s">
        <v>49</v>
      </c>
      <c r="B31" t="s">
        <v>50</v>
      </c>
    </row>
    <row r="32" spans="1:2" x14ac:dyDescent="0.2">
      <c r="A32" t="s">
        <v>51</v>
      </c>
      <c r="B32" t="s">
        <v>37</v>
      </c>
    </row>
    <row r="33" spans="1:2" x14ac:dyDescent="0.2">
      <c r="A33" t="s">
        <v>52</v>
      </c>
      <c r="B33" t="s">
        <v>5</v>
      </c>
    </row>
    <row r="34" spans="1:2" x14ac:dyDescent="0.2">
      <c r="A34" t="s">
        <v>53</v>
      </c>
      <c r="B34" t="s">
        <v>54</v>
      </c>
    </row>
    <row r="35" spans="1:2" x14ac:dyDescent="0.2">
      <c r="A35" t="s">
        <v>55</v>
      </c>
      <c r="B35" t="s">
        <v>15</v>
      </c>
    </row>
    <row r="36" spans="1:2" x14ac:dyDescent="0.2">
      <c r="A36" t="s">
        <v>56</v>
      </c>
      <c r="B36" t="s">
        <v>44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 t="s">
        <v>60</v>
      </c>
    </row>
    <row r="39" spans="1:2" x14ac:dyDescent="0.2">
      <c r="A39" t="s">
        <v>61</v>
      </c>
      <c r="B39" t="s">
        <v>48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62</v>
      </c>
      <c r="B41" t="s">
        <v>64</v>
      </c>
    </row>
    <row r="42" spans="1:2" x14ac:dyDescent="0.2">
      <c r="A42" t="s">
        <v>65</v>
      </c>
      <c r="B42" t="s">
        <v>50</v>
      </c>
    </row>
    <row r="43" spans="1:2" x14ac:dyDescent="0.2">
      <c r="A43" t="s">
        <v>66</v>
      </c>
      <c r="B43" t="s">
        <v>15</v>
      </c>
    </row>
    <row r="44" spans="1:2" x14ac:dyDescent="0.2">
      <c r="A44" t="s">
        <v>67</v>
      </c>
      <c r="B44" t="s">
        <v>68</v>
      </c>
    </row>
    <row r="45" spans="1:2" x14ac:dyDescent="0.2">
      <c r="A45" t="s">
        <v>69</v>
      </c>
      <c r="B45" t="s">
        <v>70</v>
      </c>
    </row>
    <row r="46" spans="1:2" x14ac:dyDescent="0.2">
      <c r="A46" t="s">
        <v>71</v>
      </c>
      <c r="B46" t="s">
        <v>17</v>
      </c>
    </row>
    <row r="47" spans="1:2" x14ac:dyDescent="0.2">
      <c r="A47" t="s">
        <v>71</v>
      </c>
      <c r="B47" t="s">
        <v>72</v>
      </c>
    </row>
    <row r="48" spans="1:2" x14ac:dyDescent="0.2">
      <c r="A48" t="s">
        <v>73</v>
      </c>
      <c r="B48" t="s">
        <v>74</v>
      </c>
    </row>
    <row r="49" spans="1:2" x14ac:dyDescent="0.2">
      <c r="A49" t="s">
        <v>75</v>
      </c>
      <c r="B49" t="s">
        <v>50</v>
      </c>
    </row>
    <row r="50" spans="1:2" x14ac:dyDescent="0.2">
      <c r="A50" t="s">
        <v>76</v>
      </c>
      <c r="B50" t="s">
        <v>41</v>
      </c>
    </row>
    <row r="51" spans="1:2" x14ac:dyDescent="0.2">
      <c r="A51" t="s">
        <v>77</v>
      </c>
      <c r="B51" t="s">
        <v>78</v>
      </c>
    </row>
    <row r="52" spans="1:2" x14ac:dyDescent="0.2">
      <c r="A52" t="s">
        <v>79</v>
      </c>
      <c r="B52" t="s">
        <v>7</v>
      </c>
    </row>
    <row r="53" spans="1:2" x14ac:dyDescent="0.2">
      <c r="A53" t="s">
        <v>80</v>
      </c>
      <c r="B53" t="s">
        <v>81</v>
      </c>
    </row>
    <row r="54" spans="1:2" x14ac:dyDescent="0.2">
      <c r="A54" t="s">
        <v>82</v>
      </c>
      <c r="B54" t="s">
        <v>50</v>
      </c>
    </row>
    <row r="55" spans="1:2" x14ac:dyDescent="0.2">
      <c r="A55" t="s">
        <v>83</v>
      </c>
      <c r="B55" t="s">
        <v>5</v>
      </c>
    </row>
    <row r="56" spans="1:2" x14ac:dyDescent="0.2">
      <c r="A56" t="s">
        <v>84</v>
      </c>
      <c r="B56" t="s">
        <v>1</v>
      </c>
    </row>
    <row r="57" spans="1:2" x14ac:dyDescent="0.2">
      <c r="A57" t="s">
        <v>85</v>
      </c>
      <c r="B57" t="s">
        <v>15</v>
      </c>
    </row>
    <row r="58" spans="1:2" x14ac:dyDescent="0.2">
      <c r="A58" t="s">
        <v>86</v>
      </c>
      <c r="B58" t="s">
        <v>5</v>
      </c>
    </row>
    <row r="59" spans="1:2" x14ac:dyDescent="0.2">
      <c r="A59" t="s">
        <v>87</v>
      </c>
      <c r="B59" t="s">
        <v>88</v>
      </c>
    </row>
    <row r="60" spans="1:2" x14ac:dyDescent="0.2">
      <c r="A60" t="s">
        <v>89</v>
      </c>
      <c r="B60" t="s">
        <v>13</v>
      </c>
    </row>
    <row r="61" spans="1:2" x14ac:dyDescent="0.2">
      <c r="A61" t="s">
        <v>90</v>
      </c>
      <c r="B61" t="s">
        <v>44</v>
      </c>
    </row>
    <row r="62" spans="1:2" x14ac:dyDescent="0.2">
      <c r="A62" t="s">
        <v>91</v>
      </c>
      <c r="B62" t="s">
        <v>92</v>
      </c>
    </row>
    <row r="63" spans="1:2" x14ac:dyDescent="0.2">
      <c r="A63" t="s">
        <v>93</v>
      </c>
      <c r="B63" t="s">
        <v>94</v>
      </c>
    </row>
    <row r="64" spans="1:2" x14ac:dyDescent="0.2">
      <c r="A64" t="s">
        <v>95</v>
      </c>
      <c r="B64" t="s">
        <v>96</v>
      </c>
    </row>
    <row r="65" spans="1:2" x14ac:dyDescent="0.2">
      <c r="A65" t="s">
        <v>97</v>
      </c>
      <c r="B65" t="s">
        <v>54</v>
      </c>
    </row>
    <row r="66" spans="1:2" x14ac:dyDescent="0.2">
      <c r="A66" t="s">
        <v>98</v>
      </c>
      <c r="B66" t="s">
        <v>99</v>
      </c>
    </row>
    <row r="67" spans="1:2" x14ac:dyDescent="0.2">
      <c r="A67" t="s">
        <v>100</v>
      </c>
      <c r="B67" t="s">
        <v>99</v>
      </c>
    </row>
    <row r="68" spans="1:2" x14ac:dyDescent="0.2">
      <c r="A68" t="s">
        <v>101</v>
      </c>
      <c r="B68" t="s">
        <v>102</v>
      </c>
    </row>
    <row r="69" spans="1:2" x14ac:dyDescent="0.2">
      <c r="A69" t="s">
        <v>103</v>
      </c>
      <c r="B69" t="s">
        <v>81</v>
      </c>
    </row>
    <row r="70" spans="1:2" x14ac:dyDescent="0.2">
      <c r="A70" t="s">
        <v>104</v>
      </c>
      <c r="B70" t="s">
        <v>48</v>
      </c>
    </row>
    <row r="71" spans="1:2" x14ac:dyDescent="0.2">
      <c r="A71" t="s">
        <v>105</v>
      </c>
      <c r="B71" t="s">
        <v>106</v>
      </c>
    </row>
    <row r="72" spans="1:2" x14ac:dyDescent="0.2">
      <c r="A72" t="s">
        <v>107</v>
      </c>
      <c r="B72" t="s">
        <v>5</v>
      </c>
    </row>
    <row r="73" spans="1:2" x14ac:dyDescent="0.2">
      <c r="A73" t="s">
        <v>108</v>
      </c>
      <c r="B73" t="s">
        <v>109</v>
      </c>
    </row>
    <row r="74" spans="1:2" x14ac:dyDescent="0.2">
      <c r="A74" t="s">
        <v>110</v>
      </c>
      <c r="B74" t="s">
        <v>60</v>
      </c>
    </row>
    <row r="75" spans="1:2" x14ac:dyDescent="0.2">
      <c r="A75" t="s">
        <v>111</v>
      </c>
      <c r="B75" t="s">
        <v>112</v>
      </c>
    </row>
    <row r="76" spans="1:2" x14ac:dyDescent="0.2">
      <c r="A76" t="s">
        <v>113</v>
      </c>
      <c r="B76" t="s">
        <v>48</v>
      </c>
    </row>
    <row r="77" spans="1:2" x14ac:dyDescent="0.2">
      <c r="A77" t="s">
        <v>114</v>
      </c>
      <c r="B77" t="s">
        <v>106</v>
      </c>
    </row>
    <row r="78" spans="1:2" x14ac:dyDescent="0.2">
      <c r="A78" t="s">
        <v>115</v>
      </c>
      <c r="B78" t="s">
        <v>102</v>
      </c>
    </row>
    <row r="79" spans="1:2" x14ac:dyDescent="0.2">
      <c r="A79" t="s">
        <v>116</v>
      </c>
      <c r="B79" t="s">
        <v>117</v>
      </c>
    </row>
    <row r="80" spans="1:2" x14ac:dyDescent="0.2">
      <c r="A80" t="s">
        <v>118</v>
      </c>
      <c r="B80" t="s">
        <v>119</v>
      </c>
    </row>
    <row r="81" spans="1:2" x14ac:dyDescent="0.2">
      <c r="A81" t="s">
        <v>120</v>
      </c>
      <c r="B81" t="s">
        <v>5</v>
      </c>
    </row>
    <row r="82" spans="1:2" x14ac:dyDescent="0.2">
      <c r="A82" t="s">
        <v>121</v>
      </c>
      <c r="B82" t="s">
        <v>5</v>
      </c>
    </row>
    <row r="83" spans="1:2" x14ac:dyDescent="0.2">
      <c r="A83" t="s">
        <v>122</v>
      </c>
      <c r="B83" t="s">
        <v>5</v>
      </c>
    </row>
    <row r="84" spans="1:2" x14ac:dyDescent="0.2">
      <c r="A84" t="s">
        <v>123</v>
      </c>
      <c r="B84" t="s">
        <v>94</v>
      </c>
    </row>
    <row r="85" spans="1:2" x14ac:dyDescent="0.2">
      <c r="A85" t="s">
        <v>124</v>
      </c>
      <c r="B85" t="s">
        <v>60</v>
      </c>
    </row>
    <row r="86" spans="1:2" x14ac:dyDescent="0.2">
      <c r="A86" t="s">
        <v>125</v>
      </c>
      <c r="B86" t="s">
        <v>60</v>
      </c>
    </row>
    <row r="87" spans="1:2" x14ac:dyDescent="0.2">
      <c r="A87" t="s">
        <v>126</v>
      </c>
      <c r="B87" t="s">
        <v>92</v>
      </c>
    </row>
    <row r="88" spans="1:2" x14ac:dyDescent="0.2">
      <c r="A88" t="s">
        <v>127</v>
      </c>
      <c r="B88" t="s">
        <v>92</v>
      </c>
    </row>
    <row r="89" spans="1:2" x14ac:dyDescent="0.2">
      <c r="A89" t="s">
        <v>128</v>
      </c>
      <c r="B89" t="s">
        <v>109</v>
      </c>
    </row>
    <row r="90" spans="1:2" x14ac:dyDescent="0.2">
      <c r="A90" t="s">
        <v>129</v>
      </c>
      <c r="B90" t="s">
        <v>60</v>
      </c>
    </row>
    <row r="91" spans="1:2" x14ac:dyDescent="0.2">
      <c r="A91" t="s">
        <v>130</v>
      </c>
      <c r="B91" t="s">
        <v>48</v>
      </c>
    </row>
    <row r="92" spans="1:2" x14ac:dyDescent="0.2">
      <c r="A92" t="s">
        <v>131</v>
      </c>
      <c r="B92" t="s">
        <v>81</v>
      </c>
    </row>
    <row r="93" spans="1:2" x14ac:dyDescent="0.2">
      <c r="A93" t="s">
        <v>132</v>
      </c>
      <c r="B93" t="s">
        <v>133</v>
      </c>
    </row>
    <row r="94" spans="1:2" x14ac:dyDescent="0.2">
      <c r="A94" t="s">
        <v>134</v>
      </c>
      <c r="B94" t="s">
        <v>22</v>
      </c>
    </row>
    <row r="95" spans="1:2" x14ac:dyDescent="0.2">
      <c r="A95" t="s">
        <v>135</v>
      </c>
      <c r="B95" t="s">
        <v>15</v>
      </c>
    </row>
    <row r="96" spans="1:2" x14ac:dyDescent="0.2">
      <c r="A96" t="s">
        <v>136</v>
      </c>
      <c r="B96" t="s">
        <v>81</v>
      </c>
    </row>
    <row r="97" spans="1:2" x14ac:dyDescent="0.2">
      <c r="A97" t="s">
        <v>137</v>
      </c>
      <c r="B97" t="s">
        <v>17</v>
      </c>
    </row>
    <row r="98" spans="1:2" x14ac:dyDescent="0.2">
      <c r="A98" t="s">
        <v>138</v>
      </c>
      <c r="B98" t="s">
        <v>5</v>
      </c>
    </row>
    <row r="99" spans="1:2" x14ac:dyDescent="0.2">
      <c r="A99" t="s">
        <v>139</v>
      </c>
      <c r="B99" t="s">
        <v>88</v>
      </c>
    </row>
    <row r="100" spans="1:2" x14ac:dyDescent="0.2">
      <c r="A100" t="s">
        <v>140</v>
      </c>
      <c r="B100" t="s">
        <v>15</v>
      </c>
    </row>
    <row r="101" spans="1:2" x14ac:dyDescent="0.2">
      <c r="A101" t="s">
        <v>141</v>
      </c>
      <c r="B101" t="s">
        <v>74</v>
      </c>
    </row>
    <row r="102" spans="1:2" x14ac:dyDescent="0.2">
      <c r="A102" t="s">
        <v>142</v>
      </c>
      <c r="B102" t="s">
        <v>143</v>
      </c>
    </row>
    <row r="103" spans="1:2" x14ac:dyDescent="0.2">
      <c r="A103" t="s">
        <v>144</v>
      </c>
      <c r="B103" t="s">
        <v>60</v>
      </c>
    </row>
    <row r="104" spans="1:2" x14ac:dyDescent="0.2">
      <c r="A104" t="s">
        <v>144</v>
      </c>
      <c r="B104" t="s">
        <v>92</v>
      </c>
    </row>
    <row r="105" spans="1:2" x14ac:dyDescent="0.2">
      <c r="A105" t="s">
        <v>145</v>
      </c>
      <c r="B105" t="s">
        <v>92</v>
      </c>
    </row>
    <row r="106" spans="1:2" x14ac:dyDescent="0.2">
      <c r="A106" t="s">
        <v>145</v>
      </c>
      <c r="B106" t="s">
        <v>60</v>
      </c>
    </row>
    <row r="107" spans="1:2" x14ac:dyDescent="0.2">
      <c r="A107" t="s">
        <v>146</v>
      </c>
      <c r="B107" t="s">
        <v>60</v>
      </c>
    </row>
    <row r="108" spans="1:2" x14ac:dyDescent="0.2">
      <c r="A108" t="s">
        <v>147</v>
      </c>
      <c r="B108" t="s">
        <v>94</v>
      </c>
    </row>
    <row r="109" spans="1:2" x14ac:dyDescent="0.2">
      <c r="A109" t="s">
        <v>148</v>
      </c>
      <c r="B109" t="s">
        <v>109</v>
      </c>
    </row>
    <row r="110" spans="1:2" x14ac:dyDescent="0.2">
      <c r="A110" t="s">
        <v>149</v>
      </c>
      <c r="B110" t="s">
        <v>150</v>
      </c>
    </row>
    <row r="111" spans="1:2" x14ac:dyDescent="0.2">
      <c r="A111" t="s">
        <v>151</v>
      </c>
      <c r="B111" t="s">
        <v>5</v>
      </c>
    </row>
    <row r="112" spans="1:2" x14ac:dyDescent="0.2">
      <c r="A112" t="s">
        <v>152</v>
      </c>
      <c r="B112" t="s">
        <v>5</v>
      </c>
    </row>
    <row r="113" spans="1:2" x14ac:dyDescent="0.2">
      <c r="A113" t="s">
        <v>153</v>
      </c>
      <c r="B113" t="s">
        <v>154</v>
      </c>
    </row>
    <row r="114" spans="1:2" x14ac:dyDescent="0.2">
      <c r="A114" t="s">
        <v>155</v>
      </c>
      <c r="B114" t="s">
        <v>5</v>
      </c>
    </row>
    <row r="115" spans="1:2" x14ac:dyDescent="0.2">
      <c r="A115" t="s">
        <v>156</v>
      </c>
      <c r="B115" t="s">
        <v>92</v>
      </c>
    </row>
    <row r="116" spans="1:2" x14ac:dyDescent="0.2">
      <c r="A116" t="s">
        <v>157</v>
      </c>
      <c r="B116" t="s">
        <v>102</v>
      </c>
    </row>
    <row r="117" spans="1:2" x14ac:dyDescent="0.2">
      <c r="A117" t="s">
        <v>158</v>
      </c>
      <c r="B117" t="s">
        <v>159</v>
      </c>
    </row>
    <row r="118" spans="1:2" x14ac:dyDescent="0.2">
      <c r="A118" t="s">
        <v>160</v>
      </c>
      <c r="B118" t="s">
        <v>15</v>
      </c>
    </row>
    <row r="119" spans="1:2" x14ac:dyDescent="0.2">
      <c r="A119" t="s">
        <v>161</v>
      </c>
      <c r="B119" t="s">
        <v>5</v>
      </c>
    </row>
    <row r="120" spans="1:2" x14ac:dyDescent="0.2">
      <c r="A120" t="s">
        <v>162</v>
      </c>
      <c r="B120" t="s">
        <v>60</v>
      </c>
    </row>
    <row r="121" spans="1:2" x14ac:dyDescent="0.2">
      <c r="A121" t="s">
        <v>163</v>
      </c>
      <c r="B121" t="s">
        <v>7</v>
      </c>
    </row>
    <row r="122" spans="1:2" x14ac:dyDescent="0.2">
      <c r="A122" t="s">
        <v>164</v>
      </c>
      <c r="B122" t="s">
        <v>92</v>
      </c>
    </row>
    <row r="123" spans="1:2" x14ac:dyDescent="0.2">
      <c r="A123" t="s">
        <v>165</v>
      </c>
      <c r="B123" t="s">
        <v>92</v>
      </c>
    </row>
    <row r="124" spans="1:2" x14ac:dyDescent="0.2">
      <c r="A124" t="s">
        <v>166</v>
      </c>
      <c r="B124" t="s">
        <v>44</v>
      </c>
    </row>
    <row r="125" spans="1:2" x14ac:dyDescent="0.2">
      <c r="A125" t="s">
        <v>167</v>
      </c>
      <c r="B125" t="s">
        <v>168</v>
      </c>
    </row>
    <row r="126" spans="1:2" x14ac:dyDescent="0.2">
      <c r="A126" t="s">
        <v>167</v>
      </c>
      <c r="B126" t="s">
        <v>1</v>
      </c>
    </row>
    <row r="127" spans="1:2" x14ac:dyDescent="0.2">
      <c r="A127" t="s">
        <v>169</v>
      </c>
      <c r="B127" t="s">
        <v>5</v>
      </c>
    </row>
    <row r="128" spans="1:2" x14ac:dyDescent="0.2">
      <c r="A128" t="s">
        <v>170</v>
      </c>
      <c r="B128" t="s">
        <v>171</v>
      </c>
    </row>
    <row r="129" spans="1:2" x14ac:dyDescent="0.2">
      <c r="A129" t="s">
        <v>172</v>
      </c>
      <c r="B129" t="s">
        <v>173</v>
      </c>
    </row>
    <row r="130" spans="1:2" x14ac:dyDescent="0.2">
      <c r="A130" t="s">
        <v>174</v>
      </c>
      <c r="B130" t="s">
        <v>175</v>
      </c>
    </row>
    <row r="131" spans="1:2" x14ac:dyDescent="0.2">
      <c r="A131" t="s">
        <v>176</v>
      </c>
      <c r="B131" t="s">
        <v>5</v>
      </c>
    </row>
    <row r="132" spans="1:2" x14ac:dyDescent="0.2">
      <c r="A132" t="s">
        <v>177</v>
      </c>
      <c r="B132" t="s">
        <v>178</v>
      </c>
    </row>
    <row r="133" spans="1:2" x14ac:dyDescent="0.2">
      <c r="A133" t="s">
        <v>179</v>
      </c>
      <c r="B133" t="s">
        <v>58</v>
      </c>
    </row>
    <row r="134" spans="1:2" x14ac:dyDescent="0.2">
      <c r="A134" t="s">
        <v>180</v>
      </c>
      <c r="B134" t="s">
        <v>60</v>
      </c>
    </row>
    <row r="135" spans="1:2" x14ac:dyDescent="0.2">
      <c r="A135" t="s">
        <v>181</v>
      </c>
      <c r="B135" t="s">
        <v>173</v>
      </c>
    </row>
    <row r="136" spans="1:2" x14ac:dyDescent="0.2">
      <c r="A136" t="s">
        <v>182</v>
      </c>
      <c r="B136" t="s">
        <v>183</v>
      </c>
    </row>
    <row r="137" spans="1:2" x14ac:dyDescent="0.2">
      <c r="A137" t="s">
        <v>182</v>
      </c>
      <c r="B137" t="s">
        <v>184</v>
      </c>
    </row>
    <row r="138" spans="1:2" x14ac:dyDescent="0.2">
      <c r="A138" t="s">
        <v>185</v>
      </c>
      <c r="B138" t="s">
        <v>5</v>
      </c>
    </row>
    <row r="139" spans="1:2" x14ac:dyDescent="0.2">
      <c r="A139" t="s">
        <v>186</v>
      </c>
      <c r="B139" t="s">
        <v>187</v>
      </c>
    </row>
    <row r="140" spans="1:2" x14ac:dyDescent="0.2">
      <c r="A140" t="s">
        <v>188</v>
      </c>
      <c r="B140" t="s">
        <v>189</v>
      </c>
    </row>
    <row r="141" spans="1:2" x14ac:dyDescent="0.2">
      <c r="A141" t="s">
        <v>190</v>
      </c>
      <c r="B141" t="s">
        <v>26</v>
      </c>
    </row>
    <row r="142" spans="1:2" x14ac:dyDescent="0.2">
      <c r="A142" t="s">
        <v>191</v>
      </c>
      <c r="B142" t="s">
        <v>60</v>
      </c>
    </row>
    <row r="143" spans="1:2" x14ac:dyDescent="0.2">
      <c r="A143" t="s">
        <v>192</v>
      </c>
      <c r="B143" t="s">
        <v>92</v>
      </c>
    </row>
    <row r="144" spans="1:2" x14ac:dyDescent="0.2">
      <c r="A144" t="s">
        <v>193</v>
      </c>
      <c r="B144" t="s">
        <v>60</v>
      </c>
    </row>
    <row r="145" spans="1:2" x14ac:dyDescent="0.2">
      <c r="A145" t="s">
        <v>194</v>
      </c>
      <c r="B145" t="s">
        <v>92</v>
      </c>
    </row>
    <row r="146" spans="1:2" x14ac:dyDescent="0.2">
      <c r="A146" t="s">
        <v>195</v>
      </c>
      <c r="B146" t="s">
        <v>92</v>
      </c>
    </row>
    <row r="147" spans="1:2" x14ac:dyDescent="0.2">
      <c r="A147" t="s">
        <v>196</v>
      </c>
      <c r="B147" t="s">
        <v>92</v>
      </c>
    </row>
    <row r="148" spans="1:2" x14ac:dyDescent="0.2">
      <c r="A148" t="s">
        <v>197</v>
      </c>
      <c r="B148" t="s">
        <v>92</v>
      </c>
    </row>
    <row r="149" spans="1:2" x14ac:dyDescent="0.2">
      <c r="A149" t="s">
        <v>198</v>
      </c>
      <c r="B149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Sheet7</vt:lpstr>
      <vt:lpstr>Sheet1 (2)</vt:lpstr>
      <vt:lpstr>Sheet2</vt:lpstr>
      <vt:lpstr>Sheet4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2018-09-06T13:35:01Z</dcterms:created>
  <dcterms:modified xsi:type="dcterms:W3CDTF">2018-09-18T10:27:01Z</dcterms:modified>
</cp:coreProperties>
</file>