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01fd/Github/PhDThesis/CHPT4/"/>
    </mc:Choice>
  </mc:AlternateContent>
  <xr:revisionPtr revIDLastSave="0" documentId="8_{FCBD8A84-4F99-6C41-B3C2-EF924F84D36D}" xr6:coauthVersionLast="36" xr6:coauthVersionMax="36" xr10:uidLastSave="{00000000-0000-0000-0000-000000000000}"/>
  <bookViews>
    <workbookView xWindow="2200" yWindow="460" windowWidth="30700" windowHeight="18760" xr2:uid="{B38F3F2A-402E-AD48-AE8E-7EF47063B31D}"/>
  </bookViews>
  <sheets>
    <sheet name="FDB33" sheetId="1" r:id="rId1"/>
    <sheet name="FDB3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2" l="1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<sst xmlns="http://schemas.openxmlformats.org/spreadsheetml/2006/main" count="1721" uniqueCount="549">
  <si>
    <t>CAZY</t>
  </si>
  <si>
    <t>Localisation</t>
  </si>
  <si>
    <t>locus_tag</t>
  </si>
  <si>
    <t>CAZY family</t>
  </si>
  <si>
    <t>SOSUI</t>
  </si>
  <si>
    <t>PSORTb</t>
  </si>
  <si>
    <t>LipoP</t>
  </si>
  <si>
    <t>SecP score</t>
  </si>
  <si>
    <t>SecP</t>
  </si>
  <si>
    <t>SignalP</t>
  </si>
  <si>
    <t>non-classical</t>
  </si>
  <si>
    <t>Size (AA)</t>
  </si>
  <si>
    <t>annotation</t>
  </si>
  <si>
    <t>FDB33_00013</t>
  </si>
  <si>
    <t>IM (inner membrane)</t>
  </si>
  <si>
    <t>CytoplasmicMembrane</t>
  </si>
  <si>
    <t>CYT</t>
  </si>
  <si>
    <t>N</t>
  </si>
  <si>
    <t>299a.a.</t>
  </si>
  <si>
    <t>Undecaprenyl-phosphate 4-deoxy-4-formamido-L-arabinose transferase</t>
  </si>
  <si>
    <t>FDB33_00026</t>
  </si>
  <si>
    <t>P (Periplasm)</t>
  </si>
  <si>
    <t>Unknown</t>
  </si>
  <si>
    <t>SpI</t>
  </si>
  <si>
    <t>309a.a.</t>
  </si>
  <si>
    <t>hypothetical protein</t>
  </si>
  <si>
    <t>FDB33_00113</t>
  </si>
  <si>
    <t>Y</t>
  </si>
  <si>
    <t>453a.a.</t>
  </si>
  <si>
    <t>N-acetylmuramoyl-L-alanine amidase AmiC precursor</t>
  </si>
  <si>
    <t>FDB33_00163</t>
  </si>
  <si>
    <t>C (cytoplasmic)</t>
  </si>
  <si>
    <t>Cytoplasmic</t>
  </si>
  <si>
    <t>467a.a.</t>
  </si>
  <si>
    <t>putative FAD-linked oxidoreductase</t>
  </si>
  <si>
    <t>FDB33_00169</t>
  </si>
  <si>
    <t>297a.a.</t>
  </si>
  <si>
    <t>Putative acetyl-hydrolase LipR precursor</t>
  </si>
  <si>
    <t>FDB33_00245</t>
  </si>
  <si>
    <t>TMH</t>
  </si>
  <si>
    <t>231a.a.</t>
  </si>
  <si>
    <t>Penicillin-binding protein 1A</t>
  </si>
  <si>
    <t>FDB33_00250</t>
  </si>
  <si>
    <t>557a.a.</t>
  </si>
  <si>
    <t>Alcohol dehydrogenase [acceptor]</t>
  </si>
  <si>
    <t>FDB33_00257</t>
  </si>
  <si>
    <t>274a.a.</t>
  </si>
  <si>
    <t>Membrane-bound lytic murein transglycosylase F precursor</t>
  </si>
  <si>
    <t>FDB33_00261</t>
  </si>
  <si>
    <t>OM (Outer Membrane)</t>
  </si>
  <si>
    <t>Extracellular</t>
  </si>
  <si>
    <t>578a.a.</t>
  </si>
  <si>
    <t>Oxidized polyvinyl alcohol hydrolase precursor</t>
  </si>
  <si>
    <t>FDB33_00299</t>
  </si>
  <si>
    <t>EC (Extracellular)</t>
  </si>
  <si>
    <t>707a.a.</t>
  </si>
  <si>
    <t>Ycf48-like protein precursor</t>
  </si>
  <si>
    <t>FDB33_00381</t>
  </si>
  <si>
    <t>745a.a.</t>
  </si>
  <si>
    <t>Alpha-monoglucosyldiacylglycerol synthase</t>
  </si>
  <si>
    <t>FDB33_00485</t>
  </si>
  <si>
    <t>199a.a.</t>
  </si>
  <si>
    <t>NAD(P)H dehydrogenase (quinone)</t>
  </si>
  <si>
    <t>FDB33_00542</t>
  </si>
  <si>
    <t>490a.a.</t>
  </si>
  <si>
    <t>FDB33_00578</t>
  </si>
  <si>
    <t>SpII</t>
  </si>
  <si>
    <t>291a.a.</t>
  </si>
  <si>
    <t>Phospholipase YtpA</t>
  </si>
  <si>
    <t>FDB33_00632</t>
  </si>
  <si>
    <t>unknown</t>
  </si>
  <si>
    <t>640a.a.</t>
  </si>
  <si>
    <t>Prolyl tripeptidyl peptidase precursor</t>
  </si>
  <si>
    <t>FDB33_00702</t>
  </si>
  <si>
    <t>311a.a.</t>
  </si>
  <si>
    <t>Lipase 1 precursor</t>
  </si>
  <si>
    <t>FDB33_00728</t>
  </si>
  <si>
    <t>355a.a.</t>
  </si>
  <si>
    <t>O-GlcNAcase precursor</t>
  </si>
  <si>
    <t>FDB33_00840</t>
  </si>
  <si>
    <t>411a.a.</t>
  </si>
  <si>
    <t>Membrane-bound lytic murein transglycosylase B precursor</t>
  </si>
  <si>
    <t>FDB33_00855</t>
  </si>
  <si>
    <t>269a.a.</t>
  </si>
  <si>
    <t>Dienelactone hydrolase family protein</t>
  </si>
  <si>
    <t>FDB33_00914</t>
  </si>
  <si>
    <t>354a.a.</t>
  </si>
  <si>
    <t>Lipopolysaccharide core heptosyltransferase RfaQ</t>
  </si>
  <si>
    <t>FDB33_00916</t>
  </si>
  <si>
    <t>372a.a.</t>
  </si>
  <si>
    <t>Spore coat protein SA</t>
  </si>
  <si>
    <t>FDB33_00918</t>
  </si>
  <si>
    <t>246a.a.</t>
  </si>
  <si>
    <t>Glycosyltransferase family 25 (LPS biosynthesis protein)</t>
  </si>
  <si>
    <t>FDB33_00919</t>
  </si>
  <si>
    <t>666a.a.</t>
  </si>
  <si>
    <t>SPBc2 prophage-derived glycosyltransferase SunS</t>
  </si>
  <si>
    <t>FDB33_00923</t>
  </si>
  <si>
    <t>351a.a.</t>
  </si>
  <si>
    <t>N-acetylgalactosamine-N,N'-diacetylbacillosaminyl-diphospho-undecaprenol 4-alpha-N-acetylgalactosaminyltransferase</t>
  </si>
  <si>
    <t>FDB33_00924</t>
  </si>
  <si>
    <t>375a.a.</t>
  </si>
  <si>
    <t>FDB33_00927</t>
  </si>
  <si>
    <t>420a.a.</t>
  </si>
  <si>
    <t>3-deoxy-D-manno-octulosonic acid transferase</t>
  </si>
  <si>
    <t>FDB33_00936</t>
  </si>
  <si>
    <t>709a.a.</t>
  </si>
  <si>
    <t>LysM domain protein</t>
  </si>
  <si>
    <t>FDB33_00956</t>
  </si>
  <si>
    <t>829a.a.</t>
  </si>
  <si>
    <t>FDB33_01045</t>
  </si>
  <si>
    <t>361a.a.</t>
  </si>
  <si>
    <t>UDP-N-acetylglucosamine--N-acetylmuramyl-(pentapeptide) pyrophosphoryl-undecaprenol N-acetylglucosamine transferase</t>
  </si>
  <si>
    <t>FDB33_01051</t>
  </si>
  <si>
    <t>305a.a.</t>
  </si>
  <si>
    <t>UDP-3-O-[3-hydroxymyristoyl] N-acetylglucosamine deacetylase</t>
  </si>
  <si>
    <t>FDB33_01086</t>
  </si>
  <si>
    <t>343a.a.</t>
  </si>
  <si>
    <t>FDB33_01183</t>
  </si>
  <si>
    <t>406a.a.</t>
  </si>
  <si>
    <t>GDP-mannose-dependent alpha-mannosyltransferase</t>
  </si>
  <si>
    <t>FDB33_01278</t>
  </si>
  <si>
    <t>Soluble aldose sugar dehydrogenase YliI precursor</t>
  </si>
  <si>
    <t>FDB33_01365</t>
  </si>
  <si>
    <t>263a.a.</t>
  </si>
  <si>
    <t>2-hydroxy-6-oxo-6-phenylhexa-2,4-dienoate hydrolase</t>
  </si>
  <si>
    <t>FDB33_01437</t>
  </si>
  <si>
    <t>338a.a.</t>
  </si>
  <si>
    <t>LysM domain/BON superfamily protein</t>
  </si>
  <si>
    <t>FDB33_01475</t>
  </si>
  <si>
    <t>301a.a.</t>
  </si>
  <si>
    <t>Carboxylesterase NlhH</t>
  </si>
  <si>
    <t>FDB33_01501</t>
  </si>
  <si>
    <t>295a.a.</t>
  </si>
  <si>
    <t>FDB33_01590</t>
  </si>
  <si>
    <t>317a.a.</t>
  </si>
  <si>
    <t>3-oxoadipate enol-lactonase 2</t>
  </si>
  <si>
    <t>FDB33_01592</t>
  </si>
  <si>
    <t>281a.a.</t>
  </si>
  <si>
    <t>S-formylglutathione hydrolase YeiG</t>
  </si>
  <si>
    <t>FDB33_01687</t>
  </si>
  <si>
    <t>220a.a.</t>
  </si>
  <si>
    <t>Carboxylesterase 2</t>
  </si>
  <si>
    <t>FDB33_01696</t>
  </si>
  <si>
    <t>327a.a.</t>
  </si>
  <si>
    <t>Glycosyl transferases group 1</t>
  </si>
  <si>
    <t>FDB33_01777</t>
  </si>
  <si>
    <t>580a.a.</t>
  </si>
  <si>
    <t>Membrane-bound lytic murein transglycosylase D precursor</t>
  </si>
  <si>
    <t>FDB33_01801</t>
  </si>
  <si>
    <t>1065a.a.</t>
  </si>
  <si>
    <t>FDB33_01873</t>
  </si>
  <si>
    <t>315a.a.</t>
  </si>
  <si>
    <t>Glycosyl transferase family 2</t>
  </si>
  <si>
    <t>FDB33_01874</t>
  </si>
  <si>
    <t>316a.a.</t>
  </si>
  <si>
    <t>putative glycosyltransferase EpsJ</t>
  </si>
  <si>
    <t>FDB33_01875</t>
  </si>
  <si>
    <t>324a.a.</t>
  </si>
  <si>
    <t>Putative glycosyltransferase EpsH</t>
  </si>
  <si>
    <t>FDB33_01877</t>
  </si>
  <si>
    <t>389a.a.</t>
  </si>
  <si>
    <t>2-deoxystreptamine glucosyltransferase</t>
  </si>
  <si>
    <t>FDB33_01992</t>
  </si>
  <si>
    <t>458a.a.</t>
  </si>
  <si>
    <t>FDB33_01993</t>
  </si>
  <si>
    <t>569a.a.</t>
  </si>
  <si>
    <t>AB hydrolase superfamily protein YvaM</t>
  </si>
  <si>
    <t>FDB33_02009</t>
  </si>
  <si>
    <t>561a.a.</t>
  </si>
  <si>
    <t>Oxygen-dependent choline dehydrogenase</t>
  </si>
  <si>
    <t>FDB33_02090</t>
  </si>
  <si>
    <t>1051a.a.</t>
  </si>
  <si>
    <t>Pullulanase precursor</t>
  </si>
  <si>
    <t>FDB33_02301</t>
  </si>
  <si>
    <t>Periplasmic</t>
  </si>
  <si>
    <t>340a.a.</t>
  </si>
  <si>
    <t>Peptidoglycan hydrolase FlgJ</t>
  </si>
  <si>
    <t>FDB33_02422</t>
  </si>
  <si>
    <t>538a.a.</t>
  </si>
  <si>
    <t>Cholesterol oxidase</t>
  </si>
  <si>
    <t>FDB33_02444</t>
  </si>
  <si>
    <t>198a.a.</t>
  </si>
  <si>
    <t>NADPH azoreductase</t>
  </si>
  <si>
    <t>FDB33_02451</t>
  </si>
  <si>
    <t>279a.a.</t>
  </si>
  <si>
    <t>FDB33_02594</t>
  </si>
  <si>
    <t>775a.a.</t>
  </si>
  <si>
    <t>Penicillin-binding protein 1B</t>
  </si>
  <si>
    <t>FDB33_02636</t>
  </si>
  <si>
    <t>608a.a.</t>
  </si>
  <si>
    <t>Alpha-amylase precursor</t>
  </si>
  <si>
    <t>FDB33_02641</t>
  </si>
  <si>
    <t>537a.a.</t>
  </si>
  <si>
    <t>Oligo-1,6-glucosidase 1</t>
  </si>
  <si>
    <t>FDB33_02651</t>
  </si>
  <si>
    <t>Poly-beta-1,6-N-acetyl-D-glucosamine N-deacetylase precursor</t>
  </si>
  <si>
    <t>FDB33_02664</t>
  </si>
  <si>
    <t>Alpha/beta hydrolase family protein</t>
  </si>
  <si>
    <t>FDB33_02737</t>
  </si>
  <si>
    <t>444a.a.</t>
  </si>
  <si>
    <t>translocation protein TolB</t>
  </si>
  <si>
    <t>FDB33_02759</t>
  </si>
  <si>
    <t>656a.a.</t>
  </si>
  <si>
    <t>Mannosylfructose-phosphate synthase</t>
  </si>
  <si>
    <t>FDB33_02777</t>
  </si>
  <si>
    <t>303a.a.</t>
  </si>
  <si>
    <t>Peptidoglycan deacetylase</t>
  </si>
  <si>
    <t>FDB33_02778</t>
  </si>
  <si>
    <t>385a.a.</t>
  </si>
  <si>
    <t>Poly-beta-1,6-N-acetyl-D-glucosamine synthase</t>
  </si>
  <si>
    <t>FDB33_02779</t>
  </si>
  <si>
    <t>374a.a.</t>
  </si>
  <si>
    <t>Glycogen synthase</t>
  </si>
  <si>
    <t>FDB33_02780</t>
  </si>
  <si>
    <t>367a.a.</t>
  </si>
  <si>
    <t>Putative glycosyltransferase EpsD</t>
  </si>
  <si>
    <t>FDB33_02782</t>
  </si>
  <si>
    <t>300a.a.</t>
  </si>
  <si>
    <t>Chondroitin synthase</t>
  </si>
  <si>
    <t>FDB33_02783</t>
  </si>
  <si>
    <t>323a.a.</t>
  </si>
  <si>
    <t>FDB33_02790</t>
  </si>
  <si>
    <t>392a.a.</t>
  </si>
  <si>
    <t>Lipid-A-disaccharide synthase</t>
  </si>
  <si>
    <t>FDB33_02836</t>
  </si>
  <si>
    <t>379a.a.</t>
  </si>
  <si>
    <t>FDB33_02837</t>
  </si>
  <si>
    <t>576a.a.</t>
  </si>
  <si>
    <t>Sucrose phosphorylase</t>
  </si>
  <si>
    <t>FDB33_02838</t>
  </si>
  <si>
    <t>407a.a.</t>
  </si>
  <si>
    <t>Glucosyl-3-phosphoglycerate synthase</t>
  </si>
  <si>
    <t>FDB33_02871</t>
  </si>
  <si>
    <t>364a.a.</t>
  </si>
  <si>
    <t>FDB33_02888</t>
  </si>
  <si>
    <t>153a.a.</t>
  </si>
  <si>
    <t>Flavodoxin</t>
  </si>
  <si>
    <t>FDB33_02959</t>
  </si>
  <si>
    <t>213a.a.</t>
  </si>
  <si>
    <t>Esterase TesA precursor</t>
  </si>
  <si>
    <t>FDB33_03060</t>
  </si>
  <si>
    <t>200a.a.</t>
  </si>
  <si>
    <t>FDB33_03093</t>
  </si>
  <si>
    <t>572a.a.</t>
  </si>
  <si>
    <t>FDB33_03246</t>
  </si>
  <si>
    <t>521a.a.</t>
  </si>
  <si>
    <t>6'''-hydroxyparomomycin C oxidase</t>
  </si>
  <si>
    <t>FDB33_03382</t>
  </si>
  <si>
    <t>223a.a.</t>
  </si>
  <si>
    <t>Soluble lytic murein transglycosylase precursor</t>
  </si>
  <si>
    <t>FDB33_03498</t>
  </si>
  <si>
    <t>504a.a.</t>
  </si>
  <si>
    <t>FDB33_03524</t>
  </si>
  <si>
    <t>putative glycosyl transferase</t>
  </si>
  <si>
    <t>FDB33_03535</t>
  </si>
  <si>
    <t>655a.a.</t>
  </si>
  <si>
    <t>Capsule polysaccharide biosynthesis protein</t>
  </si>
  <si>
    <t>FDB33_03553</t>
  </si>
  <si>
    <t>363a.a.</t>
  </si>
  <si>
    <t>UDP-2,4-diacetamido-2,4,6-trideoxy-beta-L-altropyranose hydrolase</t>
  </si>
  <si>
    <t>FDB33_03559</t>
  </si>
  <si>
    <t>106a.a.</t>
  </si>
  <si>
    <t>FDB33_03561</t>
  </si>
  <si>
    <t>395a.a.</t>
  </si>
  <si>
    <t>Alpha-D-kanosaminyltransferase</t>
  </si>
  <si>
    <t>FDB33_03562</t>
  </si>
  <si>
    <t>405a.a.</t>
  </si>
  <si>
    <t>FDB33_03781</t>
  </si>
  <si>
    <t>242a.a.</t>
  </si>
  <si>
    <t>FDB33_03810</t>
  </si>
  <si>
    <t>376a.a.</t>
  </si>
  <si>
    <t>N,N'-diacetylbacillosaminyl-diphospho-undecaprenol alpha-1,3-N-acetylgalactosaminyltransferase</t>
  </si>
  <si>
    <t>FDB33_03814</t>
  </si>
  <si>
    <t>356a.a.</t>
  </si>
  <si>
    <t>FDB33_03816</t>
  </si>
  <si>
    <t>FDB33_03878</t>
  </si>
  <si>
    <t>329a.a.</t>
  </si>
  <si>
    <t>Putative glycosyltransferase EpsE</t>
  </si>
  <si>
    <t>FDB33_03880</t>
  </si>
  <si>
    <t>FDB36_00228</t>
  </si>
  <si>
    <t>PL22</t>
  </si>
  <si>
    <t>FDB36_00239</t>
  </si>
  <si>
    <t>PL7_5</t>
  </si>
  <si>
    <t>Alginate lyase precursor</t>
  </si>
  <si>
    <t>FDB36_00264</t>
  </si>
  <si>
    <t>CE1</t>
  </si>
  <si>
    <t>Thermostable monoacylglycerol lipase</t>
  </si>
  <si>
    <t>FDB36_00280</t>
  </si>
  <si>
    <t>GT28</t>
  </si>
  <si>
    <t>FDB36_00286</t>
  </si>
  <si>
    <t>CE11</t>
  </si>
  <si>
    <t>FDB36_00336</t>
  </si>
  <si>
    <t>GH13_19</t>
  </si>
  <si>
    <t>FDB36_00340</t>
  </si>
  <si>
    <t>GH109</t>
  </si>
  <si>
    <t>putative oxidoreductase YcjS</t>
  </si>
  <si>
    <t>FDB36_00344</t>
  </si>
  <si>
    <t>CE10</t>
  </si>
  <si>
    <t>Prolyl endopeptidase precursor</t>
  </si>
  <si>
    <t>FDB36_00366</t>
  </si>
  <si>
    <t>CBM48, GH13_10</t>
  </si>
  <si>
    <t>1,4-alpha-glucan branching enzyme GlgB</t>
  </si>
  <si>
    <t>FDB36_00381</t>
  </si>
  <si>
    <t>CBM13</t>
  </si>
  <si>
    <t>Ricin-type beta-trefoil lectin domain protein</t>
  </si>
  <si>
    <t>FDB36_00446</t>
  </si>
  <si>
    <t>GH13_18</t>
  </si>
  <si>
    <t>FDB36_00447</t>
  </si>
  <si>
    <t>GH24</t>
  </si>
  <si>
    <t>FDB36_00486</t>
  </si>
  <si>
    <t>CE3</t>
  </si>
  <si>
    <t>GDSL-like Lipase/Acylhydrolase</t>
  </si>
  <si>
    <t>FDB36_00568</t>
  </si>
  <si>
    <t>Pimeloyl-[acyl-carrier protein] methyl ester esterase</t>
  </si>
  <si>
    <t>FDB36_00572</t>
  </si>
  <si>
    <t>AA3_2</t>
  </si>
  <si>
    <t>FDB36_00640</t>
  </si>
  <si>
    <t>GH13_13, CBM69 (3), CBM41, CBM48</t>
  </si>
  <si>
    <t>FDB36_00644</t>
  </si>
  <si>
    <t>GH13_38</t>
  </si>
  <si>
    <t>FDB36_00645</t>
  </si>
  <si>
    <t>GH13</t>
  </si>
  <si>
    <t>Cyclomaltodextrinase</t>
  </si>
  <si>
    <t>FDB36_00647</t>
  </si>
  <si>
    <t>GH13_2</t>
  </si>
  <si>
    <t>Cyclomaltodextrin glucanotransferase precursor</t>
  </si>
  <si>
    <t>FDB36_00836</t>
  </si>
  <si>
    <t>GH73</t>
  </si>
  <si>
    <t>FDB36_00896</t>
  </si>
  <si>
    <t>Fluoroacetate dehalogenase</t>
  </si>
  <si>
    <t>FDB36_00923</t>
  </si>
  <si>
    <t>AA3</t>
  </si>
  <si>
    <t>Fructose dehydrogenase large subunit</t>
  </si>
  <si>
    <t>FDB36_00939</t>
  </si>
  <si>
    <t>CE9</t>
  </si>
  <si>
    <t>N-acetylglucosamine-6-phosphate deacetylase</t>
  </si>
  <si>
    <t>FDB36_01187</t>
  </si>
  <si>
    <t>CBM50</t>
  </si>
  <si>
    <t>OuterMembrane</t>
  </si>
  <si>
    <t>Murein hydrolase activator NlpD precursor</t>
  </si>
  <si>
    <t>FDB36_01197</t>
  </si>
  <si>
    <t>GH23</t>
  </si>
  <si>
    <t>FDB36_01246</t>
  </si>
  <si>
    <t>Alpha-amylase 2</t>
  </si>
  <si>
    <t>FDB36_01252</t>
  </si>
  <si>
    <t>Tropinesterase</t>
  </si>
  <si>
    <t>FDB36_01256</t>
  </si>
  <si>
    <t>GH103</t>
  </si>
  <si>
    <t>FDB36_01263</t>
  </si>
  <si>
    <t>Protease 2</t>
  </si>
  <si>
    <t>FDB36_01273</t>
  </si>
  <si>
    <t>FDB36_01282</t>
  </si>
  <si>
    <t>GT83</t>
  </si>
  <si>
    <t>Undecaprenyl phosphate-alpha-4-amino-4-deoxy-L-arabinose arabinosyl transferase</t>
  </si>
  <si>
    <t>FDB36_01284</t>
  </si>
  <si>
    <t>GT2</t>
  </si>
  <si>
    <t>FDB36_01310</t>
  </si>
  <si>
    <t>FDB36_01324</t>
  </si>
  <si>
    <t>PL17, PL17_2</t>
  </si>
  <si>
    <t>Heparinase II/III-like protein</t>
  </si>
  <si>
    <t>FDB36_01341</t>
  </si>
  <si>
    <t>FDB36_01376</t>
  </si>
  <si>
    <t>Prolyl endopeptidase</t>
  </si>
  <si>
    <t>FDB36_01432</t>
  </si>
  <si>
    <t>GH77</t>
  </si>
  <si>
    <t>4-alpha-glucanotransferase</t>
  </si>
  <si>
    <t>FDB36_01433</t>
  </si>
  <si>
    <t>GH13_9</t>
  </si>
  <si>
    <t>FDB36_01434</t>
  </si>
  <si>
    <t>CBM48, GH13_11</t>
  </si>
  <si>
    <t>Glycogen debranching enzyme</t>
  </si>
  <si>
    <t>FDB36_01546</t>
  </si>
  <si>
    <t>GT19</t>
  </si>
  <si>
    <t>FDB36_01556</t>
  </si>
  <si>
    <t>FDB36_01577</t>
  </si>
  <si>
    <t>FDB36_01590</t>
  </si>
  <si>
    <t>GT56</t>
  </si>
  <si>
    <t>4-alpha-L-fucosyltransferase</t>
  </si>
  <si>
    <t>FDB36_01603</t>
  </si>
  <si>
    <t>FDB36_01708</t>
  </si>
  <si>
    <t>AA6</t>
  </si>
  <si>
    <t>FMN-dependent NADPH-azoreductase</t>
  </si>
  <si>
    <t>FDB36_01723</t>
  </si>
  <si>
    <t>FDB36_01756</t>
  </si>
  <si>
    <t>Ferri-bacillibactin esterase BesA</t>
  </si>
  <si>
    <t>FDB36_01758</t>
  </si>
  <si>
    <t>FDB36_01759</t>
  </si>
  <si>
    <t>FDB36_01760</t>
  </si>
  <si>
    <t>Lipase 3 precursor</t>
  </si>
  <si>
    <t>FDB36_01821</t>
  </si>
  <si>
    <t>GH37</t>
  </si>
  <si>
    <t>Periplasmic trehalase precursor</t>
  </si>
  <si>
    <t>FDB36_01829</t>
  </si>
  <si>
    <t>Glucose-6-phosphate 3-dehydrogenase</t>
  </si>
  <si>
    <t>FDB36_01833</t>
  </si>
  <si>
    <t>FDB36_01857</t>
  </si>
  <si>
    <t>GT4</t>
  </si>
  <si>
    <t>GDP-mannose-dependent alpha-(1-6)-phosphatidylinositol monomannoside mannosyltransferase</t>
  </si>
  <si>
    <t>FDB36_01858</t>
  </si>
  <si>
    <t>GT9</t>
  </si>
  <si>
    <t>Lipopolysaccharide heptosyltransferase 1</t>
  </si>
  <si>
    <t>FDB36_01859</t>
  </si>
  <si>
    <t>GT30</t>
  </si>
  <si>
    <t>FDB36_01869</t>
  </si>
  <si>
    <t>FDB36_01871</t>
  </si>
  <si>
    <t>GT51</t>
  </si>
  <si>
    <t>FDB36_01914</t>
  </si>
  <si>
    <t>FDB36_01991</t>
  </si>
  <si>
    <t>GH3</t>
  </si>
  <si>
    <t>Beta-hexosaminidase A precursor</t>
  </si>
  <si>
    <t>FDB36_02006</t>
  </si>
  <si>
    <t>FDB36_02033</t>
  </si>
  <si>
    <t>FDB36_02086</t>
  </si>
  <si>
    <t>GH1</t>
  </si>
  <si>
    <t>Beta-glucosidase B</t>
  </si>
  <si>
    <t>FDB36_02136</t>
  </si>
  <si>
    <t>FDB36_02160</t>
  </si>
  <si>
    <t>CE4</t>
  </si>
  <si>
    <t>FDB36_02187</t>
  </si>
  <si>
    <t>Glucans biosynthesis glucosyltransferase H</t>
  </si>
  <si>
    <t>FDB36_02218</t>
  </si>
  <si>
    <t>CBM9</t>
  </si>
  <si>
    <t>FDB36_02312</t>
  </si>
  <si>
    <t>N-acetylmuramoyl-L-alanine amidase AmiB precursor</t>
  </si>
  <si>
    <t>FDB36_02343</t>
  </si>
  <si>
    <t>Beta-glucosidase A</t>
  </si>
  <si>
    <t>FDB36_02351</t>
  </si>
  <si>
    <t>Periplasmic beta-glucosidase precursor</t>
  </si>
  <si>
    <t>FDB36_02359</t>
  </si>
  <si>
    <t>GH31</t>
  </si>
  <si>
    <t>Alpha-xylosidase</t>
  </si>
  <si>
    <t>FDB36_02366</t>
  </si>
  <si>
    <t>GH16</t>
  </si>
  <si>
    <t>Glucan endo-1,3-beta-glucosidase A1 precursor</t>
  </si>
  <si>
    <t>FDB36_02368</t>
  </si>
  <si>
    <t>FDB36_02408</t>
  </si>
  <si>
    <t>Dihydrolipoyllysine-residue acetyltransferase component of acetoin cleaving system</t>
  </si>
  <si>
    <t>FDB36_02540</t>
  </si>
  <si>
    <t>FDB36_02622</t>
  </si>
  <si>
    <t>FDB36_02707</t>
  </si>
  <si>
    <t>FDB36_02709</t>
  </si>
  <si>
    <t>FDB36_02716</t>
  </si>
  <si>
    <t>Putative teichuronic acid biosynthesis glycosyltransferase TuaC</t>
  </si>
  <si>
    <t>FDB36_02717</t>
  </si>
  <si>
    <t>Glycosyltransferase Gtf1</t>
  </si>
  <si>
    <t>FDB36_02718</t>
  </si>
  <si>
    <t>Polysaccharide deacetylase</t>
  </si>
  <si>
    <t>FDB36_02720</t>
  </si>
  <si>
    <t>FDB36_02778</t>
  </si>
  <si>
    <t>tetratricopeptide repeat protein</t>
  </si>
  <si>
    <t>FDB36_02921</t>
  </si>
  <si>
    <t>FDB36_02936</t>
  </si>
  <si>
    <t>GT81</t>
  </si>
  <si>
    <t>FDB36_02937</t>
  </si>
  <si>
    <t>FDB36_02948</t>
  </si>
  <si>
    <t>FDB36_02949</t>
  </si>
  <si>
    <t>FMN-dependent NADH-azoreductase</t>
  </si>
  <si>
    <t>FDB36_02964</t>
  </si>
  <si>
    <t>CBM48</t>
  </si>
  <si>
    <t>FDB36_02969</t>
  </si>
  <si>
    <t>Esterase YbfF</t>
  </si>
  <si>
    <t>FDB36_02975</t>
  </si>
  <si>
    <t>FDB36_03090</t>
  </si>
  <si>
    <t>Monoterpene epsilon-lactone hydrolase</t>
  </si>
  <si>
    <t>FDB36_03203</t>
  </si>
  <si>
    <t>UDP-N-acetylglucosamine 2-epimerase</t>
  </si>
  <si>
    <t>FDB36_03207</t>
  </si>
  <si>
    <t>PL12</t>
  </si>
  <si>
    <t>FDB36_03216</t>
  </si>
  <si>
    <t>GT2, GT4</t>
  </si>
  <si>
    <t>FDB36_03218</t>
  </si>
  <si>
    <t>GT4, GT2</t>
  </si>
  <si>
    <t>UDP-Glc:alpha-D-GlcNAc-diphosphoundecaprenol beta-1,3-glucosyltransferase WfgD</t>
  </si>
  <si>
    <t>FDB36_03225</t>
  </si>
  <si>
    <t>N-acetylglucosaminyl-diphospho-decaprenol L-rhamnosyltransferase</t>
  </si>
  <si>
    <t>FDB36_03256</t>
  </si>
  <si>
    <t>Aminodeoxyfutalosine deaminase</t>
  </si>
  <si>
    <t>FDB36_03267</t>
  </si>
  <si>
    <t>FDB36_03293</t>
  </si>
  <si>
    <t>GT35</t>
  </si>
  <si>
    <t>Maltodextrin phosphorylase</t>
  </si>
  <si>
    <t>FDB36_03305</t>
  </si>
  <si>
    <t>FDB36_03364</t>
  </si>
  <si>
    <t>Esterase PHB depolymerase</t>
  </si>
  <si>
    <t>FDB36_03375</t>
  </si>
  <si>
    <t>PL6_1</t>
  </si>
  <si>
    <t>FDB36_03385</t>
  </si>
  <si>
    <t>FDB36_03476</t>
  </si>
  <si>
    <t>FDB36_03490</t>
  </si>
  <si>
    <t>Beta-hexosaminidase</t>
  </si>
  <si>
    <t>FDB36_03507</t>
  </si>
  <si>
    <t>GH13_15</t>
  </si>
  <si>
    <t>FDB36_03565</t>
  </si>
  <si>
    <t>FDB36_03585</t>
  </si>
  <si>
    <t>FDB36_03590</t>
  </si>
  <si>
    <t>FDB36_03591</t>
  </si>
  <si>
    <t>FDB36_03592</t>
  </si>
  <si>
    <t>FDB36_03593</t>
  </si>
  <si>
    <t>FDB36_03757</t>
  </si>
  <si>
    <t>FDB36_03804</t>
  </si>
  <si>
    <t>PL22_1, PL22</t>
  </si>
  <si>
    <t>FDB36_03831</t>
  </si>
  <si>
    <t>FDB36_03888</t>
  </si>
  <si>
    <t>GT5</t>
  </si>
  <si>
    <t>FDB36_03891</t>
  </si>
  <si>
    <t>GH2</t>
  </si>
  <si>
    <t>Beta-galactosidase</t>
  </si>
  <si>
    <t>FDB36_03929</t>
  </si>
  <si>
    <t>GH36</t>
  </si>
  <si>
    <t>Alpha-galactosidase</t>
  </si>
  <si>
    <t>FDB36_03931</t>
  </si>
  <si>
    <t>FDB36_04063</t>
  </si>
  <si>
    <t>CBM40</t>
  </si>
  <si>
    <t>FDB36_04100</t>
  </si>
  <si>
    <t>FDB36_04102</t>
  </si>
  <si>
    <t>FDB36_04147</t>
  </si>
  <si>
    <t>FDB36_04149</t>
  </si>
  <si>
    <t>CBM23, GH5</t>
  </si>
  <si>
    <t>FDB36_04154</t>
  </si>
  <si>
    <t>FDB36_04200</t>
  </si>
  <si>
    <t>GH108</t>
  </si>
  <si>
    <t>putative Peptidoglycan domain protein</t>
  </si>
  <si>
    <t>FDB36_04228</t>
  </si>
  <si>
    <t>CBM67</t>
  </si>
  <si>
    <t>FDB36_04313</t>
  </si>
  <si>
    <t>FDB36_04326</t>
  </si>
  <si>
    <t>FDB36_04328</t>
  </si>
  <si>
    <t>FDB36_04331</t>
  </si>
  <si>
    <t>GalNAc(5)-diNAcBac-PP-undecaprenol beta-1,3-glucosyltransferase</t>
  </si>
  <si>
    <t>FDB36_04332</t>
  </si>
  <si>
    <t>FDB36_04334</t>
  </si>
  <si>
    <t>FDB36_04381</t>
  </si>
  <si>
    <t>FDB36_04382</t>
  </si>
  <si>
    <t>Processive diacylglycerol alpha-glucosyltransferase</t>
  </si>
  <si>
    <t>FDB36_04386</t>
  </si>
  <si>
    <t>GDP-mannose-dependent alpha-(1-2)-phosphatidylinositol mannosyltransferase</t>
  </si>
  <si>
    <t>AA4</t>
  </si>
  <si>
    <t>GH74</t>
  </si>
  <si>
    <t>AA7</t>
  </si>
  <si>
    <t>GH84</t>
  </si>
  <si>
    <t>CE7</t>
  </si>
  <si>
    <t>GT25</t>
  </si>
  <si>
    <t>AA12</t>
  </si>
  <si>
    <t>GH23, CBM50</t>
  </si>
  <si>
    <t>CBM41, CBM48, GH13_13</t>
  </si>
  <si>
    <t>GH13_23</t>
  </si>
  <si>
    <t>GH13_15, CBM20</t>
  </si>
  <si>
    <t>GT99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</si>
</sst>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9E3C-AC91-9740-93F2-DAF3EACBA05B}">
  <dimension ref="A1:N94"/>
  <sheetViews>
    <sheetView tabSelected="1" workbookViewId="0">
      <selection activeCell="B3" sqref="B3:B94"/>
    </sheetView>
  </sheetViews>
  <sheetFormatPr baseColWidth="10" defaultRowHeight="16" x14ac:dyDescent="0.2"/>
  <cols>
    <col min="1" max="1" width="15.33203125" customWidth="1"/>
    <col min="2" max="2" width="44.83203125" customWidth="1"/>
    <col min="3" max="3" width="15.83203125" customWidth="1"/>
    <col min="4" max="4" width="26.6640625" customWidth="1"/>
    <col min="11" max="11" width="71.6640625" customWidth="1"/>
  </cols>
  <sheetData>
    <row r="1" spans="1:14" x14ac:dyDescent="0.2">
      <c r="A1" s="3"/>
      <c r="B1" s="3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4"/>
      <c r="M2" s="4"/>
      <c r="N2" s="4"/>
    </row>
    <row r="3" spans="1:14" x14ac:dyDescent="0.2">
      <c r="A3" s="4" t="s">
        <v>13</v>
      </c>
      <c r="B3" s="4" t="s">
        <v>356</v>
      </c>
      <c r="C3" s="4" t="s">
        <v>14</v>
      </c>
      <c r="D3" s="4" t="s">
        <v>15</v>
      </c>
      <c r="E3" s="4" t="s">
        <v>16</v>
      </c>
      <c r="F3" s="4">
        <v>0.105379</v>
      </c>
      <c r="G3" s="4" t="str">
        <f>IF(F3&gt;0.5,"Y","N")</f>
        <v>N</v>
      </c>
      <c r="H3" s="4" t="s">
        <v>17</v>
      </c>
      <c r="I3" s="4" t="str">
        <f>IF(AND(G3="Y",H3="N"),"Y","N")</f>
        <v>N</v>
      </c>
      <c r="J3" s="4" t="s">
        <v>18</v>
      </c>
      <c r="K3" s="4" t="s">
        <v>19</v>
      </c>
      <c r="L3" s="4"/>
      <c r="M3" s="4"/>
      <c r="N3" s="4"/>
    </row>
    <row r="4" spans="1:14" x14ac:dyDescent="0.2">
      <c r="A4" s="4" t="s">
        <v>20</v>
      </c>
      <c r="B4" s="4" t="s">
        <v>328</v>
      </c>
      <c r="C4" s="4" t="s">
        <v>21</v>
      </c>
      <c r="D4" s="4" t="s">
        <v>22</v>
      </c>
      <c r="E4" s="4" t="s">
        <v>23</v>
      </c>
      <c r="F4" s="4">
        <v>0.39379900000000001</v>
      </c>
      <c r="G4" s="4" t="str">
        <f t="shared" ref="G4:G67" si="0">IF(F4&gt;0.5,"Y","N")</f>
        <v>N</v>
      </c>
      <c r="H4" s="4" t="s">
        <v>17</v>
      </c>
      <c r="I4" s="4" t="str">
        <f t="shared" ref="I4:I67" si="1">IF(AND(G4="Y",H4="N"),"Y","N")</f>
        <v>N</v>
      </c>
      <c r="J4" s="4" t="s">
        <v>24</v>
      </c>
      <c r="K4" s="4" t="s">
        <v>25</v>
      </c>
      <c r="L4" s="4"/>
      <c r="M4" s="4"/>
      <c r="N4" s="4"/>
    </row>
    <row r="5" spans="1:14" x14ac:dyDescent="0.2">
      <c r="A5" s="4" t="s">
        <v>26</v>
      </c>
      <c r="B5" s="4" t="s">
        <v>338</v>
      </c>
      <c r="C5" s="4" t="s">
        <v>14</v>
      </c>
      <c r="D5" s="4" t="s">
        <v>22</v>
      </c>
      <c r="E5" s="4" t="s">
        <v>23</v>
      </c>
      <c r="F5" s="4">
        <v>0.44116300000000003</v>
      </c>
      <c r="G5" s="4" t="str">
        <f t="shared" si="0"/>
        <v>N</v>
      </c>
      <c r="H5" s="4" t="s">
        <v>27</v>
      </c>
      <c r="I5" s="4" t="str">
        <f t="shared" si="1"/>
        <v>N</v>
      </c>
      <c r="J5" s="4" t="s">
        <v>28</v>
      </c>
      <c r="K5" s="4" t="s">
        <v>29</v>
      </c>
      <c r="L5" s="4"/>
      <c r="M5" s="4"/>
      <c r="N5" s="4"/>
    </row>
    <row r="6" spans="1:14" x14ac:dyDescent="0.2">
      <c r="A6" s="4" t="s">
        <v>30</v>
      </c>
      <c r="B6" s="4" t="s">
        <v>537</v>
      </c>
      <c r="C6" s="4" t="s">
        <v>31</v>
      </c>
      <c r="D6" s="4" t="s">
        <v>32</v>
      </c>
      <c r="E6" s="4" t="s">
        <v>16</v>
      </c>
      <c r="F6" s="4">
        <v>0.137327</v>
      </c>
      <c r="G6" s="4" t="str">
        <f t="shared" si="0"/>
        <v>N</v>
      </c>
      <c r="H6" s="4" t="s">
        <v>17</v>
      </c>
      <c r="I6" s="4" t="str">
        <f t="shared" si="1"/>
        <v>N</v>
      </c>
      <c r="J6" s="4" t="s">
        <v>33</v>
      </c>
      <c r="K6" s="4" t="s">
        <v>34</v>
      </c>
      <c r="L6" s="4"/>
      <c r="M6" s="4"/>
      <c r="N6" s="4"/>
    </row>
    <row r="7" spans="1:14" x14ac:dyDescent="0.2">
      <c r="A7" s="4" t="s">
        <v>35</v>
      </c>
      <c r="B7" s="4" t="s">
        <v>298</v>
      </c>
      <c r="C7" s="4" t="s">
        <v>31</v>
      </c>
      <c r="D7" s="4" t="s">
        <v>32</v>
      </c>
      <c r="E7" s="4" t="s">
        <v>16</v>
      </c>
      <c r="F7" s="4">
        <v>8.2368999999999998E-2</v>
      </c>
      <c r="G7" s="4" t="str">
        <f t="shared" si="0"/>
        <v>N</v>
      </c>
      <c r="H7" s="4" t="s">
        <v>17</v>
      </c>
      <c r="I7" s="4" t="str">
        <f t="shared" si="1"/>
        <v>N</v>
      </c>
      <c r="J7" s="4" t="s">
        <v>36</v>
      </c>
      <c r="K7" s="4" t="s">
        <v>37</v>
      </c>
      <c r="L7" s="4"/>
      <c r="M7" s="4"/>
      <c r="N7" s="4"/>
    </row>
    <row r="8" spans="1:14" x14ac:dyDescent="0.2">
      <c r="A8" s="4" t="s">
        <v>38</v>
      </c>
      <c r="B8" s="4" t="s">
        <v>406</v>
      </c>
      <c r="C8" s="4" t="s">
        <v>21</v>
      </c>
      <c r="D8" s="4" t="s">
        <v>15</v>
      </c>
      <c r="E8" s="4" t="s">
        <v>39</v>
      </c>
      <c r="F8" s="4">
        <v>0.15609000000000001</v>
      </c>
      <c r="G8" s="4" t="str">
        <f t="shared" si="0"/>
        <v>N</v>
      </c>
      <c r="H8" s="4" t="s">
        <v>17</v>
      </c>
      <c r="I8" s="4" t="str">
        <f t="shared" si="1"/>
        <v>N</v>
      </c>
      <c r="J8" s="4" t="s">
        <v>40</v>
      </c>
      <c r="K8" s="4" t="s">
        <v>41</v>
      </c>
      <c r="L8" s="4"/>
      <c r="M8" s="4"/>
      <c r="N8" s="4"/>
    </row>
    <row r="9" spans="1:14" x14ac:dyDescent="0.2">
      <c r="A9" s="4" t="s">
        <v>42</v>
      </c>
      <c r="B9" s="4" t="s">
        <v>316</v>
      </c>
      <c r="C9" s="4" t="s">
        <v>21</v>
      </c>
      <c r="D9" s="4" t="s">
        <v>15</v>
      </c>
      <c r="E9" s="4" t="s">
        <v>16</v>
      </c>
      <c r="F9" s="4">
        <v>0.544157</v>
      </c>
      <c r="G9" s="4" t="str">
        <f t="shared" si="0"/>
        <v>Y</v>
      </c>
      <c r="H9" s="4" t="s">
        <v>17</v>
      </c>
      <c r="I9" s="4" t="str">
        <f t="shared" si="1"/>
        <v>Y</v>
      </c>
      <c r="J9" s="4" t="s">
        <v>43</v>
      </c>
      <c r="K9" s="4" t="s">
        <v>44</v>
      </c>
      <c r="L9" s="4"/>
      <c r="M9" s="4"/>
      <c r="N9" s="4"/>
    </row>
    <row r="10" spans="1:14" x14ac:dyDescent="0.2">
      <c r="A10" s="4" t="s">
        <v>45</v>
      </c>
      <c r="B10" s="4" t="s">
        <v>342</v>
      </c>
      <c r="C10" s="4" t="s">
        <v>31</v>
      </c>
      <c r="D10" s="4" t="s">
        <v>22</v>
      </c>
      <c r="E10" s="4" t="s">
        <v>16</v>
      </c>
      <c r="F10" s="4">
        <v>0.583457</v>
      </c>
      <c r="G10" s="4" t="str">
        <f t="shared" si="0"/>
        <v>Y</v>
      </c>
      <c r="H10" s="4" t="s">
        <v>17</v>
      </c>
      <c r="I10" s="4" t="str">
        <f t="shared" si="1"/>
        <v>Y</v>
      </c>
      <c r="J10" s="4" t="s">
        <v>46</v>
      </c>
      <c r="K10" s="4" t="s">
        <v>47</v>
      </c>
      <c r="L10" s="4"/>
      <c r="M10" s="4"/>
      <c r="N10" s="4"/>
    </row>
    <row r="11" spans="1:14" x14ac:dyDescent="0.2">
      <c r="A11" s="4" t="s">
        <v>48</v>
      </c>
      <c r="B11" s="4" t="s">
        <v>286</v>
      </c>
      <c r="C11" s="4" t="s">
        <v>49</v>
      </c>
      <c r="D11" s="4" t="s">
        <v>50</v>
      </c>
      <c r="E11" s="4" t="s">
        <v>23</v>
      </c>
      <c r="F11" s="4">
        <v>0.93608199999999997</v>
      </c>
      <c r="G11" s="4" t="str">
        <f t="shared" si="0"/>
        <v>Y</v>
      </c>
      <c r="H11" s="4" t="s">
        <v>17</v>
      </c>
      <c r="I11" s="4" t="str">
        <f t="shared" si="1"/>
        <v>Y</v>
      </c>
      <c r="J11" s="4" t="s">
        <v>51</v>
      </c>
      <c r="K11" s="4" t="s">
        <v>52</v>
      </c>
      <c r="L11" s="4"/>
      <c r="M11" s="4"/>
      <c r="N11" s="4"/>
    </row>
    <row r="12" spans="1:14" x14ac:dyDescent="0.2">
      <c r="A12" s="4" t="s">
        <v>53</v>
      </c>
      <c r="B12" s="4" t="s">
        <v>538</v>
      </c>
      <c r="C12" s="4" t="s">
        <v>54</v>
      </c>
      <c r="D12" s="4" t="s">
        <v>15</v>
      </c>
      <c r="E12" s="4" t="s">
        <v>23</v>
      </c>
      <c r="F12" s="4">
        <v>0.86112699999999998</v>
      </c>
      <c r="G12" s="4" t="str">
        <f t="shared" si="0"/>
        <v>Y</v>
      </c>
      <c r="H12" s="4" t="s">
        <v>17</v>
      </c>
      <c r="I12" s="4" t="str">
        <f t="shared" si="1"/>
        <v>Y</v>
      </c>
      <c r="J12" s="4" t="s">
        <v>55</v>
      </c>
      <c r="K12" s="4" t="s">
        <v>56</v>
      </c>
      <c r="L12" s="4"/>
      <c r="M12" s="4"/>
      <c r="N12" s="4"/>
    </row>
    <row r="13" spans="1:14" x14ac:dyDescent="0.2">
      <c r="A13" s="4" t="s">
        <v>57</v>
      </c>
      <c r="B13" s="4" t="s">
        <v>397</v>
      </c>
      <c r="C13" s="4" t="s">
        <v>14</v>
      </c>
      <c r="D13" s="4" t="s">
        <v>22</v>
      </c>
      <c r="E13" s="4" t="s">
        <v>39</v>
      </c>
      <c r="F13" s="4">
        <v>7.7080999999999997E-2</v>
      </c>
      <c r="G13" s="4" t="str">
        <f t="shared" si="0"/>
        <v>N</v>
      </c>
      <c r="H13" s="4" t="s">
        <v>17</v>
      </c>
      <c r="I13" s="4" t="str">
        <f t="shared" si="1"/>
        <v>N</v>
      </c>
      <c r="J13" s="4" t="s">
        <v>58</v>
      </c>
      <c r="K13" s="4" t="s">
        <v>59</v>
      </c>
      <c r="L13" s="4"/>
      <c r="M13" s="4"/>
      <c r="N13" s="4"/>
    </row>
    <row r="14" spans="1:14" x14ac:dyDescent="0.2">
      <c r="A14" s="4" t="s">
        <v>60</v>
      </c>
      <c r="B14" s="4" t="s">
        <v>381</v>
      </c>
      <c r="C14" s="4" t="s">
        <v>31</v>
      </c>
      <c r="D14" s="4" t="s">
        <v>22</v>
      </c>
      <c r="E14" s="4" t="s">
        <v>16</v>
      </c>
      <c r="F14" s="4">
        <v>0.48394300000000001</v>
      </c>
      <c r="G14" s="4" t="str">
        <f t="shared" si="0"/>
        <v>N</v>
      </c>
      <c r="H14" s="4" t="s">
        <v>17</v>
      </c>
      <c r="I14" s="4" t="str">
        <f t="shared" si="1"/>
        <v>N</v>
      </c>
      <c r="J14" s="4" t="s">
        <v>61</v>
      </c>
      <c r="K14" s="4" t="s">
        <v>62</v>
      </c>
      <c r="L14" s="4"/>
      <c r="M14" s="4"/>
      <c r="N14" s="4"/>
    </row>
    <row r="15" spans="1:14" x14ac:dyDescent="0.2">
      <c r="A15" s="4" t="s">
        <v>63</v>
      </c>
      <c r="B15" s="4" t="s">
        <v>539</v>
      </c>
      <c r="C15" s="4" t="s">
        <v>31</v>
      </c>
      <c r="D15" s="4" t="s">
        <v>32</v>
      </c>
      <c r="E15" s="4" t="s">
        <v>16</v>
      </c>
      <c r="F15" s="4">
        <v>7.0910000000000001E-2</v>
      </c>
      <c r="G15" s="4" t="str">
        <f t="shared" si="0"/>
        <v>N</v>
      </c>
      <c r="H15" s="4" t="s">
        <v>17</v>
      </c>
      <c r="I15" s="4" t="str">
        <f t="shared" si="1"/>
        <v>N</v>
      </c>
      <c r="J15" s="4" t="s">
        <v>64</v>
      </c>
      <c r="K15" s="4" t="s">
        <v>34</v>
      </c>
      <c r="L15" s="4"/>
      <c r="M15" s="4"/>
      <c r="N15" s="4"/>
    </row>
    <row r="16" spans="1:14" x14ac:dyDescent="0.2">
      <c r="A16" s="4" t="s">
        <v>65</v>
      </c>
      <c r="B16" s="4" t="s">
        <v>298</v>
      </c>
      <c r="C16" s="4" t="s">
        <v>31</v>
      </c>
      <c r="D16" s="4" t="s">
        <v>22</v>
      </c>
      <c r="E16" s="4" t="s">
        <v>66</v>
      </c>
      <c r="F16" s="4">
        <v>0.15380199999999999</v>
      </c>
      <c r="G16" s="4" t="str">
        <f t="shared" si="0"/>
        <v>N</v>
      </c>
      <c r="H16" s="4" t="s">
        <v>17</v>
      </c>
      <c r="I16" s="4" t="str">
        <f t="shared" si="1"/>
        <v>N</v>
      </c>
      <c r="J16" s="4" t="s">
        <v>67</v>
      </c>
      <c r="K16" s="4" t="s">
        <v>68</v>
      </c>
      <c r="L16" s="4"/>
      <c r="M16" s="4"/>
      <c r="N16" s="4"/>
    </row>
    <row r="17" spans="1:14" x14ac:dyDescent="0.2">
      <c r="A17" s="4" t="s">
        <v>69</v>
      </c>
      <c r="B17" s="4" t="s">
        <v>298</v>
      </c>
      <c r="C17" s="4" t="s">
        <v>70</v>
      </c>
      <c r="D17" s="4" t="s">
        <v>15</v>
      </c>
      <c r="E17" s="4" t="s">
        <v>16</v>
      </c>
      <c r="F17" s="4">
        <v>0.26752999999999999</v>
      </c>
      <c r="G17" s="4" t="str">
        <f t="shared" si="0"/>
        <v>N</v>
      </c>
      <c r="H17" s="4" t="s">
        <v>17</v>
      </c>
      <c r="I17" s="4" t="str">
        <f t="shared" si="1"/>
        <v>N</v>
      </c>
      <c r="J17" s="4" t="s">
        <v>71</v>
      </c>
      <c r="K17" s="4" t="s">
        <v>72</v>
      </c>
      <c r="L17" s="4"/>
      <c r="M17" s="4"/>
      <c r="N17" s="4"/>
    </row>
    <row r="18" spans="1:14" x14ac:dyDescent="0.2">
      <c r="A18" s="4" t="s">
        <v>73</v>
      </c>
      <c r="B18" s="4" t="s">
        <v>286</v>
      </c>
      <c r="C18" s="4" t="s">
        <v>31</v>
      </c>
      <c r="D18" s="4" t="s">
        <v>32</v>
      </c>
      <c r="E18" s="4" t="s">
        <v>66</v>
      </c>
      <c r="F18" s="4">
        <v>9.1464000000000004E-2</v>
      </c>
      <c r="G18" s="4" t="str">
        <f t="shared" si="0"/>
        <v>N</v>
      </c>
      <c r="H18" s="4" t="s">
        <v>17</v>
      </c>
      <c r="I18" s="4" t="str">
        <f t="shared" si="1"/>
        <v>N</v>
      </c>
      <c r="J18" s="4" t="s">
        <v>74</v>
      </c>
      <c r="K18" s="4" t="s">
        <v>75</v>
      </c>
      <c r="L18" s="4"/>
      <c r="M18" s="4"/>
      <c r="N18" s="4"/>
    </row>
    <row r="19" spans="1:14" x14ac:dyDescent="0.2">
      <c r="A19" s="4" t="s">
        <v>76</v>
      </c>
      <c r="B19" s="4" t="s">
        <v>540</v>
      </c>
      <c r="C19" s="4" t="s">
        <v>31</v>
      </c>
      <c r="D19" s="4" t="s">
        <v>32</v>
      </c>
      <c r="E19" s="4" t="s">
        <v>16</v>
      </c>
      <c r="F19" s="4">
        <v>9.6403000000000003E-2</v>
      </c>
      <c r="G19" s="4" t="str">
        <f t="shared" si="0"/>
        <v>N</v>
      </c>
      <c r="H19" s="4" t="s">
        <v>17</v>
      </c>
      <c r="I19" s="4" t="str">
        <f t="shared" si="1"/>
        <v>N</v>
      </c>
      <c r="J19" s="4" t="s">
        <v>77</v>
      </c>
      <c r="K19" s="4" t="s">
        <v>78</v>
      </c>
      <c r="L19" s="4"/>
      <c r="M19" s="4"/>
      <c r="N19" s="4"/>
    </row>
    <row r="20" spans="1:14" x14ac:dyDescent="0.2">
      <c r="A20" s="4" t="s">
        <v>79</v>
      </c>
      <c r="B20" s="4" t="s">
        <v>348</v>
      </c>
      <c r="C20" s="4" t="s">
        <v>21</v>
      </c>
      <c r="D20" s="4" t="s">
        <v>15</v>
      </c>
      <c r="E20" s="4" t="s">
        <v>23</v>
      </c>
      <c r="F20" s="4">
        <v>0.12515100000000001</v>
      </c>
      <c r="G20" s="4" t="str">
        <f t="shared" si="0"/>
        <v>N</v>
      </c>
      <c r="H20" s="4" t="s">
        <v>27</v>
      </c>
      <c r="I20" s="4" t="str">
        <f t="shared" si="1"/>
        <v>N</v>
      </c>
      <c r="J20" s="4" t="s">
        <v>80</v>
      </c>
      <c r="K20" s="4" t="s">
        <v>81</v>
      </c>
      <c r="L20" s="4"/>
      <c r="M20" s="4"/>
      <c r="N20" s="4"/>
    </row>
    <row r="21" spans="1:14" x14ac:dyDescent="0.2">
      <c r="A21" s="4" t="s">
        <v>82</v>
      </c>
      <c r="B21" s="4" t="s">
        <v>541</v>
      </c>
      <c r="C21" s="4" t="s">
        <v>21</v>
      </c>
      <c r="D21" s="4" t="s">
        <v>22</v>
      </c>
      <c r="E21" s="4" t="s">
        <v>23</v>
      </c>
      <c r="F21" s="4">
        <v>0.715364</v>
      </c>
      <c r="G21" s="4" t="str">
        <f t="shared" si="0"/>
        <v>Y</v>
      </c>
      <c r="H21" s="4" t="s">
        <v>27</v>
      </c>
      <c r="I21" s="4" t="str">
        <f t="shared" si="1"/>
        <v>N</v>
      </c>
      <c r="J21" s="4" t="s">
        <v>83</v>
      </c>
      <c r="K21" s="4" t="s">
        <v>84</v>
      </c>
      <c r="L21" s="4"/>
      <c r="M21" s="4"/>
      <c r="N21" s="4"/>
    </row>
    <row r="22" spans="1:14" x14ac:dyDescent="0.2">
      <c r="A22" s="4" t="s">
        <v>85</v>
      </c>
      <c r="B22" s="4" t="s">
        <v>400</v>
      </c>
      <c r="C22" s="4" t="s">
        <v>31</v>
      </c>
      <c r="D22" s="4" t="s">
        <v>32</v>
      </c>
      <c r="E22" s="4" t="s">
        <v>16</v>
      </c>
      <c r="F22" s="4">
        <v>7.4034000000000003E-2</v>
      </c>
      <c r="G22" s="4" t="str">
        <f t="shared" si="0"/>
        <v>N</v>
      </c>
      <c r="H22" s="4" t="s">
        <v>17</v>
      </c>
      <c r="I22" s="4" t="str">
        <f t="shared" si="1"/>
        <v>N</v>
      </c>
      <c r="J22" s="4" t="s">
        <v>86</v>
      </c>
      <c r="K22" s="4" t="s">
        <v>87</v>
      </c>
      <c r="L22" s="4"/>
      <c r="M22" s="4"/>
      <c r="N22" s="4"/>
    </row>
    <row r="23" spans="1:14" x14ac:dyDescent="0.2">
      <c r="A23" s="4" t="s">
        <v>88</v>
      </c>
      <c r="B23" s="4" t="s">
        <v>397</v>
      </c>
      <c r="C23" s="4" t="s">
        <v>31</v>
      </c>
      <c r="D23" s="4" t="s">
        <v>32</v>
      </c>
      <c r="E23" s="4" t="s">
        <v>16</v>
      </c>
      <c r="F23" s="4">
        <v>8.4670999999999996E-2</v>
      </c>
      <c r="G23" s="4" t="str">
        <f t="shared" si="0"/>
        <v>N</v>
      </c>
      <c r="H23" s="4" t="s">
        <v>17</v>
      </c>
      <c r="I23" s="4" t="str">
        <f t="shared" si="1"/>
        <v>N</v>
      </c>
      <c r="J23" s="4" t="s">
        <v>89</v>
      </c>
      <c r="K23" s="4" t="s">
        <v>90</v>
      </c>
      <c r="L23" s="4"/>
      <c r="M23" s="4"/>
      <c r="N23" s="4"/>
    </row>
    <row r="24" spans="1:14" x14ac:dyDescent="0.2">
      <c r="A24" s="4" t="s">
        <v>91</v>
      </c>
      <c r="B24" s="4" t="s">
        <v>542</v>
      </c>
      <c r="C24" s="4" t="s">
        <v>31</v>
      </c>
      <c r="D24" s="4" t="s">
        <v>32</v>
      </c>
      <c r="E24" s="4" t="s">
        <v>16</v>
      </c>
      <c r="F24" s="4">
        <v>5.4453000000000001E-2</v>
      </c>
      <c r="G24" s="4" t="str">
        <f t="shared" si="0"/>
        <v>N</v>
      </c>
      <c r="H24" s="4" t="s">
        <v>17</v>
      </c>
      <c r="I24" s="4" t="str">
        <f t="shared" si="1"/>
        <v>N</v>
      </c>
      <c r="J24" s="4" t="s">
        <v>92</v>
      </c>
      <c r="K24" s="4" t="s">
        <v>93</v>
      </c>
      <c r="L24" s="4"/>
      <c r="M24" s="4"/>
      <c r="N24" s="4"/>
    </row>
    <row r="25" spans="1:14" x14ac:dyDescent="0.2">
      <c r="A25" s="4" t="s">
        <v>94</v>
      </c>
      <c r="B25" s="4" t="s">
        <v>356</v>
      </c>
      <c r="C25" s="4" t="s">
        <v>14</v>
      </c>
      <c r="D25" s="4" t="s">
        <v>15</v>
      </c>
      <c r="E25" s="4" t="s">
        <v>39</v>
      </c>
      <c r="F25" s="4">
        <v>0.108196</v>
      </c>
      <c r="G25" s="4" t="str">
        <f t="shared" si="0"/>
        <v>N</v>
      </c>
      <c r="H25" s="4" t="s">
        <v>17</v>
      </c>
      <c r="I25" s="4" t="str">
        <f t="shared" si="1"/>
        <v>N</v>
      </c>
      <c r="J25" s="4" t="s">
        <v>95</v>
      </c>
      <c r="K25" s="4" t="s">
        <v>96</v>
      </c>
      <c r="L25" s="4"/>
      <c r="M25" s="4"/>
      <c r="N25" s="4"/>
    </row>
    <row r="26" spans="1:14" x14ac:dyDescent="0.2">
      <c r="A26" s="4" t="s">
        <v>97</v>
      </c>
      <c r="B26" s="4" t="s">
        <v>397</v>
      </c>
      <c r="C26" s="4" t="s">
        <v>70</v>
      </c>
      <c r="D26" s="4" t="s">
        <v>32</v>
      </c>
      <c r="E26" s="4" t="s">
        <v>16</v>
      </c>
      <c r="F26" s="4">
        <v>0.110054</v>
      </c>
      <c r="G26" s="4" t="str">
        <f t="shared" si="0"/>
        <v>N</v>
      </c>
      <c r="H26" s="4" t="s">
        <v>17</v>
      </c>
      <c r="I26" s="4" t="str">
        <f t="shared" si="1"/>
        <v>N</v>
      </c>
      <c r="J26" s="4" t="s">
        <v>98</v>
      </c>
      <c r="K26" s="4" t="s">
        <v>99</v>
      </c>
      <c r="L26" s="4"/>
      <c r="M26" s="4"/>
      <c r="N26" s="4"/>
    </row>
    <row r="27" spans="1:14" x14ac:dyDescent="0.2">
      <c r="A27" s="4" t="s">
        <v>100</v>
      </c>
      <c r="B27" s="4" t="s">
        <v>397</v>
      </c>
      <c r="C27" s="4" t="s">
        <v>31</v>
      </c>
      <c r="D27" s="4" t="s">
        <v>32</v>
      </c>
      <c r="E27" s="4" t="s">
        <v>16</v>
      </c>
      <c r="F27" s="4">
        <v>7.0838999999999999E-2</v>
      </c>
      <c r="G27" s="4" t="str">
        <f t="shared" si="0"/>
        <v>N</v>
      </c>
      <c r="H27" s="4" t="s">
        <v>17</v>
      </c>
      <c r="I27" s="4" t="str">
        <f t="shared" si="1"/>
        <v>N</v>
      </c>
      <c r="J27" s="4" t="s">
        <v>101</v>
      </c>
      <c r="K27" s="4" t="s">
        <v>90</v>
      </c>
      <c r="L27" s="4"/>
      <c r="M27" s="4"/>
      <c r="N27" s="4"/>
    </row>
    <row r="28" spans="1:14" x14ac:dyDescent="0.2">
      <c r="A28" s="4" t="s">
        <v>102</v>
      </c>
      <c r="B28" s="4" t="s">
        <v>403</v>
      </c>
      <c r="C28" s="4" t="s">
        <v>14</v>
      </c>
      <c r="D28" s="4" t="s">
        <v>15</v>
      </c>
      <c r="E28" s="4" t="s">
        <v>39</v>
      </c>
      <c r="F28" s="4">
        <v>9.9911E-2</v>
      </c>
      <c r="G28" s="4" t="str">
        <f t="shared" si="0"/>
        <v>N</v>
      </c>
      <c r="H28" s="4" t="s">
        <v>17</v>
      </c>
      <c r="I28" s="4" t="str">
        <f t="shared" si="1"/>
        <v>N</v>
      </c>
      <c r="J28" s="4" t="s">
        <v>103</v>
      </c>
      <c r="K28" s="4" t="s">
        <v>104</v>
      </c>
      <c r="L28" s="4"/>
      <c r="M28" s="4"/>
      <c r="N28" s="4"/>
    </row>
    <row r="29" spans="1:14" x14ac:dyDescent="0.2">
      <c r="A29" s="4" t="s">
        <v>105</v>
      </c>
      <c r="B29" s="4" t="s">
        <v>338</v>
      </c>
      <c r="C29" s="4" t="s">
        <v>31</v>
      </c>
      <c r="D29" s="4" t="s">
        <v>32</v>
      </c>
      <c r="E29" s="4" t="s">
        <v>16</v>
      </c>
      <c r="F29" s="4">
        <v>6.6603999999999997E-2</v>
      </c>
      <c r="G29" s="4" t="str">
        <f t="shared" si="0"/>
        <v>N</v>
      </c>
      <c r="H29" s="4" t="s">
        <v>17</v>
      </c>
      <c r="I29" s="4" t="str">
        <f t="shared" si="1"/>
        <v>N</v>
      </c>
      <c r="J29" s="4" t="s">
        <v>106</v>
      </c>
      <c r="K29" s="4" t="s">
        <v>107</v>
      </c>
      <c r="L29" s="4"/>
      <c r="M29" s="4"/>
      <c r="N29" s="4"/>
    </row>
    <row r="30" spans="1:14" x14ac:dyDescent="0.2">
      <c r="A30" s="4" t="s">
        <v>108</v>
      </c>
      <c r="B30" s="4" t="s">
        <v>406</v>
      </c>
      <c r="C30" s="4" t="s">
        <v>31</v>
      </c>
      <c r="D30" s="4" t="s">
        <v>50</v>
      </c>
      <c r="E30" s="4" t="s">
        <v>39</v>
      </c>
      <c r="F30" s="4">
        <v>0.13168199999999999</v>
      </c>
      <c r="G30" s="4" t="str">
        <f t="shared" si="0"/>
        <v>N</v>
      </c>
      <c r="H30" s="4" t="s">
        <v>17</v>
      </c>
      <c r="I30" s="4" t="str">
        <f t="shared" si="1"/>
        <v>N</v>
      </c>
      <c r="J30" s="4" t="s">
        <v>109</v>
      </c>
      <c r="K30" s="4" t="s">
        <v>41</v>
      </c>
      <c r="L30" s="4"/>
      <c r="M30" s="4"/>
      <c r="N30" s="4"/>
    </row>
    <row r="31" spans="1:14" x14ac:dyDescent="0.2">
      <c r="A31" s="4" t="s">
        <v>110</v>
      </c>
      <c r="B31" s="4" t="s">
        <v>289</v>
      </c>
      <c r="C31" s="4" t="s">
        <v>70</v>
      </c>
      <c r="D31" s="4" t="s">
        <v>15</v>
      </c>
      <c r="E31" s="4" t="s">
        <v>23</v>
      </c>
      <c r="F31" s="4">
        <v>9.5028000000000001E-2</v>
      </c>
      <c r="G31" s="4" t="str">
        <f t="shared" si="0"/>
        <v>N</v>
      </c>
      <c r="H31" s="4" t="s">
        <v>17</v>
      </c>
      <c r="I31" s="4" t="str">
        <f t="shared" si="1"/>
        <v>N</v>
      </c>
      <c r="J31" s="4" t="s">
        <v>111</v>
      </c>
      <c r="K31" s="4" t="s">
        <v>112</v>
      </c>
      <c r="L31" s="4"/>
      <c r="M31" s="4"/>
      <c r="N31" s="4"/>
    </row>
    <row r="32" spans="1:14" x14ac:dyDescent="0.2">
      <c r="A32" s="4" t="s">
        <v>113</v>
      </c>
      <c r="B32" s="4" t="s">
        <v>291</v>
      </c>
      <c r="C32" s="4" t="s">
        <v>31</v>
      </c>
      <c r="D32" s="4" t="s">
        <v>32</v>
      </c>
      <c r="E32" s="4" t="s">
        <v>16</v>
      </c>
      <c r="F32" s="4">
        <v>5.5246000000000003E-2</v>
      </c>
      <c r="G32" s="4" t="str">
        <f t="shared" si="0"/>
        <v>N</v>
      </c>
      <c r="H32" s="4" t="s">
        <v>17</v>
      </c>
      <c r="I32" s="4" t="str">
        <f t="shared" si="1"/>
        <v>N</v>
      </c>
      <c r="J32" s="4" t="s">
        <v>114</v>
      </c>
      <c r="K32" s="4" t="s">
        <v>115</v>
      </c>
      <c r="L32" s="4"/>
      <c r="M32" s="4"/>
      <c r="N32" s="4"/>
    </row>
    <row r="33" spans="1:14" x14ac:dyDescent="0.2">
      <c r="A33" s="4" t="s">
        <v>116</v>
      </c>
      <c r="B33" s="4" t="s">
        <v>348</v>
      </c>
      <c r="C33" s="4" t="s">
        <v>14</v>
      </c>
      <c r="D33" s="4" t="s">
        <v>15</v>
      </c>
      <c r="E33" s="4" t="s">
        <v>16</v>
      </c>
      <c r="F33" s="4">
        <v>8.6958999999999995E-2</v>
      </c>
      <c r="G33" s="4" t="str">
        <f t="shared" si="0"/>
        <v>N</v>
      </c>
      <c r="H33" s="4" t="s">
        <v>17</v>
      </c>
      <c r="I33" s="4" t="str">
        <f t="shared" si="1"/>
        <v>N</v>
      </c>
      <c r="J33" s="4" t="s">
        <v>117</v>
      </c>
      <c r="K33" s="4" t="s">
        <v>81</v>
      </c>
      <c r="L33" s="4"/>
      <c r="M33" s="4"/>
      <c r="N33" s="4"/>
    </row>
    <row r="34" spans="1:14" x14ac:dyDescent="0.2">
      <c r="A34" s="4" t="s">
        <v>118</v>
      </c>
      <c r="B34" s="4" t="s">
        <v>397</v>
      </c>
      <c r="C34" s="4" t="s">
        <v>31</v>
      </c>
      <c r="D34" s="4" t="s">
        <v>32</v>
      </c>
      <c r="E34" s="4" t="s">
        <v>16</v>
      </c>
      <c r="F34" s="4">
        <v>9.8146999999999998E-2</v>
      </c>
      <c r="G34" s="4" t="str">
        <f t="shared" si="0"/>
        <v>N</v>
      </c>
      <c r="H34" s="4" t="s">
        <v>17</v>
      </c>
      <c r="I34" s="4" t="str">
        <f t="shared" si="1"/>
        <v>N</v>
      </c>
      <c r="J34" s="4" t="s">
        <v>119</v>
      </c>
      <c r="K34" s="4" t="s">
        <v>120</v>
      </c>
      <c r="L34" s="4"/>
      <c r="M34" s="4"/>
      <c r="N34" s="4"/>
    </row>
    <row r="35" spans="1:14" x14ac:dyDescent="0.2">
      <c r="A35" s="4" t="s">
        <v>121</v>
      </c>
      <c r="B35" s="4" t="s">
        <v>543</v>
      </c>
      <c r="C35" s="4" t="s">
        <v>21</v>
      </c>
      <c r="D35" s="4" t="s">
        <v>22</v>
      </c>
      <c r="E35" s="4" t="s">
        <v>23</v>
      </c>
      <c r="F35" s="4">
        <v>0.23308200000000001</v>
      </c>
      <c r="G35" s="4" t="str">
        <f t="shared" si="0"/>
        <v>N</v>
      </c>
      <c r="H35" s="4" t="s">
        <v>17</v>
      </c>
      <c r="I35" s="4" t="str">
        <f t="shared" si="1"/>
        <v>N</v>
      </c>
      <c r="J35" s="4" t="s">
        <v>101</v>
      </c>
      <c r="K35" s="4" t="s">
        <v>122</v>
      </c>
      <c r="L35" s="4"/>
      <c r="M35" s="4"/>
      <c r="N35" s="4"/>
    </row>
    <row r="36" spans="1:14" x14ac:dyDescent="0.2">
      <c r="A36" s="4" t="s">
        <v>123</v>
      </c>
      <c r="B36" s="4" t="s">
        <v>541</v>
      </c>
      <c r="C36" s="4" t="s">
        <v>31</v>
      </c>
      <c r="D36" s="4" t="s">
        <v>32</v>
      </c>
      <c r="E36" s="4" t="s">
        <v>16</v>
      </c>
      <c r="F36" s="4">
        <v>6.2182000000000001E-2</v>
      </c>
      <c r="G36" s="4" t="str">
        <f t="shared" si="0"/>
        <v>N</v>
      </c>
      <c r="H36" s="4" t="s">
        <v>17</v>
      </c>
      <c r="I36" s="4" t="str">
        <f t="shared" si="1"/>
        <v>N</v>
      </c>
      <c r="J36" s="4" t="s">
        <v>124</v>
      </c>
      <c r="K36" s="4" t="s">
        <v>125</v>
      </c>
      <c r="L36" s="4"/>
      <c r="M36" s="4"/>
      <c r="N36" s="4"/>
    </row>
    <row r="37" spans="1:14" x14ac:dyDescent="0.2">
      <c r="A37" s="4" t="s">
        <v>126</v>
      </c>
      <c r="B37" s="4" t="s">
        <v>338</v>
      </c>
      <c r="C37" s="4" t="s">
        <v>21</v>
      </c>
      <c r="D37" s="4" t="s">
        <v>22</v>
      </c>
      <c r="E37" s="4" t="s">
        <v>23</v>
      </c>
      <c r="F37" s="4">
        <v>0.25411699999999998</v>
      </c>
      <c r="G37" s="4" t="str">
        <f t="shared" si="0"/>
        <v>N</v>
      </c>
      <c r="H37" s="4" t="s">
        <v>27</v>
      </c>
      <c r="I37" s="4" t="str">
        <f t="shared" si="1"/>
        <v>N</v>
      </c>
      <c r="J37" s="4" t="s">
        <v>127</v>
      </c>
      <c r="K37" s="4" t="s">
        <v>128</v>
      </c>
      <c r="L37" s="4"/>
      <c r="M37" s="4"/>
      <c r="N37" s="4"/>
    </row>
    <row r="38" spans="1:14" x14ac:dyDescent="0.2">
      <c r="A38" s="4" t="s">
        <v>129</v>
      </c>
      <c r="B38" s="4" t="s">
        <v>298</v>
      </c>
      <c r="C38" s="4" t="s">
        <v>21</v>
      </c>
      <c r="D38" s="4" t="s">
        <v>22</v>
      </c>
      <c r="E38" s="4" t="s">
        <v>66</v>
      </c>
      <c r="F38" s="4">
        <v>0.241698</v>
      </c>
      <c r="G38" s="4" t="str">
        <f t="shared" si="0"/>
        <v>N</v>
      </c>
      <c r="H38" s="4" t="s">
        <v>27</v>
      </c>
      <c r="I38" s="4" t="str">
        <f t="shared" si="1"/>
        <v>N</v>
      </c>
      <c r="J38" s="4" t="s">
        <v>130</v>
      </c>
      <c r="K38" s="4" t="s">
        <v>131</v>
      </c>
      <c r="L38" s="4"/>
      <c r="M38" s="4"/>
      <c r="N38" s="4"/>
    </row>
    <row r="39" spans="1:14" x14ac:dyDescent="0.2">
      <c r="A39" s="4" t="s">
        <v>132</v>
      </c>
      <c r="B39" s="4" t="s">
        <v>286</v>
      </c>
      <c r="C39" s="4" t="s">
        <v>31</v>
      </c>
      <c r="D39" s="4" t="s">
        <v>22</v>
      </c>
      <c r="E39" s="4" t="s">
        <v>16</v>
      </c>
      <c r="F39" s="4">
        <v>0.28644999999999998</v>
      </c>
      <c r="G39" s="4" t="str">
        <f t="shared" si="0"/>
        <v>N</v>
      </c>
      <c r="H39" s="4" t="s">
        <v>17</v>
      </c>
      <c r="I39" s="4" t="str">
        <f t="shared" si="1"/>
        <v>N</v>
      </c>
      <c r="J39" s="4" t="s">
        <v>133</v>
      </c>
      <c r="K39" s="4" t="s">
        <v>75</v>
      </c>
      <c r="L39" s="4"/>
      <c r="M39" s="4"/>
      <c r="N39" s="4"/>
    </row>
    <row r="40" spans="1:14" x14ac:dyDescent="0.2">
      <c r="A40" s="4" t="s">
        <v>134</v>
      </c>
      <c r="B40" s="4" t="s">
        <v>541</v>
      </c>
      <c r="C40" s="4" t="s">
        <v>70</v>
      </c>
      <c r="D40" s="4" t="s">
        <v>22</v>
      </c>
      <c r="E40" s="4" t="s">
        <v>16</v>
      </c>
      <c r="F40" s="4">
        <v>0.11089300000000001</v>
      </c>
      <c r="G40" s="4" t="str">
        <f t="shared" si="0"/>
        <v>N</v>
      </c>
      <c r="H40" s="4" t="s">
        <v>17</v>
      </c>
      <c r="I40" s="4" t="str">
        <f t="shared" si="1"/>
        <v>N</v>
      </c>
      <c r="J40" s="4" t="s">
        <v>135</v>
      </c>
      <c r="K40" s="4" t="s">
        <v>136</v>
      </c>
      <c r="L40" s="4"/>
      <c r="M40" s="4"/>
      <c r="N40" s="4"/>
    </row>
    <row r="41" spans="1:14" x14ac:dyDescent="0.2">
      <c r="A41" s="4" t="s">
        <v>137</v>
      </c>
      <c r="B41" s="4" t="s">
        <v>286</v>
      </c>
      <c r="C41" s="4" t="s">
        <v>21</v>
      </c>
      <c r="D41" s="4" t="s">
        <v>22</v>
      </c>
      <c r="E41" s="4" t="s">
        <v>16</v>
      </c>
      <c r="F41" s="4">
        <v>0.35155500000000001</v>
      </c>
      <c r="G41" s="4" t="str">
        <f t="shared" si="0"/>
        <v>N</v>
      </c>
      <c r="H41" s="4" t="s">
        <v>17</v>
      </c>
      <c r="I41" s="4" t="str">
        <f t="shared" si="1"/>
        <v>N</v>
      </c>
      <c r="J41" s="4" t="s">
        <v>138</v>
      </c>
      <c r="K41" s="4" t="s">
        <v>139</v>
      </c>
      <c r="L41" s="4"/>
      <c r="M41" s="4"/>
      <c r="N41" s="4"/>
    </row>
    <row r="42" spans="1:14" x14ac:dyDescent="0.2">
      <c r="A42" s="4" t="s">
        <v>140</v>
      </c>
      <c r="B42" s="4" t="s">
        <v>286</v>
      </c>
      <c r="C42" s="4" t="s">
        <v>31</v>
      </c>
      <c r="D42" s="4" t="s">
        <v>22</v>
      </c>
      <c r="E42" s="4" t="s">
        <v>16</v>
      </c>
      <c r="F42" s="4">
        <v>0.12648599999999999</v>
      </c>
      <c r="G42" s="4" t="str">
        <f t="shared" si="0"/>
        <v>N</v>
      </c>
      <c r="H42" s="4" t="s">
        <v>17</v>
      </c>
      <c r="I42" s="4" t="str">
        <f t="shared" si="1"/>
        <v>N</v>
      </c>
      <c r="J42" s="4" t="s">
        <v>141</v>
      </c>
      <c r="K42" s="4" t="s">
        <v>142</v>
      </c>
      <c r="L42" s="4"/>
      <c r="M42" s="4"/>
      <c r="N42" s="4"/>
    </row>
    <row r="43" spans="1:14" x14ac:dyDescent="0.2">
      <c r="A43" s="4" t="s">
        <v>143</v>
      </c>
      <c r="B43" s="4" t="s">
        <v>397</v>
      </c>
      <c r="C43" s="4" t="s">
        <v>31</v>
      </c>
      <c r="D43" s="4" t="s">
        <v>32</v>
      </c>
      <c r="E43" s="4" t="s">
        <v>16</v>
      </c>
      <c r="F43" s="4">
        <v>8.3665000000000003E-2</v>
      </c>
      <c r="G43" s="4" t="str">
        <f t="shared" si="0"/>
        <v>N</v>
      </c>
      <c r="H43" s="4" t="s">
        <v>17</v>
      </c>
      <c r="I43" s="4" t="str">
        <f t="shared" si="1"/>
        <v>N</v>
      </c>
      <c r="J43" s="4" t="s">
        <v>144</v>
      </c>
      <c r="K43" s="4" t="s">
        <v>145</v>
      </c>
      <c r="L43" s="4"/>
      <c r="M43" s="4"/>
      <c r="N43" s="4"/>
    </row>
    <row r="44" spans="1:14" x14ac:dyDescent="0.2">
      <c r="A44" s="4" t="s">
        <v>146</v>
      </c>
      <c r="B44" s="4" t="s">
        <v>544</v>
      </c>
      <c r="C44" s="4" t="s">
        <v>49</v>
      </c>
      <c r="D44" s="4" t="s">
        <v>22</v>
      </c>
      <c r="E44" s="4" t="s">
        <v>66</v>
      </c>
      <c r="F44" s="4">
        <v>0.77402300000000002</v>
      </c>
      <c r="G44" s="4" t="str">
        <f t="shared" si="0"/>
        <v>Y</v>
      </c>
      <c r="H44" s="4" t="s">
        <v>17</v>
      </c>
      <c r="I44" s="4" t="str">
        <f t="shared" si="1"/>
        <v>Y</v>
      </c>
      <c r="J44" s="4" t="s">
        <v>147</v>
      </c>
      <c r="K44" s="4" t="s">
        <v>148</v>
      </c>
      <c r="L44" s="4"/>
      <c r="M44" s="4"/>
      <c r="N44" s="4"/>
    </row>
    <row r="45" spans="1:14" x14ac:dyDescent="0.2">
      <c r="A45" s="4" t="s">
        <v>149</v>
      </c>
      <c r="B45" s="4" t="s">
        <v>338</v>
      </c>
      <c r="C45" s="4" t="s">
        <v>49</v>
      </c>
      <c r="D45" s="4" t="s">
        <v>22</v>
      </c>
      <c r="E45" s="4" t="s">
        <v>23</v>
      </c>
      <c r="F45" s="4">
        <v>0.49579400000000001</v>
      </c>
      <c r="G45" s="4" t="str">
        <f t="shared" si="0"/>
        <v>N</v>
      </c>
      <c r="H45" s="4" t="s">
        <v>27</v>
      </c>
      <c r="I45" s="4" t="str">
        <f t="shared" si="1"/>
        <v>N</v>
      </c>
      <c r="J45" s="4" t="s">
        <v>150</v>
      </c>
      <c r="K45" s="4" t="s">
        <v>25</v>
      </c>
      <c r="L45" s="4"/>
      <c r="M45" s="4"/>
      <c r="N45" s="4"/>
    </row>
    <row r="46" spans="1:14" x14ac:dyDescent="0.2">
      <c r="A46" s="4" t="s">
        <v>151</v>
      </c>
      <c r="B46" s="4" t="s">
        <v>356</v>
      </c>
      <c r="C46" s="4" t="s">
        <v>31</v>
      </c>
      <c r="D46" s="4" t="s">
        <v>15</v>
      </c>
      <c r="E46" s="4" t="s">
        <v>16</v>
      </c>
      <c r="F46" s="4">
        <v>9.9808999999999995E-2</v>
      </c>
      <c r="G46" s="4" t="str">
        <f t="shared" si="0"/>
        <v>N</v>
      </c>
      <c r="H46" s="4" t="s">
        <v>17</v>
      </c>
      <c r="I46" s="4" t="str">
        <f t="shared" si="1"/>
        <v>N</v>
      </c>
      <c r="J46" s="4" t="s">
        <v>152</v>
      </c>
      <c r="K46" s="4" t="s">
        <v>153</v>
      </c>
      <c r="L46" s="4"/>
      <c r="M46" s="4"/>
      <c r="N46" s="4"/>
    </row>
    <row r="47" spans="1:14" x14ac:dyDescent="0.2">
      <c r="A47" s="4" t="s">
        <v>154</v>
      </c>
      <c r="B47" s="4" t="s">
        <v>356</v>
      </c>
      <c r="C47" s="4" t="s">
        <v>49</v>
      </c>
      <c r="D47" s="4" t="s">
        <v>15</v>
      </c>
      <c r="E47" s="4" t="s">
        <v>16</v>
      </c>
      <c r="F47" s="4">
        <v>0.11623</v>
      </c>
      <c r="G47" s="4" t="str">
        <f t="shared" si="0"/>
        <v>N</v>
      </c>
      <c r="H47" s="4" t="s">
        <v>17</v>
      </c>
      <c r="I47" s="4" t="str">
        <f t="shared" si="1"/>
        <v>N</v>
      </c>
      <c r="J47" s="4" t="s">
        <v>155</v>
      </c>
      <c r="K47" s="4" t="s">
        <v>156</v>
      </c>
      <c r="L47" s="4"/>
      <c r="M47" s="4"/>
      <c r="N47" s="4"/>
    </row>
    <row r="48" spans="1:14" x14ac:dyDescent="0.2">
      <c r="A48" s="4" t="s">
        <v>157</v>
      </c>
      <c r="B48" s="4" t="s">
        <v>356</v>
      </c>
      <c r="C48" s="4" t="s">
        <v>31</v>
      </c>
      <c r="D48" s="4" t="s">
        <v>15</v>
      </c>
      <c r="E48" s="4" t="s">
        <v>16</v>
      </c>
      <c r="F48" s="4">
        <v>7.6149999999999995E-2</v>
      </c>
      <c r="G48" s="4" t="str">
        <f t="shared" si="0"/>
        <v>N</v>
      </c>
      <c r="H48" s="4" t="s">
        <v>17</v>
      </c>
      <c r="I48" s="4" t="str">
        <f t="shared" si="1"/>
        <v>N</v>
      </c>
      <c r="J48" s="4" t="s">
        <v>158</v>
      </c>
      <c r="K48" s="4" t="s">
        <v>159</v>
      </c>
      <c r="L48" s="4"/>
      <c r="M48" s="4"/>
      <c r="N48" s="4"/>
    </row>
    <row r="49" spans="1:14" x14ac:dyDescent="0.2">
      <c r="A49" s="4" t="s">
        <v>160</v>
      </c>
      <c r="B49" s="4" t="s">
        <v>397</v>
      </c>
      <c r="C49" s="4" t="s">
        <v>31</v>
      </c>
      <c r="D49" s="4" t="s">
        <v>32</v>
      </c>
      <c r="E49" s="4" t="s">
        <v>16</v>
      </c>
      <c r="F49" s="4">
        <v>5.8736999999999998E-2</v>
      </c>
      <c r="G49" s="4" t="str">
        <f t="shared" si="0"/>
        <v>N</v>
      </c>
      <c r="H49" s="4" t="s">
        <v>17</v>
      </c>
      <c r="I49" s="4" t="str">
        <f t="shared" si="1"/>
        <v>N</v>
      </c>
      <c r="J49" s="4" t="s">
        <v>161</v>
      </c>
      <c r="K49" s="4" t="s">
        <v>162</v>
      </c>
      <c r="L49" s="4"/>
      <c r="M49" s="4"/>
      <c r="N49" s="4"/>
    </row>
    <row r="50" spans="1:14" x14ac:dyDescent="0.2">
      <c r="A50" s="4" t="s">
        <v>163</v>
      </c>
      <c r="B50" s="4" t="s">
        <v>342</v>
      </c>
      <c r="C50" s="4" t="s">
        <v>21</v>
      </c>
      <c r="D50" s="4" t="s">
        <v>32</v>
      </c>
      <c r="E50" s="4" t="s">
        <v>66</v>
      </c>
      <c r="F50" s="4">
        <v>0.30135200000000001</v>
      </c>
      <c r="G50" s="4" t="str">
        <f t="shared" si="0"/>
        <v>N</v>
      </c>
      <c r="H50" s="4" t="s">
        <v>17</v>
      </c>
      <c r="I50" s="4" t="str">
        <f t="shared" si="1"/>
        <v>N</v>
      </c>
      <c r="J50" s="4" t="s">
        <v>164</v>
      </c>
      <c r="K50" s="4" t="s">
        <v>47</v>
      </c>
      <c r="L50" s="4"/>
      <c r="M50" s="4"/>
      <c r="N50" s="4"/>
    </row>
    <row r="51" spans="1:14" x14ac:dyDescent="0.2">
      <c r="A51" s="4" t="s">
        <v>165</v>
      </c>
      <c r="B51" s="4" t="s">
        <v>286</v>
      </c>
      <c r="C51" s="4" t="s">
        <v>31</v>
      </c>
      <c r="D51" s="4" t="s">
        <v>32</v>
      </c>
      <c r="E51" s="4" t="s">
        <v>16</v>
      </c>
      <c r="F51" s="4">
        <v>9.3298000000000006E-2</v>
      </c>
      <c r="G51" s="4" t="str">
        <f t="shared" si="0"/>
        <v>N</v>
      </c>
      <c r="H51" s="4" t="s">
        <v>17</v>
      </c>
      <c r="I51" s="4" t="str">
        <f t="shared" si="1"/>
        <v>N</v>
      </c>
      <c r="J51" s="4" t="s">
        <v>166</v>
      </c>
      <c r="K51" s="4" t="s">
        <v>167</v>
      </c>
      <c r="L51" s="4"/>
      <c r="M51" s="4"/>
      <c r="N51" s="4"/>
    </row>
    <row r="52" spans="1:14" x14ac:dyDescent="0.2">
      <c r="A52" s="4" t="s">
        <v>168</v>
      </c>
      <c r="B52" s="4" t="s">
        <v>332</v>
      </c>
      <c r="C52" s="4" t="s">
        <v>31</v>
      </c>
      <c r="D52" s="4" t="s">
        <v>15</v>
      </c>
      <c r="E52" s="4" t="s">
        <v>16</v>
      </c>
      <c r="F52" s="4">
        <v>0.43829299999999999</v>
      </c>
      <c r="G52" s="4" t="str">
        <f t="shared" si="0"/>
        <v>N</v>
      </c>
      <c r="H52" s="4" t="s">
        <v>17</v>
      </c>
      <c r="I52" s="4" t="str">
        <f t="shared" si="1"/>
        <v>N</v>
      </c>
      <c r="J52" s="4" t="s">
        <v>169</v>
      </c>
      <c r="K52" s="4" t="s">
        <v>170</v>
      </c>
      <c r="L52" s="4"/>
      <c r="M52" s="4"/>
      <c r="N52" s="4"/>
    </row>
    <row r="53" spans="1:14" x14ac:dyDescent="0.2">
      <c r="A53" s="4" t="s">
        <v>171</v>
      </c>
      <c r="B53" s="4" t="s">
        <v>545</v>
      </c>
      <c r="C53" s="4" t="s">
        <v>49</v>
      </c>
      <c r="D53" s="4" t="s">
        <v>22</v>
      </c>
      <c r="E53" s="4" t="s">
        <v>66</v>
      </c>
      <c r="F53" s="4">
        <v>0.93530400000000002</v>
      </c>
      <c r="G53" s="4" t="str">
        <f t="shared" si="0"/>
        <v>Y</v>
      </c>
      <c r="H53" s="4" t="s">
        <v>17</v>
      </c>
      <c r="I53" s="4" t="str">
        <f t="shared" si="1"/>
        <v>Y</v>
      </c>
      <c r="J53" s="4" t="s">
        <v>172</v>
      </c>
      <c r="K53" s="4" t="s">
        <v>173</v>
      </c>
      <c r="L53" s="4"/>
      <c r="M53" s="4"/>
      <c r="N53" s="4"/>
    </row>
    <row r="54" spans="1:14" x14ac:dyDescent="0.2">
      <c r="A54" s="4" t="s">
        <v>174</v>
      </c>
      <c r="B54" s="4" t="s">
        <v>328</v>
      </c>
      <c r="C54" s="4" t="s">
        <v>31</v>
      </c>
      <c r="D54" s="4" t="s">
        <v>175</v>
      </c>
      <c r="E54" s="4" t="s">
        <v>16</v>
      </c>
      <c r="F54" s="4">
        <v>0.32611099999999998</v>
      </c>
      <c r="G54" s="4" t="str">
        <f t="shared" si="0"/>
        <v>N</v>
      </c>
      <c r="H54" s="4" t="s">
        <v>17</v>
      </c>
      <c r="I54" s="4" t="str">
        <f t="shared" si="1"/>
        <v>N</v>
      </c>
      <c r="J54" s="4" t="s">
        <v>176</v>
      </c>
      <c r="K54" s="4" t="s">
        <v>177</v>
      </c>
      <c r="L54" s="4"/>
      <c r="M54" s="4"/>
      <c r="N54" s="4"/>
    </row>
    <row r="55" spans="1:14" x14ac:dyDescent="0.2">
      <c r="A55" s="4" t="s">
        <v>178</v>
      </c>
      <c r="B55" s="4" t="s">
        <v>332</v>
      </c>
      <c r="C55" s="4" t="s">
        <v>31</v>
      </c>
      <c r="D55" s="4" t="s">
        <v>22</v>
      </c>
      <c r="E55" s="4" t="s">
        <v>16</v>
      </c>
      <c r="F55" s="4">
        <v>0.519007</v>
      </c>
      <c r="G55" s="4" t="str">
        <f t="shared" si="0"/>
        <v>Y</v>
      </c>
      <c r="H55" s="4" t="s">
        <v>17</v>
      </c>
      <c r="I55" s="4" t="str">
        <f t="shared" si="1"/>
        <v>Y</v>
      </c>
      <c r="J55" s="4" t="s">
        <v>179</v>
      </c>
      <c r="K55" s="4" t="s">
        <v>180</v>
      </c>
      <c r="L55" s="4"/>
      <c r="M55" s="4"/>
      <c r="N55" s="4"/>
    </row>
    <row r="56" spans="1:14" x14ac:dyDescent="0.2">
      <c r="A56" s="4" t="s">
        <v>181</v>
      </c>
      <c r="B56" s="4" t="s">
        <v>381</v>
      </c>
      <c r="C56" s="4" t="s">
        <v>70</v>
      </c>
      <c r="D56" s="4" t="s">
        <v>32</v>
      </c>
      <c r="E56" s="4" t="s">
        <v>16</v>
      </c>
      <c r="F56" s="4">
        <v>0.26997500000000002</v>
      </c>
      <c r="G56" s="4" t="str">
        <f t="shared" si="0"/>
        <v>N</v>
      </c>
      <c r="H56" s="4" t="s">
        <v>17</v>
      </c>
      <c r="I56" s="4" t="str">
        <f t="shared" si="1"/>
        <v>N</v>
      </c>
      <c r="J56" s="4" t="s">
        <v>182</v>
      </c>
      <c r="K56" s="4" t="s">
        <v>183</v>
      </c>
      <c r="L56" s="4"/>
      <c r="M56" s="4"/>
      <c r="N56" s="4"/>
    </row>
    <row r="57" spans="1:14" x14ac:dyDescent="0.2">
      <c r="A57" s="4" t="s">
        <v>184</v>
      </c>
      <c r="B57" s="4" t="s">
        <v>286</v>
      </c>
      <c r="C57" s="4" t="s">
        <v>31</v>
      </c>
      <c r="D57" s="4" t="s">
        <v>22</v>
      </c>
      <c r="E57" s="4" t="s">
        <v>16</v>
      </c>
      <c r="F57" s="4">
        <v>0.87472700000000003</v>
      </c>
      <c r="G57" s="4" t="str">
        <f t="shared" si="0"/>
        <v>Y</v>
      </c>
      <c r="H57" s="4" t="s">
        <v>17</v>
      </c>
      <c r="I57" s="4" t="str">
        <f t="shared" si="1"/>
        <v>Y</v>
      </c>
      <c r="J57" s="4" t="s">
        <v>185</v>
      </c>
      <c r="K57" s="4" t="s">
        <v>139</v>
      </c>
      <c r="L57" s="4"/>
      <c r="M57" s="4"/>
      <c r="N57" s="4"/>
    </row>
    <row r="58" spans="1:14" x14ac:dyDescent="0.2">
      <c r="A58" s="4" t="s">
        <v>186</v>
      </c>
      <c r="B58" s="4" t="s">
        <v>406</v>
      </c>
      <c r="C58" s="4" t="s">
        <v>54</v>
      </c>
      <c r="D58" s="4" t="s">
        <v>15</v>
      </c>
      <c r="E58" s="4" t="s">
        <v>23</v>
      </c>
      <c r="F58" s="4">
        <v>0.283771</v>
      </c>
      <c r="G58" s="4" t="str">
        <f t="shared" si="0"/>
        <v>N</v>
      </c>
      <c r="H58" s="4" t="s">
        <v>17</v>
      </c>
      <c r="I58" s="4" t="str">
        <f t="shared" si="1"/>
        <v>N</v>
      </c>
      <c r="J58" s="4" t="s">
        <v>187</v>
      </c>
      <c r="K58" s="4" t="s">
        <v>188</v>
      </c>
      <c r="L58" s="4"/>
      <c r="M58" s="4"/>
      <c r="N58" s="4"/>
    </row>
    <row r="59" spans="1:14" x14ac:dyDescent="0.2">
      <c r="A59" s="4" t="s">
        <v>189</v>
      </c>
      <c r="B59" s="4" t="s">
        <v>293</v>
      </c>
      <c r="C59" s="4" t="s">
        <v>70</v>
      </c>
      <c r="D59" s="4" t="s">
        <v>175</v>
      </c>
      <c r="E59" s="4" t="s">
        <v>66</v>
      </c>
      <c r="F59" s="4">
        <v>0.86121899999999996</v>
      </c>
      <c r="G59" s="4" t="str">
        <f t="shared" si="0"/>
        <v>Y</v>
      </c>
      <c r="H59" s="4" t="s">
        <v>27</v>
      </c>
      <c r="I59" s="4" t="str">
        <f t="shared" si="1"/>
        <v>N</v>
      </c>
      <c r="J59" s="4" t="s">
        <v>190</v>
      </c>
      <c r="K59" s="4" t="s">
        <v>191</v>
      </c>
      <c r="L59" s="4"/>
      <c r="M59" s="4"/>
      <c r="N59" s="4"/>
    </row>
    <row r="60" spans="1:14" x14ac:dyDescent="0.2">
      <c r="A60" s="4" t="s">
        <v>192</v>
      </c>
      <c r="B60" s="4" t="s">
        <v>546</v>
      </c>
      <c r="C60" s="4" t="s">
        <v>21</v>
      </c>
      <c r="D60" s="4" t="s">
        <v>32</v>
      </c>
      <c r="E60" s="4" t="s">
        <v>16</v>
      </c>
      <c r="F60" s="4">
        <v>0.79109300000000005</v>
      </c>
      <c r="G60" s="4" t="str">
        <f t="shared" si="0"/>
        <v>Y</v>
      </c>
      <c r="H60" s="4" t="s">
        <v>17</v>
      </c>
      <c r="I60" s="4" t="str">
        <f t="shared" si="1"/>
        <v>Y</v>
      </c>
      <c r="J60" s="4" t="s">
        <v>193</v>
      </c>
      <c r="K60" s="4" t="s">
        <v>194</v>
      </c>
      <c r="L60" s="4"/>
      <c r="M60" s="4"/>
      <c r="N60" s="4"/>
    </row>
    <row r="61" spans="1:14" x14ac:dyDescent="0.2">
      <c r="A61" s="4" t="s">
        <v>195</v>
      </c>
      <c r="B61" s="4" t="s">
        <v>418</v>
      </c>
      <c r="C61" s="4" t="s">
        <v>21</v>
      </c>
      <c r="D61" s="4" t="s">
        <v>32</v>
      </c>
      <c r="E61" s="4" t="s">
        <v>23</v>
      </c>
      <c r="F61" s="4">
        <v>0.65930299999999997</v>
      </c>
      <c r="G61" s="4" t="str">
        <f t="shared" si="0"/>
        <v>Y</v>
      </c>
      <c r="H61" s="4" t="s">
        <v>17</v>
      </c>
      <c r="I61" s="4" t="str">
        <f t="shared" si="1"/>
        <v>Y</v>
      </c>
      <c r="J61" s="4" t="s">
        <v>117</v>
      </c>
      <c r="K61" s="4" t="s">
        <v>196</v>
      </c>
      <c r="L61" s="4"/>
      <c r="M61" s="4"/>
      <c r="N61" s="4"/>
    </row>
    <row r="62" spans="1:14" x14ac:dyDescent="0.2">
      <c r="A62" s="4" t="s">
        <v>197</v>
      </c>
      <c r="B62" s="4" t="s">
        <v>286</v>
      </c>
      <c r="C62" s="4" t="s">
        <v>31</v>
      </c>
      <c r="D62" s="4" t="s">
        <v>22</v>
      </c>
      <c r="E62" s="4" t="s">
        <v>16</v>
      </c>
      <c r="F62" s="4">
        <v>0.249422</v>
      </c>
      <c r="G62" s="4" t="str">
        <f t="shared" si="0"/>
        <v>N</v>
      </c>
      <c r="H62" s="4" t="s">
        <v>17</v>
      </c>
      <c r="I62" s="4" t="str">
        <f t="shared" si="1"/>
        <v>N</v>
      </c>
      <c r="J62" s="4" t="s">
        <v>141</v>
      </c>
      <c r="K62" s="4" t="s">
        <v>198</v>
      </c>
      <c r="L62" s="4"/>
      <c r="M62" s="4"/>
      <c r="N62" s="4"/>
    </row>
    <row r="63" spans="1:14" x14ac:dyDescent="0.2">
      <c r="A63" s="4" t="s">
        <v>199</v>
      </c>
      <c r="B63" s="4" t="s">
        <v>281</v>
      </c>
      <c r="C63" s="4" t="s">
        <v>49</v>
      </c>
      <c r="D63" s="4" t="s">
        <v>175</v>
      </c>
      <c r="E63" s="4" t="s">
        <v>23</v>
      </c>
      <c r="F63" s="4">
        <v>0.59603499999999998</v>
      </c>
      <c r="G63" s="4" t="str">
        <f t="shared" si="0"/>
        <v>Y</v>
      </c>
      <c r="H63" s="4" t="s">
        <v>17</v>
      </c>
      <c r="I63" s="4" t="str">
        <f t="shared" si="1"/>
        <v>Y</v>
      </c>
      <c r="J63" s="4" t="s">
        <v>200</v>
      </c>
      <c r="K63" s="4" t="s">
        <v>201</v>
      </c>
      <c r="L63" s="4"/>
      <c r="M63" s="4"/>
      <c r="N63" s="4"/>
    </row>
    <row r="64" spans="1:14" x14ac:dyDescent="0.2">
      <c r="A64" s="4" t="s">
        <v>202</v>
      </c>
      <c r="B64" s="4" t="s">
        <v>397</v>
      </c>
      <c r="C64" s="4" t="s">
        <v>31</v>
      </c>
      <c r="D64" s="4" t="s">
        <v>32</v>
      </c>
      <c r="E64" s="4" t="s">
        <v>16</v>
      </c>
      <c r="F64" s="4">
        <v>9.6157999999999993E-2</v>
      </c>
      <c r="G64" s="4" t="str">
        <f t="shared" si="0"/>
        <v>N</v>
      </c>
      <c r="H64" s="4" t="s">
        <v>17</v>
      </c>
      <c r="I64" s="4" t="str">
        <f t="shared" si="1"/>
        <v>N</v>
      </c>
      <c r="J64" s="4" t="s">
        <v>203</v>
      </c>
      <c r="K64" s="4" t="s">
        <v>204</v>
      </c>
      <c r="L64" s="4"/>
      <c r="M64" s="4"/>
      <c r="N64" s="4"/>
    </row>
    <row r="65" spans="1:14" x14ac:dyDescent="0.2">
      <c r="A65" s="4" t="s">
        <v>205</v>
      </c>
      <c r="B65" s="4" t="s">
        <v>418</v>
      </c>
      <c r="C65" s="4" t="s">
        <v>31</v>
      </c>
      <c r="D65" s="4" t="s">
        <v>32</v>
      </c>
      <c r="E65" s="4" t="s">
        <v>16</v>
      </c>
      <c r="F65" s="4">
        <v>0.128803</v>
      </c>
      <c r="G65" s="4" t="str">
        <f t="shared" si="0"/>
        <v>N</v>
      </c>
      <c r="H65" s="4" t="s">
        <v>17</v>
      </c>
      <c r="I65" s="4" t="str">
        <f t="shared" si="1"/>
        <v>N</v>
      </c>
      <c r="J65" s="4" t="s">
        <v>206</v>
      </c>
      <c r="K65" s="4" t="s">
        <v>207</v>
      </c>
      <c r="L65" s="4"/>
      <c r="M65" s="4"/>
      <c r="N65" s="4"/>
    </row>
    <row r="66" spans="1:14" x14ac:dyDescent="0.2">
      <c r="A66" s="4" t="s">
        <v>208</v>
      </c>
      <c r="B66" s="4" t="s">
        <v>356</v>
      </c>
      <c r="C66" s="4" t="s">
        <v>14</v>
      </c>
      <c r="D66" s="4" t="s">
        <v>15</v>
      </c>
      <c r="E66" s="4" t="s">
        <v>39</v>
      </c>
      <c r="F66" s="4">
        <v>0.17508000000000001</v>
      </c>
      <c r="G66" s="4" t="str">
        <f t="shared" si="0"/>
        <v>N</v>
      </c>
      <c r="H66" s="4" t="s">
        <v>17</v>
      </c>
      <c r="I66" s="4" t="str">
        <f t="shared" si="1"/>
        <v>N</v>
      </c>
      <c r="J66" s="4" t="s">
        <v>209</v>
      </c>
      <c r="K66" s="4" t="s">
        <v>210</v>
      </c>
      <c r="L66" s="4"/>
      <c r="M66" s="4"/>
      <c r="N66" s="4"/>
    </row>
    <row r="67" spans="1:14" x14ac:dyDescent="0.2">
      <c r="A67" s="4" t="s">
        <v>211</v>
      </c>
      <c r="B67" s="4" t="s">
        <v>397</v>
      </c>
      <c r="C67" s="4" t="s">
        <v>70</v>
      </c>
      <c r="D67" s="4" t="s">
        <v>32</v>
      </c>
      <c r="E67" s="4" t="s">
        <v>16</v>
      </c>
      <c r="F67" s="4">
        <v>8.4893999999999997E-2</v>
      </c>
      <c r="G67" s="4" t="str">
        <f t="shared" si="0"/>
        <v>N</v>
      </c>
      <c r="H67" s="4" t="s">
        <v>17</v>
      </c>
      <c r="I67" s="4" t="str">
        <f t="shared" si="1"/>
        <v>N</v>
      </c>
      <c r="J67" s="4" t="s">
        <v>212</v>
      </c>
      <c r="K67" s="4" t="s">
        <v>213</v>
      </c>
      <c r="L67" s="4"/>
      <c r="M67" s="4"/>
      <c r="N67" s="4"/>
    </row>
    <row r="68" spans="1:14" x14ac:dyDescent="0.2">
      <c r="A68" s="4" t="s">
        <v>214</v>
      </c>
      <c r="B68" s="4" t="s">
        <v>397</v>
      </c>
      <c r="C68" s="4" t="s">
        <v>31</v>
      </c>
      <c r="D68" s="4" t="s">
        <v>32</v>
      </c>
      <c r="E68" s="4" t="s">
        <v>16</v>
      </c>
      <c r="F68" s="4">
        <v>6.7182000000000006E-2</v>
      </c>
      <c r="G68" s="4" t="str">
        <f t="shared" ref="G68:G94" si="2">IF(F68&gt;0.5,"Y","N")</f>
        <v>N</v>
      </c>
      <c r="H68" s="4" t="s">
        <v>17</v>
      </c>
      <c r="I68" s="4" t="str">
        <f t="shared" ref="I68:I94" si="3">IF(AND(G68="Y",H68="N"),"Y","N")</f>
        <v>N</v>
      </c>
      <c r="J68" s="4" t="s">
        <v>215</v>
      </c>
      <c r="K68" s="4" t="s">
        <v>216</v>
      </c>
      <c r="L68" s="4"/>
      <c r="M68" s="4"/>
      <c r="N68" s="4"/>
    </row>
    <row r="69" spans="1:14" x14ac:dyDescent="0.2">
      <c r="A69" s="4" t="s">
        <v>217</v>
      </c>
      <c r="B69" s="4" t="s">
        <v>356</v>
      </c>
      <c r="C69" s="4" t="s">
        <v>31</v>
      </c>
      <c r="D69" s="4" t="s">
        <v>15</v>
      </c>
      <c r="E69" s="4" t="s">
        <v>16</v>
      </c>
      <c r="F69" s="4">
        <v>0.158692</v>
      </c>
      <c r="G69" s="4" t="str">
        <f t="shared" si="2"/>
        <v>N</v>
      </c>
      <c r="H69" s="4" t="s">
        <v>17</v>
      </c>
      <c r="I69" s="4" t="str">
        <f t="shared" si="3"/>
        <v>N</v>
      </c>
      <c r="J69" s="4" t="s">
        <v>218</v>
      </c>
      <c r="K69" s="4" t="s">
        <v>219</v>
      </c>
      <c r="L69" s="4"/>
      <c r="M69" s="4"/>
      <c r="N69" s="4"/>
    </row>
    <row r="70" spans="1:14" x14ac:dyDescent="0.2">
      <c r="A70" s="4" t="s">
        <v>220</v>
      </c>
      <c r="B70" s="4" t="s">
        <v>418</v>
      </c>
      <c r="C70" s="4" t="s">
        <v>31</v>
      </c>
      <c r="D70" s="4" t="s">
        <v>32</v>
      </c>
      <c r="E70" s="4" t="s">
        <v>16</v>
      </c>
      <c r="F70" s="4">
        <v>8.0726000000000006E-2</v>
      </c>
      <c r="G70" s="4" t="str">
        <f t="shared" si="2"/>
        <v>N</v>
      </c>
      <c r="H70" s="4" t="s">
        <v>17</v>
      </c>
      <c r="I70" s="4" t="str">
        <f t="shared" si="3"/>
        <v>N</v>
      </c>
      <c r="J70" s="4" t="s">
        <v>221</v>
      </c>
      <c r="K70" s="4" t="s">
        <v>196</v>
      </c>
      <c r="L70" s="4"/>
      <c r="M70" s="4"/>
      <c r="N70" s="4"/>
    </row>
    <row r="71" spans="1:14" x14ac:dyDescent="0.2">
      <c r="A71" s="4" t="s">
        <v>222</v>
      </c>
      <c r="B71" s="4" t="s">
        <v>373</v>
      </c>
      <c r="C71" s="4" t="s">
        <v>31</v>
      </c>
      <c r="D71" s="4" t="s">
        <v>32</v>
      </c>
      <c r="E71" s="4" t="s">
        <v>16</v>
      </c>
      <c r="F71" s="4">
        <v>0.14515400000000001</v>
      </c>
      <c r="G71" s="4" t="str">
        <f t="shared" si="2"/>
        <v>N</v>
      </c>
      <c r="H71" s="4" t="s">
        <v>17</v>
      </c>
      <c r="I71" s="4" t="str">
        <f t="shared" si="3"/>
        <v>N</v>
      </c>
      <c r="J71" s="4" t="s">
        <v>223</v>
      </c>
      <c r="K71" s="4" t="s">
        <v>224</v>
      </c>
      <c r="L71" s="4"/>
      <c r="M71" s="4"/>
      <c r="N71" s="4"/>
    </row>
    <row r="72" spans="1:14" x14ac:dyDescent="0.2">
      <c r="A72" s="4" t="s">
        <v>225</v>
      </c>
      <c r="B72" s="4" t="s">
        <v>397</v>
      </c>
      <c r="C72" s="4" t="s">
        <v>31</v>
      </c>
      <c r="D72" s="4" t="s">
        <v>22</v>
      </c>
      <c r="E72" s="4" t="s">
        <v>16</v>
      </c>
      <c r="F72" s="4">
        <v>0.101716</v>
      </c>
      <c r="G72" s="4" t="str">
        <f t="shared" si="2"/>
        <v>N</v>
      </c>
      <c r="H72" s="4" t="s">
        <v>17</v>
      </c>
      <c r="I72" s="4" t="str">
        <f t="shared" si="3"/>
        <v>N</v>
      </c>
      <c r="J72" s="4" t="s">
        <v>226</v>
      </c>
      <c r="K72" s="4" t="s">
        <v>145</v>
      </c>
      <c r="L72" s="4"/>
      <c r="M72" s="4"/>
      <c r="N72" s="4"/>
    </row>
    <row r="73" spans="1:14" x14ac:dyDescent="0.2">
      <c r="A73" s="4" t="s">
        <v>227</v>
      </c>
      <c r="B73" s="4" t="s">
        <v>307</v>
      </c>
      <c r="C73" s="4" t="s">
        <v>31</v>
      </c>
      <c r="D73" s="4" t="s">
        <v>50</v>
      </c>
      <c r="E73" s="4" t="s">
        <v>16</v>
      </c>
      <c r="F73" s="4">
        <v>7.6563000000000006E-2</v>
      </c>
      <c r="G73" s="4" t="str">
        <f t="shared" si="2"/>
        <v>N</v>
      </c>
      <c r="H73" s="4" t="s">
        <v>17</v>
      </c>
      <c r="I73" s="4" t="str">
        <f t="shared" si="3"/>
        <v>N</v>
      </c>
      <c r="J73" s="4" t="s">
        <v>228</v>
      </c>
      <c r="K73" s="4" t="s">
        <v>229</v>
      </c>
      <c r="L73" s="4"/>
      <c r="M73" s="4"/>
      <c r="N73" s="4"/>
    </row>
    <row r="74" spans="1:14" x14ac:dyDescent="0.2">
      <c r="A74" s="4" t="s">
        <v>230</v>
      </c>
      <c r="B74" s="4" t="s">
        <v>453</v>
      </c>
      <c r="C74" s="4" t="s">
        <v>31</v>
      </c>
      <c r="D74" s="4" t="s">
        <v>32</v>
      </c>
      <c r="E74" s="4" t="s">
        <v>16</v>
      </c>
      <c r="F74" s="4">
        <v>0.127308</v>
      </c>
      <c r="G74" s="4" t="str">
        <f t="shared" si="2"/>
        <v>N</v>
      </c>
      <c r="H74" s="4" t="s">
        <v>17</v>
      </c>
      <c r="I74" s="4" t="str">
        <f t="shared" si="3"/>
        <v>N</v>
      </c>
      <c r="J74" s="4" t="s">
        <v>231</v>
      </c>
      <c r="K74" s="4" t="s">
        <v>232</v>
      </c>
      <c r="L74" s="4"/>
      <c r="M74" s="4"/>
      <c r="N74" s="4"/>
    </row>
    <row r="75" spans="1:14" x14ac:dyDescent="0.2">
      <c r="A75" s="4" t="s">
        <v>233</v>
      </c>
      <c r="B75" s="4" t="s">
        <v>538</v>
      </c>
      <c r="C75" s="4" t="s">
        <v>31</v>
      </c>
      <c r="D75" s="4" t="s">
        <v>22</v>
      </c>
      <c r="E75" s="4" t="s">
        <v>16</v>
      </c>
      <c r="F75" s="4">
        <v>9.9515999999999993E-2</v>
      </c>
      <c r="G75" s="4" t="str">
        <f t="shared" si="2"/>
        <v>N</v>
      </c>
      <c r="H75" s="4" t="s">
        <v>17</v>
      </c>
      <c r="I75" s="4" t="str">
        <f t="shared" si="3"/>
        <v>N</v>
      </c>
      <c r="J75" s="4" t="s">
        <v>234</v>
      </c>
      <c r="K75" s="4" t="s">
        <v>56</v>
      </c>
      <c r="L75" s="4"/>
      <c r="M75" s="4"/>
      <c r="N75" s="4"/>
    </row>
    <row r="76" spans="1:14" x14ac:dyDescent="0.2">
      <c r="A76" s="4" t="s">
        <v>235</v>
      </c>
      <c r="B76" s="4" t="s">
        <v>381</v>
      </c>
      <c r="C76" s="4" t="s">
        <v>31</v>
      </c>
      <c r="D76" s="4" t="s">
        <v>32</v>
      </c>
      <c r="E76" s="4" t="s">
        <v>16</v>
      </c>
      <c r="F76" s="4">
        <v>6.0419E-2</v>
      </c>
      <c r="G76" s="4" t="str">
        <f t="shared" si="2"/>
        <v>N</v>
      </c>
      <c r="H76" s="4" t="s">
        <v>17</v>
      </c>
      <c r="I76" s="4" t="str">
        <f t="shared" si="3"/>
        <v>N</v>
      </c>
      <c r="J76" s="4" t="s">
        <v>236</v>
      </c>
      <c r="K76" s="4" t="s">
        <v>237</v>
      </c>
      <c r="L76" s="4"/>
      <c r="M76" s="4"/>
      <c r="N76" s="4"/>
    </row>
    <row r="77" spans="1:14" x14ac:dyDescent="0.2">
      <c r="A77" s="4" t="s">
        <v>238</v>
      </c>
      <c r="B77" s="4" t="s">
        <v>311</v>
      </c>
      <c r="C77" s="4" t="s">
        <v>21</v>
      </c>
      <c r="D77" s="4" t="s">
        <v>175</v>
      </c>
      <c r="E77" s="4" t="s">
        <v>23</v>
      </c>
      <c r="F77" s="4">
        <v>9.6532999999999994E-2</v>
      </c>
      <c r="G77" s="4" t="str">
        <f t="shared" si="2"/>
        <v>N</v>
      </c>
      <c r="H77" s="4" t="s">
        <v>27</v>
      </c>
      <c r="I77" s="4" t="str">
        <f t="shared" si="3"/>
        <v>N</v>
      </c>
      <c r="J77" s="4" t="s">
        <v>239</v>
      </c>
      <c r="K77" s="4" t="s">
        <v>240</v>
      </c>
      <c r="L77" s="4"/>
      <c r="M77" s="4"/>
      <c r="N77" s="4"/>
    </row>
    <row r="78" spans="1:14" x14ac:dyDescent="0.2">
      <c r="A78" s="4" t="s">
        <v>241</v>
      </c>
      <c r="B78" s="4" t="s">
        <v>381</v>
      </c>
      <c r="C78" s="4" t="s">
        <v>31</v>
      </c>
      <c r="D78" s="4" t="s">
        <v>22</v>
      </c>
      <c r="E78" s="4" t="s">
        <v>16</v>
      </c>
      <c r="F78" s="4">
        <v>0.93687799999999999</v>
      </c>
      <c r="G78" s="4" t="str">
        <f t="shared" si="2"/>
        <v>Y</v>
      </c>
      <c r="H78" s="4" t="s">
        <v>17</v>
      </c>
      <c r="I78" s="4" t="str">
        <f t="shared" si="3"/>
        <v>Y</v>
      </c>
      <c r="J78" s="4" t="s">
        <v>242</v>
      </c>
      <c r="K78" s="4" t="s">
        <v>62</v>
      </c>
      <c r="L78" s="4"/>
      <c r="M78" s="4"/>
      <c r="N78" s="4"/>
    </row>
    <row r="79" spans="1:14" x14ac:dyDescent="0.2">
      <c r="A79" s="4" t="s">
        <v>243</v>
      </c>
      <c r="B79" s="4" t="s">
        <v>547</v>
      </c>
      <c r="C79" s="4" t="s">
        <v>54</v>
      </c>
      <c r="D79" s="4" t="s">
        <v>50</v>
      </c>
      <c r="E79" s="4" t="s">
        <v>23</v>
      </c>
      <c r="F79" s="4">
        <v>0.94603300000000001</v>
      </c>
      <c r="G79" s="4" t="str">
        <f t="shared" si="2"/>
        <v>Y</v>
      </c>
      <c r="H79" s="4" t="s">
        <v>17</v>
      </c>
      <c r="I79" s="4" t="str">
        <f t="shared" si="3"/>
        <v>Y</v>
      </c>
      <c r="J79" s="4" t="s">
        <v>244</v>
      </c>
      <c r="K79" s="4" t="s">
        <v>191</v>
      </c>
      <c r="L79" s="4"/>
      <c r="M79" s="4"/>
      <c r="N79" s="4"/>
    </row>
    <row r="80" spans="1:14" x14ac:dyDescent="0.2">
      <c r="A80" s="4" t="s">
        <v>245</v>
      </c>
      <c r="B80" s="4" t="s">
        <v>332</v>
      </c>
      <c r="C80" s="4" t="s">
        <v>70</v>
      </c>
      <c r="D80" s="4" t="s">
        <v>15</v>
      </c>
      <c r="E80" s="4" t="s">
        <v>16</v>
      </c>
      <c r="F80" s="4">
        <v>0.92888300000000001</v>
      </c>
      <c r="G80" s="4" t="str">
        <f t="shared" si="2"/>
        <v>Y</v>
      </c>
      <c r="H80" s="4" t="s">
        <v>17</v>
      </c>
      <c r="I80" s="4" t="str">
        <f t="shared" si="3"/>
        <v>Y</v>
      </c>
      <c r="J80" s="4" t="s">
        <v>246</v>
      </c>
      <c r="K80" s="4" t="s">
        <v>247</v>
      </c>
      <c r="L80" s="4"/>
      <c r="M80" s="4"/>
      <c r="N80" s="4"/>
    </row>
    <row r="81" spans="1:14" x14ac:dyDescent="0.2">
      <c r="A81" s="4" t="s">
        <v>248</v>
      </c>
      <c r="B81" s="4" t="s">
        <v>342</v>
      </c>
      <c r="C81" s="4" t="s">
        <v>21</v>
      </c>
      <c r="D81" s="4" t="s">
        <v>15</v>
      </c>
      <c r="E81" s="4" t="s">
        <v>39</v>
      </c>
      <c r="F81" s="4">
        <v>0.569604</v>
      </c>
      <c r="G81" s="4" t="str">
        <f t="shared" si="2"/>
        <v>Y</v>
      </c>
      <c r="H81" s="4" t="s">
        <v>17</v>
      </c>
      <c r="I81" s="4" t="str">
        <f t="shared" si="3"/>
        <v>Y</v>
      </c>
      <c r="J81" s="4" t="s">
        <v>249</v>
      </c>
      <c r="K81" s="4" t="s">
        <v>250</v>
      </c>
      <c r="L81" s="4"/>
      <c r="M81" s="4"/>
      <c r="N81" s="4"/>
    </row>
    <row r="82" spans="1:14" x14ac:dyDescent="0.2">
      <c r="A82" s="4" t="s">
        <v>251</v>
      </c>
      <c r="B82" s="4" t="s">
        <v>342</v>
      </c>
      <c r="C82" s="4" t="s">
        <v>31</v>
      </c>
      <c r="D82" s="4" t="s">
        <v>32</v>
      </c>
      <c r="E82" s="4" t="s">
        <v>39</v>
      </c>
      <c r="F82" s="4">
        <v>7.6566999999999996E-2</v>
      </c>
      <c r="G82" s="4" t="str">
        <f t="shared" si="2"/>
        <v>N</v>
      </c>
      <c r="H82" s="4" t="s">
        <v>17</v>
      </c>
      <c r="I82" s="4" t="str">
        <f t="shared" si="3"/>
        <v>N</v>
      </c>
      <c r="J82" s="4" t="s">
        <v>252</v>
      </c>
      <c r="K82" s="4" t="s">
        <v>47</v>
      </c>
      <c r="L82" s="4"/>
      <c r="M82" s="4"/>
      <c r="N82" s="4"/>
    </row>
    <row r="83" spans="1:14" x14ac:dyDescent="0.2">
      <c r="A83" s="4" t="s">
        <v>253</v>
      </c>
      <c r="B83" s="4" t="s">
        <v>356</v>
      </c>
      <c r="C83" s="4" t="s">
        <v>31</v>
      </c>
      <c r="D83" s="4" t="s">
        <v>22</v>
      </c>
      <c r="E83" s="4" t="s">
        <v>16</v>
      </c>
      <c r="F83" s="4">
        <v>0.23969599999999999</v>
      </c>
      <c r="G83" s="4" t="str">
        <f t="shared" si="2"/>
        <v>N</v>
      </c>
      <c r="H83" s="4" t="s">
        <v>17</v>
      </c>
      <c r="I83" s="4" t="str">
        <f t="shared" si="3"/>
        <v>N</v>
      </c>
      <c r="J83" s="4" t="s">
        <v>92</v>
      </c>
      <c r="K83" s="4" t="s">
        <v>254</v>
      </c>
      <c r="L83" s="4"/>
      <c r="M83" s="4"/>
      <c r="N83" s="4"/>
    </row>
    <row r="84" spans="1:14" x14ac:dyDescent="0.2">
      <c r="A84" s="4" t="s">
        <v>255</v>
      </c>
      <c r="B84" s="4" t="s">
        <v>548</v>
      </c>
      <c r="C84" s="4" t="s">
        <v>31</v>
      </c>
      <c r="D84" s="4" t="s">
        <v>32</v>
      </c>
      <c r="E84" s="4" t="s">
        <v>16</v>
      </c>
      <c r="F84" s="4">
        <v>0.19831399999999999</v>
      </c>
      <c r="G84" s="4" t="str">
        <f t="shared" si="2"/>
        <v>N</v>
      </c>
      <c r="H84" s="4" t="s">
        <v>17</v>
      </c>
      <c r="I84" s="4" t="str">
        <f t="shared" si="3"/>
        <v>N</v>
      </c>
      <c r="J84" s="4" t="s">
        <v>256</v>
      </c>
      <c r="K84" s="4" t="s">
        <v>257</v>
      </c>
      <c r="L84" s="4"/>
      <c r="M84" s="4"/>
      <c r="N84" s="4"/>
    </row>
    <row r="85" spans="1:14" x14ac:dyDescent="0.2">
      <c r="A85" s="4" t="s">
        <v>258</v>
      </c>
      <c r="B85" s="4" t="s">
        <v>289</v>
      </c>
      <c r="C85" s="4" t="s">
        <v>31</v>
      </c>
      <c r="D85" s="4" t="s">
        <v>32</v>
      </c>
      <c r="E85" s="4" t="s">
        <v>16</v>
      </c>
      <c r="F85" s="4">
        <v>8.6893999999999999E-2</v>
      </c>
      <c r="G85" s="4" t="str">
        <f t="shared" si="2"/>
        <v>N</v>
      </c>
      <c r="H85" s="4" t="s">
        <v>17</v>
      </c>
      <c r="I85" s="4" t="str">
        <f t="shared" si="3"/>
        <v>N</v>
      </c>
      <c r="J85" s="4" t="s">
        <v>259</v>
      </c>
      <c r="K85" s="4" t="s">
        <v>260</v>
      </c>
      <c r="L85" s="4"/>
      <c r="M85" s="4"/>
      <c r="N85" s="4"/>
    </row>
    <row r="86" spans="1:14" x14ac:dyDescent="0.2">
      <c r="A86" s="4" t="s">
        <v>261</v>
      </c>
      <c r="B86" s="4" t="s">
        <v>289</v>
      </c>
      <c r="C86" s="4" t="s">
        <v>31</v>
      </c>
      <c r="D86" s="4" t="s">
        <v>22</v>
      </c>
      <c r="E86" s="4" t="s">
        <v>16</v>
      </c>
      <c r="F86" s="4">
        <v>0.11526400000000001</v>
      </c>
      <c r="G86" s="4" t="str">
        <f t="shared" si="2"/>
        <v>N</v>
      </c>
      <c r="H86" s="4" t="s">
        <v>17</v>
      </c>
      <c r="I86" s="4" t="str">
        <f t="shared" si="3"/>
        <v>N</v>
      </c>
      <c r="J86" s="4" t="s">
        <v>262</v>
      </c>
      <c r="K86" s="4" t="s">
        <v>25</v>
      </c>
      <c r="L86" s="4"/>
      <c r="M86" s="4"/>
      <c r="N86" s="4"/>
    </row>
    <row r="87" spans="1:14" x14ac:dyDescent="0.2">
      <c r="A87" s="4" t="s">
        <v>263</v>
      </c>
      <c r="B87" s="4" t="s">
        <v>397</v>
      </c>
      <c r="C87" s="4" t="s">
        <v>31</v>
      </c>
      <c r="D87" s="4" t="s">
        <v>32</v>
      </c>
      <c r="E87" s="4" t="s">
        <v>16</v>
      </c>
      <c r="F87" s="4">
        <v>0.11244899999999999</v>
      </c>
      <c r="G87" s="4" t="str">
        <f t="shared" si="2"/>
        <v>N</v>
      </c>
      <c r="H87" s="4" t="s">
        <v>17</v>
      </c>
      <c r="I87" s="4" t="str">
        <f t="shared" si="3"/>
        <v>N</v>
      </c>
      <c r="J87" s="4" t="s">
        <v>264</v>
      </c>
      <c r="K87" s="4" t="s">
        <v>265</v>
      </c>
      <c r="L87" s="4"/>
      <c r="M87" s="4"/>
      <c r="N87" s="4"/>
    </row>
    <row r="88" spans="1:14" x14ac:dyDescent="0.2">
      <c r="A88" s="4" t="s">
        <v>266</v>
      </c>
      <c r="B88" s="4" t="s">
        <v>397</v>
      </c>
      <c r="C88" s="4" t="s">
        <v>31</v>
      </c>
      <c r="D88" s="4" t="s">
        <v>32</v>
      </c>
      <c r="E88" s="4" t="s">
        <v>16</v>
      </c>
      <c r="F88" s="4">
        <v>0.10374</v>
      </c>
      <c r="G88" s="4" t="str">
        <f t="shared" si="2"/>
        <v>N</v>
      </c>
      <c r="H88" s="4" t="s">
        <v>17</v>
      </c>
      <c r="I88" s="4" t="str">
        <f t="shared" si="3"/>
        <v>N</v>
      </c>
      <c r="J88" s="4" t="s">
        <v>267</v>
      </c>
      <c r="K88" s="4" t="s">
        <v>254</v>
      </c>
      <c r="L88" s="4"/>
      <c r="M88" s="4"/>
      <c r="N88" s="4"/>
    </row>
    <row r="89" spans="1:14" x14ac:dyDescent="0.2">
      <c r="A89" s="4" t="s">
        <v>268</v>
      </c>
      <c r="B89" s="4" t="s">
        <v>311</v>
      </c>
      <c r="C89" s="4" t="s">
        <v>31</v>
      </c>
      <c r="D89" s="4" t="s">
        <v>22</v>
      </c>
      <c r="E89" s="4" t="s">
        <v>16</v>
      </c>
      <c r="F89" s="4">
        <v>0.219718</v>
      </c>
      <c r="G89" s="4" t="str">
        <f t="shared" si="2"/>
        <v>N</v>
      </c>
      <c r="H89" s="4" t="s">
        <v>17</v>
      </c>
      <c r="I89" s="4" t="str">
        <f t="shared" si="3"/>
        <v>N</v>
      </c>
      <c r="J89" s="4" t="s">
        <v>269</v>
      </c>
      <c r="K89" s="4" t="s">
        <v>25</v>
      </c>
      <c r="L89" s="4"/>
      <c r="M89" s="4"/>
      <c r="N89" s="4"/>
    </row>
    <row r="90" spans="1:14" x14ac:dyDescent="0.2">
      <c r="A90" s="4" t="s">
        <v>270</v>
      </c>
      <c r="B90" s="4" t="s">
        <v>397</v>
      </c>
      <c r="C90" s="4" t="s">
        <v>31</v>
      </c>
      <c r="D90" s="4" t="s">
        <v>32</v>
      </c>
      <c r="E90" s="4" t="s">
        <v>16</v>
      </c>
      <c r="F90" s="4">
        <v>0.10642799999999999</v>
      </c>
      <c r="G90" s="4" t="str">
        <f t="shared" si="2"/>
        <v>N</v>
      </c>
      <c r="H90" s="4" t="s">
        <v>17</v>
      </c>
      <c r="I90" s="4" t="str">
        <f t="shared" si="3"/>
        <v>N</v>
      </c>
      <c r="J90" s="4" t="s">
        <v>271</v>
      </c>
      <c r="K90" s="4" t="s">
        <v>272</v>
      </c>
      <c r="L90" s="4"/>
      <c r="M90" s="4"/>
      <c r="N90" s="4"/>
    </row>
    <row r="91" spans="1:14" x14ac:dyDescent="0.2">
      <c r="A91" s="4" t="s">
        <v>273</v>
      </c>
      <c r="B91" s="4" t="s">
        <v>397</v>
      </c>
      <c r="C91" s="4" t="s">
        <v>31</v>
      </c>
      <c r="D91" s="4" t="s">
        <v>32</v>
      </c>
      <c r="E91" s="4" t="s">
        <v>16</v>
      </c>
      <c r="F91" s="4">
        <v>0.102714</v>
      </c>
      <c r="G91" s="4" t="str">
        <f t="shared" si="2"/>
        <v>N</v>
      </c>
      <c r="H91" s="4" t="s">
        <v>17</v>
      </c>
      <c r="I91" s="4" t="str">
        <f t="shared" si="3"/>
        <v>N</v>
      </c>
      <c r="J91" s="4" t="s">
        <v>274</v>
      </c>
      <c r="K91" s="4" t="s">
        <v>145</v>
      </c>
      <c r="L91" s="4"/>
      <c r="M91" s="4"/>
      <c r="N91" s="4"/>
    </row>
    <row r="92" spans="1:14" x14ac:dyDescent="0.2">
      <c r="A92" s="4" t="s">
        <v>275</v>
      </c>
      <c r="B92" s="4" t="s">
        <v>397</v>
      </c>
      <c r="C92" s="4" t="s">
        <v>31</v>
      </c>
      <c r="D92" s="4" t="s">
        <v>32</v>
      </c>
      <c r="E92" s="4" t="s">
        <v>16</v>
      </c>
      <c r="F92" s="4">
        <v>7.5928999999999996E-2</v>
      </c>
      <c r="G92" s="4" t="str">
        <f t="shared" si="2"/>
        <v>N</v>
      </c>
      <c r="H92" s="4" t="s">
        <v>17</v>
      </c>
      <c r="I92" s="4" t="str">
        <f t="shared" si="3"/>
        <v>N</v>
      </c>
      <c r="J92" s="4" t="s">
        <v>40</v>
      </c>
      <c r="K92" s="4" t="s">
        <v>99</v>
      </c>
      <c r="L92" s="4"/>
      <c r="M92" s="4"/>
      <c r="N92" s="4"/>
    </row>
    <row r="93" spans="1:14" x14ac:dyDescent="0.2">
      <c r="A93" s="4" t="s">
        <v>276</v>
      </c>
      <c r="B93" s="4" t="s">
        <v>356</v>
      </c>
      <c r="C93" s="4" t="s">
        <v>31</v>
      </c>
      <c r="D93" s="4" t="s">
        <v>32</v>
      </c>
      <c r="E93" s="4" t="s">
        <v>16</v>
      </c>
      <c r="F93" s="4">
        <v>7.1451000000000001E-2</v>
      </c>
      <c r="G93" s="4" t="str">
        <f t="shared" si="2"/>
        <v>N</v>
      </c>
      <c r="H93" s="4" t="s">
        <v>17</v>
      </c>
      <c r="I93" s="4" t="str">
        <f t="shared" si="3"/>
        <v>N</v>
      </c>
      <c r="J93" s="4" t="s">
        <v>277</v>
      </c>
      <c r="K93" s="4" t="s">
        <v>278</v>
      </c>
      <c r="L93" s="4"/>
      <c r="M93" s="4"/>
      <c r="N93" s="4"/>
    </row>
    <row r="94" spans="1:14" x14ac:dyDescent="0.2">
      <c r="A94" s="6" t="s">
        <v>279</v>
      </c>
      <c r="B94" s="6" t="s">
        <v>397</v>
      </c>
      <c r="C94" s="6" t="s">
        <v>70</v>
      </c>
      <c r="D94" s="6" t="s">
        <v>32</v>
      </c>
      <c r="E94" s="6" t="s">
        <v>16</v>
      </c>
      <c r="F94" s="6">
        <v>0.14120099999999999</v>
      </c>
      <c r="G94" s="6" t="str">
        <f t="shared" si="2"/>
        <v>N</v>
      </c>
      <c r="H94" s="6" t="s">
        <v>17</v>
      </c>
      <c r="I94" s="6" t="str">
        <f t="shared" si="3"/>
        <v>N</v>
      </c>
      <c r="J94" s="6" t="s">
        <v>89</v>
      </c>
      <c r="K94" s="6" t="s">
        <v>99</v>
      </c>
      <c r="L94" s="4"/>
      <c r="M94" s="4"/>
      <c r="N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1F47-D955-D043-9D91-ECEDB7C21D0E}">
  <dimension ref="A1:K139"/>
  <sheetViews>
    <sheetView workbookViewId="0">
      <selection activeCell="B4" sqref="B4"/>
    </sheetView>
  </sheetViews>
  <sheetFormatPr baseColWidth="10" defaultRowHeight="16" x14ac:dyDescent="0.2"/>
  <cols>
    <col min="1" max="1" width="16.6640625" customWidth="1"/>
    <col min="2" max="2" width="32.6640625" bestFit="1" customWidth="1"/>
    <col min="3" max="3" width="22.83203125" customWidth="1"/>
    <col min="4" max="4" width="30.33203125" customWidth="1"/>
    <col min="11" max="11" width="102.1640625" customWidth="1"/>
  </cols>
  <sheetData>
    <row r="1" spans="1:11" x14ac:dyDescent="0.2">
      <c r="A1" s="1"/>
      <c r="B1" s="1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7" t="s">
        <v>2</v>
      </c>
      <c r="B2" s="7" t="s">
        <v>3</v>
      </c>
      <c r="C2" s="8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</row>
    <row r="3" spans="1:11" x14ac:dyDescent="0.2">
      <c r="A3" s="4" t="s">
        <v>280</v>
      </c>
      <c r="B3" s="4" t="s">
        <v>281</v>
      </c>
      <c r="C3" s="4" t="s">
        <v>21</v>
      </c>
      <c r="D3" s="4" t="s">
        <v>22</v>
      </c>
      <c r="E3" s="4" t="s">
        <v>23</v>
      </c>
      <c r="F3" s="4">
        <v>0.89450399999999997</v>
      </c>
      <c r="G3" s="4" t="str">
        <f>IF(F3&gt;0.5,"Y","N")</f>
        <v>Y</v>
      </c>
      <c r="H3" s="4" t="s">
        <v>27</v>
      </c>
      <c r="I3" s="4" t="str">
        <f>IF(AND(G3="Y",H3="N"),"Y","N")</f>
        <v>N</v>
      </c>
      <c r="J3" s="4">
        <v>1083</v>
      </c>
      <c r="K3" s="4" t="s">
        <v>25</v>
      </c>
    </row>
    <row r="4" spans="1:11" x14ac:dyDescent="0.2">
      <c r="A4" s="4" t="s">
        <v>282</v>
      </c>
      <c r="B4" s="4" t="s">
        <v>283</v>
      </c>
      <c r="C4" s="4" t="s">
        <v>31</v>
      </c>
      <c r="D4" s="4" t="s">
        <v>50</v>
      </c>
      <c r="E4" s="4" t="s">
        <v>16</v>
      </c>
      <c r="F4" s="4">
        <v>0.94040400000000002</v>
      </c>
      <c r="G4" s="4" t="str">
        <f t="shared" ref="G4:G67" si="0">IF(F4&gt;0.5,"Y","N")</f>
        <v>Y</v>
      </c>
      <c r="H4" s="4" t="s">
        <v>17</v>
      </c>
      <c r="I4" s="4" t="str">
        <f t="shared" ref="I4:I67" si="1">IF(AND(G4="Y",H4="N"),"Y","N")</f>
        <v>Y</v>
      </c>
      <c r="J4" s="4">
        <v>432</v>
      </c>
      <c r="K4" s="4" t="s">
        <v>284</v>
      </c>
    </row>
    <row r="5" spans="1:11" x14ac:dyDescent="0.2">
      <c r="A5" s="4" t="s">
        <v>285</v>
      </c>
      <c r="B5" s="4" t="s">
        <v>286</v>
      </c>
      <c r="C5" s="4" t="s">
        <v>21</v>
      </c>
      <c r="D5" s="4" t="s">
        <v>22</v>
      </c>
      <c r="E5" s="4" t="s">
        <v>23</v>
      </c>
      <c r="F5" s="4">
        <v>0.25657099999999999</v>
      </c>
      <c r="G5" s="4" t="str">
        <f t="shared" si="0"/>
        <v>N</v>
      </c>
      <c r="H5" s="4" t="s">
        <v>17</v>
      </c>
      <c r="I5" s="4" t="str">
        <f t="shared" si="1"/>
        <v>N</v>
      </c>
      <c r="J5" s="4">
        <v>359</v>
      </c>
      <c r="K5" s="4" t="s">
        <v>287</v>
      </c>
    </row>
    <row r="6" spans="1:11" x14ac:dyDescent="0.2">
      <c r="A6" s="4" t="s">
        <v>288</v>
      </c>
      <c r="B6" s="4" t="s">
        <v>289</v>
      </c>
      <c r="C6" s="4" t="s">
        <v>70</v>
      </c>
      <c r="D6" s="4" t="s">
        <v>15</v>
      </c>
      <c r="E6" s="4" t="s">
        <v>23</v>
      </c>
      <c r="F6" s="4">
        <v>0.100482</v>
      </c>
      <c r="G6" s="4" t="str">
        <f t="shared" si="0"/>
        <v>N</v>
      </c>
      <c r="H6" s="4" t="s">
        <v>17</v>
      </c>
      <c r="I6" s="4" t="str">
        <f t="shared" si="1"/>
        <v>N</v>
      </c>
      <c r="J6" s="4">
        <v>362</v>
      </c>
      <c r="K6" s="4" t="s">
        <v>112</v>
      </c>
    </row>
    <row r="7" spans="1:11" x14ac:dyDescent="0.2">
      <c r="A7" s="4" t="s">
        <v>290</v>
      </c>
      <c r="B7" s="4" t="s">
        <v>291</v>
      </c>
      <c r="C7" s="4" t="s">
        <v>31</v>
      </c>
      <c r="D7" s="4" t="s">
        <v>32</v>
      </c>
      <c r="E7" s="4" t="s">
        <v>16</v>
      </c>
      <c r="F7" s="4">
        <v>5.9865000000000002E-2</v>
      </c>
      <c r="G7" s="4" t="str">
        <f t="shared" si="0"/>
        <v>N</v>
      </c>
      <c r="H7" s="4" t="s">
        <v>17</v>
      </c>
      <c r="I7" s="4" t="str">
        <f t="shared" si="1"/>
        <v>N</v>
      </c>
      <c r="J7" s="4">
        <v>303</v>
      </c>
      <c r="K7" s="4" t="s">
        <v>115</v>
      </c>
    </row>
    <row r="8" spans="1:11" x14ac:dyDescent="0.2">
      <c r="A8" s="4" t="s">
        <v>292</v>
      </c>
      <c r="B8" s="4" t="s">
        <v>293</v>
      </c>
      <c r="C8" s="4" t="s">
        <v>49</v>
      </c>
      <c r="D8" s="4" t="s">
        <v>175</v>
      </c>
      <c r="E8" s="4" t="s">
        <v>23</v>
      </c>
      <c r="F8" s="4">
        <v>0.150975</v>
      </c>
      <c r="G8" s="4" t="str">
        <f t="shared" si="0"/>
        <v>N</v>
      </c>
      <c r="H8" s="4" t="s">
        <v>27</v>
      </c>
      <c r="I8" s="4" t="str">
        <f t="shared" si="1"/>
        <v>N</v>
      </c>
      <c r="J8" s="4">
        <v>559</v>
      </c>
      <c r="K8" s="4" t="s">
        <v>191</v>
      </c>
    </row>
    <row r="9" spans="1:11" x14ac:dyDescent="0.2">
      <c r="A9" s="4" t="s">
        <v>294</v>
      </c>
      <c r="B9" s="4" t="s">
        <v>295</v>
      </c>
      <c r="C9" s="4" t="s">
        <v>31</v>
      </c>
      <c r="D9" s="4" t="s">
        <v>22</v>
      </c>
      <c r="E9" s="4" t="s">
        <v>16</v>
      </c>
      <c r="F9" s="4">
        <v>6.9234000000000004E-2</v>
      </c>
      <c r="G9" s="4" t="str">
        <f t="shared" si="0"/>
        <v>N</v>
      </c>
      <c r="H9" s="4" t="s">
        <v>17</v>
      </c>
      <c r="I9" s="4" t="str">
        <f t="shared" si="1"/>
        <v>N</v>
      </c>
      <c r="J9" s="4">
        <v>349</v>
      </c>
      <c r="K9" s="4" t="s">
        <v>296</v>
      </c>
    </row>
    <row r="10" spans="1:11" x14ac:dyDescent="0.2">
      <c r="A10" s="4" t="s">
        <v>297</v>
      </c>
      <c r="B10" s="4" t="s">
        <v>298</v>
      </c>
      <c r="C10" s="4" t="s">
        <v>21</v>
      </c>
      <c r="D10" s="4" t="s">
        <v>15</v>
      </c>
      <c r="E10" s="4" t="s">
        <v>66</v>
      </c>
      <c r="F10" s="4">
        <v>0.75067899999999999</v>
      </c>
      <c r="G10" s="4" t="str">
        <f t="shared" si="0"/>
        <v>Y</v>
      </c>
      <c r="H10" s="4" t="s">
        <v>27</v>
      </c>
      <c r="I10" s="4" t="str">
        <f t="shared" si="1"/>
        <v>N</v>
      </c>
      <c r="J10" s="4">
        <v>686</v>
      </c>
      <c r="K10" s="4" t="s">
        <v>299</v>
      </c>
    </row>
    <row r="11" spans="1:11" x14ac:dyDescent="0.2">
      <c r="A11" s="4" t="s">
        <v>300</v>
      </c>
      <c r="B11" s="4" t="s">
        <v>301</v>
      </c>
      <c r="C11" s="4" t="s">
        <v>54</v>
      </c>
      <c r="D11" s="4" t="s">
        <v>32</v>
      </c>
      <c r="E11" s="4" t="s">
        <v>16</v>
      </c>
      <c r="F11" s="4">
        <v>0.50170400000000004</v>
      </c>
      <c r="G11" s="4" t="str">
        <f t="shared" si="0"/>
        <v>Y</v>
      </c>
      <c r="H11" s="4" t="s">
        <v>17</v>
      </c>
      <c r="I11" s="4" t="str">
        <f t="shared" si="1"/>
        <v>Y</v>
      </c>
      <c r="J11" s="4">
        <v>618</v>
      </c>
      <c r="K11" s="4" t="s">
        <v>302</v>
      </c>
    </row>
    <row r="12" spans="1:11" x14ac:dyDescent="0.2">
      <c r="A12" s="4" t="s">
        <v>303</v>
      </c>
      <c r="B12" s="4" t="s">
        <v>304</v>
      </c>
      <c r="C12" s="4" t="s">
        <v>54</v>
      </c>
      <c r="D12" s="4" t="s">
        <v>22</v>
      </c>
      <c r="E12" s="4" t="s">
        <v>23</v>
      </c>
      <c r="F12" s="4">
        <v>0.74238599999999999</v>
      </c>
      <c r="G12" s="4" t="str">
        <f t="shared" si="0"/>
        <v>Y</v>
      </c>
      <c r="H12" s="4" t="s">
        <v>27</v>
      </c>
      <c r="I12" s="4" t="str">
        <f t="shared" si="1"/>
        <v>N</v>
      </c>
      <c r="J12" s="4">
        <v>147</v>
      </c>
      <c r="K12" s="4" t="s">
        <v>305</v>
      </c>
    </row>
    <row r="13" spans="1:11" x14ac:dyDescent="0.2">
      <c r="A13" s="4" t="s">
        <v>306</v>
      </c>
      <c r="B13" s="4" t="s">
        <v>307</v>
      </c>
      <c r="C13" s="4" t="s">
        <v>31</v>
      </c>
      <c r="D13" s="4" t="s">
        <v>50</v>
      </c>
      <c r="E13" s="4" t="s">
        <v>16</v>
      </c>
      <c r="F13" s="4">
        <v>0.18773999999999999</v>
      </c>
      <c r="G13" s="4" t="str">
        <f t="shared" si="0"/>
        <v>N</v>
      </c>
      <c r="H13" s="4" t="s">
        <v>17</v>
      </c>
      <c r="I13" s="4" t="str">
        <f t="shared" si="1"/>
        <v>N</v>
      </c>
      <c r="J13" s="4">
        <v>493</v>
      </c>
      <c r="K13" s="4" t="s">
        <v>229</v>
      </c>
    </row>
    <row r="14" spans="1:11" x14ac:dyDescent="0.2">
      <c r="A14" s="4" t="s">
        <v>308</v>
      </c>
      <c r="B14" s="4" t="s">
        <v>309</v>
      </c>
      <c r="C14" s="4" t="s">
        <v>31</v>
      </c>
      <c r="D14" s="4" t="s">
        <v>22</v>
      </c>
      <c r="E14" s="4" t="s">
        <v>16</v>
      </c>
      <c r="F14" s="4">
        <v>0.46387400000000001</v>
      </c>
      <c r="G14" s="4" t="str">
        <f t="shared" si="0"/>
        <v>N</v>
      </c>
      <c r="H14" s="4" t="s">
        <v>17</v>
      </c>
      <c r="I14" s="4" t="str">
        <f t="shared" si="1"/>
        <v>N</v>
      </c>
      <c r="J14" s="4">
        <v>271</v>
      </c>
      <c r="K14" s="4" t="s">
        <v>25</v>
      </c>
    </row>
    <row r="15" spans="1:11" x14ac:dyDescent="0.2">
      <c r="A15" s="4" t="s">
        <v>310</v>
      </c>
      <c r="B15" s="4" t="s">
        <v>311</v>
      </c>
      <c r="C15" s="4" t="s">
        <v>14</v>
      </c>
      <c r="D15" s="4" t="s">
        <v>15</v>
      </c>
      <c r="E15" s="4" t="s">
        <v>16</v>
      </c>
      <c r="F15" s="4">
        <v>0.73663000000000001</v>
      </c>
      <c r="G15" s="4" t="str">
        <f t="shared" si="0"/>
        <v>Y</v>
      </c>
      <c r="H15" s="4" t="s">
        <v>17</v>
      </c>
      <c r="I15" s="4" t="str">
        <f t="shared" si="1"/>
        <v>Y</v>
      </c>
      <c r="J15" s="4">
        <v>311</v>
      </c>
      <c r="K15" s="4" t="s">
        <v>312</v>
      </c>
    </row>
    <row r="16" spans="1:11" x14ac:dyDescent="0.2">
      <c r="A16" s="4" t="s">
        <v>313</v>
      </c>
      <c r="B16" s="4" t="s">
        <v>286</v>
      </c>
      <c r="C16" s="4" t="s">
        <v>21</v>
      </c>
      <c r="D16" s="4" t="s">
        <v>15</v>
      </c>
      <c r="E16" s="4" t="s">
        <v>23</v>
      </c>
      <c r="F16" s="4">
        <v>0.94749000000000005</v>
      </c>
      <c r="G16" s="4" t="str">
        <f t="shared" si="0"/>
        <v>Y</v>
      </c>
      <c r="H16" s="4" t="s">
        <v>27</v>
      </c>
      <c r="I16" s="4" t="str">
        <f t="shared" si="1"/>
        <v>N</v>
      </c>
      <c r="J16" s="4">
        <v>335</v>
      </c>
      <c r="K16" s="4" t="s">
        <v>314</v>
      </c>
    </row>
    <row r="17" spans="1:11" x14ac:dyDescent="0.2">
      <c r="A17" s="4" t="s">
        <v>315</v>
      </c>
      <c r="B17" s="4" t="s">
        <v>316</v>
      </c>
      <c r="C17" s="4" t="s">
        <v>31</v>
      </c>
      <c r="D17" s="4" t="s">
        <v>15</v>
      </c>
      <c r="E17" s="4" t="s">
        <v>16</v>
      </c>
      <c r="F17" s="4">
        <v>0.893231</v>
      </c>
      <c r="G17" s="4" t="str">
        <f t="shared" si="0"/>
        <v>Y</v>
      </c>
      <c r="H17" s="4" t="s">
        <v>17</v>
      </c>
      <c r="I17" s="4" t="str">
        <f t="shared" si="1"/>
        <v>Y</v>
      </c>
      <c r="J17" s="4">
        <v>556</v>
      </c>
      <c r="K17" s="4" t="s">
        <v>170</v>
      </c>
    </row>
    <row r="18" spans="1:11" x14ac:dyDescent="0.2">
      <c r="A18" s="4" t="s">
        <v>317</v>
      </c>
      <c r="B18" s="4" t="s">
        <v>318</v>
      </c>
      <c r="C18" s="4" t="s">
        <v>54</v>
      </c>
      <c r="D18" s="4" t="s">
        <v>32</v>
      </c>
      <c r="E18" s="4" t="s">
        <v>66</v>
      </c>
      <c r="F18" s="4">
        <v>0.82206599999999996</v>
      </c>
      <c r="G18" s="4" t="str">
        <f t="shared" si="0"/>
        <v>Y</v>
      </c>
      <c r="H18" s="4" t="s">
        <v>17</v>
      </c>
      <c r="I18" s="4" t="str">
        <f t="shared" si="1"/>
        <v>Y</v>
      </c>
      <c r="J18" s="4">
        <v>1454</v>
      </c>
      <c r="K18" s="4" t="s">
        <v>173</v>
      </c>
    </row>
    <row r="19" spans="1:11" x14ac:dyDescent="0.2">
      <c r="A19" s="4" t="s">
        <v>319</v>
      </c>
      <c r="B19" s="4" t="s">
        <v>320</v>
      </c>
      <c r="C19" s="4" t="s">
        <v>31</v>
      </c>
      <c r="D19" s="4" t="s">
        <v>22</v>
      </c>
      <c r="E19" s="4" t="s">
        <v>16</v>
      </c>
      <c r="F19" s="4">
        <v>0.80390600000000001</v>
      </c>
      <c r="G19" s="4" t="str">
        <f t="shared" si="0"/>
        <v>Y</v>
      </c>
      <c r="H19" s="4" t="s">
        <v>17</v>
      </c>
      <c r="I19" s="4" t="str">
        <f t="shared" si="1"/>
        <v>Y</v>
      </c>
      <c r="J19" s="4">
        <v>705</v>
      </c>
      <c r="K19" s="4" t="s">
        <v>191</v>
      </c>
    </row>
    <row r="20" spans="1:11" x14ac:dyDescent="0.2">
      <c r="A20" s="4" t="s">
        <v>321</v>
      </c>
      <c r="B20" s="4" t="s">
        <v>322</v>
      </c>
      <c r="C20" s="4" t="s">
        <v>49</v>
      </c>
      <c r="D20" s="4" t="s">
        <v>22</v>
      </c>
      <c r="E20" s="4" t="s">
        <v>39</v>
      </c>
      <c r="F20" s="4">
        <v>0.860653</v>
      </c>
      <c r="G20" s="4" t="str">
        <f t="shared" si="0"/>
        <v>Y</v>
      </c>
      <c r="H20" s="4" t="s">
        <v>17</v>
      </c>
      <c r="I20" s="4" t="str">
        <f t="shared" si="1"/>
        <v>Y</v>
      </c>
      <c r="J20" s="4">
        <v>673</v>
      </c>
      <c r="K20" s="4" t="s">
        <v>323</v>
      </c>
    </row>
    <row r="21" spans="1:11" x14ac:dyDescent="0.2">
      <c r="A21" s="4" t="s">
        <v>324</v>
      </c>
      <c r="B21" s="4" t="s">
        <v>325</v>
      </c>
      <c r="C21" s="4" t="s">
        <v>49</v>
      </c>
      <c r="D21" s="4" t="s">
        <v>22</v>
      </c>
      <c r="E21" s="4" t="s">
        <v>66</v>
      </c>
      <c r="F21" s="4">
        <v>0.93481000000000003</v>
      </c>
      <c r="G21" s="4" t="str">
        <f t="shared" si="0"/>
        <v>Y</v>
      </c>
      <c r="H21" s="4" t="s">
        <v>27</v>
      </c>
      <c r="I21" s="4" t="str">
        <f t="shared" si="1"/>
        <v>N</v>
      </c>
      <c r="J21" s="4">
        <v>584</v>
      </c>
      <c r="K21" s="4" t="s">
        <v>326</v>
      </c>
    </row>
    <row r="22" spans="1:11" x14ac:dyDescent="0.2">
      <c r="A22" s="4" t="s">
        <v>327</v>
      </c>
      <c r="B22" s="4" t="s">
        <v>328</v>
      </c>
      <c r="C22" s="4" t="s">
        <v>21</v>
      </c>
      <c r="D22" s="4" t="s">
        <v>32</v>
      </c>
      <c r="E22" s="4" t="s">
        <v>16</v>
      </c>
      <c r="F22" s="4">
        <v>9.4724000000000003E-2</v>
      </c>
      <c r="G22" s="4" t="str">
        <f t="shared" si="0"/>
        <v>N</v>
      </c>
      <c r="H22" s="4" t="s">
        <v>17</v>
      </c>
      <c r="I22" s="4" t="str">
        <f t="shared" si="1"/>
        <v>N</v>
      </c>
      <c r="J22" s="4">
        <v>263</v>
      </c>
      <c r="K22" s="4" t="s">
        <v>25</v>
      </c>
    </row>
    <row r="23" spans="1:11" x14ac:dyDescent="0.2">
      <c r="A23" s="4" t="s">
        <v>329</v>
      </c>
      <c r="B23" s="4" t="s">
        <v>286</v>
      </c>
      <c r="C23" s="4" t="s">
        <v>21</v>
      </c>
      <c r="D23" s="4" t="s">
        <v>22</v>
      </c>
      <c r="E23" s="4" t="s">
        <v>23</v>
      </c>
      <c r="F23" s="4">
        <v>0.144321</v>
      </c>
      <c r="G23" s="4" t="str">
        <f t="shared" si="0"/>
        <v>N</v>
      </c>
      <c r="H23" s="4" t="s">
        <v>17</v>
      </c>
      <c r="I23" s="4" t="str">
        <f t="shared" si="1"/>
        <v>N</v>
      </c>
      <c r="J23" s="4">
        <v>330</v>
      </c>
      <c r="K23" s="4" t="s">
        <v>330</v>
      </c>
    </row>
    <row r="24" spans="1:11" x14ac:dyDescent="0.2">
      <c r="A24" s="4" t="s">
        <v>331</v>
      </c>
      <c r="B24" s="4" t="s">
        <v>332</v>
      </c>
      <c r="C24" s="4" t="s">
        <v>31</v>
      </c>
      <c r="D24" s="4" t="s">
        <v>22</v>
      </c>
      <c r="E24" s="4" t="s">
        <v>16</v>
      </c>
      <c r="F24" s="4">
        <v>0.92550600000000005</v>
      </c>
      <c r="G24" s="4" t="str">
        <f t="shared" si="0"/>
        <v>Y</v>
      </c>
      <c r="H24" s="4" t="s">
        <v>17</v>
      </c>
      <c r="I24" s="4" t="str">
        <f t="shared" si="1"/>
        <v>Y</v>
      </c>
      <c r="J24" s="4">
        <v>575</v>
      </c>
      <c r="K24" s="4" t="s">
        <v>333</v>
      </c>
    </row>
    <row r="25" spans="1:11" x14ac:dyDescent="0.2">
      <c r="A25" s="4" t="s">
        <v>334</v>
      </c>
      <c r="B25" s="4" t="s">
        <v>335</v>
      </c>
      <c r="C25" s="4" t="s">
        <v>31</v>
      </c>
      <c r="D25" s="4" t="s">
        <v>32</v>
      </c>
      <c r="E25" s="4" t="s">
        <v>16</v>
      </c>
      <c r="F25" s="4">
        <v>0.56427400000000005</v>
      </c>
      <c r="G25" s="4" t="str">
        <f t="shared" si="0"/>
        <v>Y</v>
      </c>
      <c r="H25" s="4" t="s">
        <v>17</v>
      </c>
      <c r="I25" s="4" t="str">
        <f t="shared" si="1"/>
        <v>Y</v>
      </c>
      <c r="J25" s="4">
        <v>373</v>
      </c>
      <c r="K25" s="4" t="s">
        <v>336</v>
      </c>
    </row>
    <row r="26" spans="1:11" x14ac:dyDescent="0.2">
      <c r="A26" s="4" t="s">
        <v>337</v>
      </c>
      <c r="B26" s="4" t="s">
        <v>338</v>
      </c>
      <c r="C26" s="4" t="s">
        <v>14</v>
      </c>
      <c r="D26" s="4" t="s">
        <v>339</v>
      </c>
      <c r="E26" s="4" t="s">
        <v>66</v>
      </c>
      <c r="F26" s="4">
        <v>0.93845000000000001</v>
      </c>
      <c r="G26" s="4" t="str">
        <f t="shared" si="0"/>
        <v>Y</v>
      </c>
      <c r="H26" s="4" t="s">
        <v>27</v>
      </c>
      <c r="I26" s="4" t="str">
        <f t="shared" si="1"/>
        <v>N</v>
      </c>
      <c r="J26" s="4">
        <v>287</v>
      </c>
      <c r="K26" s="4" t="s">
        <v>340</v>
      </c>
    </row>
    <row r="27" spans="1:11" x14ac:dyDescent="0.2">
      <c r="A27" s="4" t="s">
        <v>341</v>
      </c>
      <c r="B27" s="4" t="s">
        <v>342</v>
      </c>
      <c r="C27" s="4" t="s">
        <v>31</v>
      </c>
      <c r="D27" s="4" t="s">
        <v>175</v>
      </c>
      <c r="E27" s="4" t="s">
        <v>16</v>
      </c>
      <c r="F27" s="4">
        <v>0.36665599999999998</v>
      </c>
      <c r="G27" s="4" t="str">
        <f t="shared" si="0"/>
        <v>N</v>
      </c>
      <c r="H27" s="4" t="s">
        <v>17</v>
      </c>
      <c r="I27" s="4" t="str">
        <f t="shared" si="1"/>
        <v>N</v>
      </c>
      <c r="J27" s="4">
        <v>687</v>
      </c>
      <c r="K27" s="4" t="s">
        <v>250</v>
      </c>
    </row>
    <row r="28" spans="1:11" x14ac:dyDescent="0.2">
      <c r="A28" s="4" t="s">
        <v>343</v>
      </c>
      <c r="B28" s="4" t="s">
        <v>322</v>
      </c>
      <c r="C28" s="4" t="s">
        <v>31</v>
      </c>
      <c r="D28" s="4" t="s">
        <v>32</v>
      </c>
      <c r="E28" s="4" t="s">
        <v>16</v>
      </c>
      <c r="F28" s="4">
        <v>0.14346600000000001</v>
      </c>
      <c r="G28" s="4" t="str">
        <f t="shared" si="0"/>
        <v>N</v>
      </c>
      <c r="H28" s="4" t="s">
        <v>17</v>
      </c>
      <c r="I28" s="4" t="str">
        <f t="shared" si="1"/>
        <v>N</v>
      </c>
      <c r="J28" s="4">
        <v>446</v>
      </c>
      <c r="K28" s="4" t="s">
        <v>344</v>
      </c>
    </row>
    <row r="29" spans="1:11" x14ac:dyDescent="0.2">
      <c r="A29" s="4" t="s">
        <v>345</v>
      </c>
      <c r="B29" s="4" t="s">
        <v>286</v>
      </c>
      <c r="C29" s="4" t="s">
        <v>21</v>
      </c>
      <c r="D29" s="4" t="s">
        <v>32</v>
      </c>
      <c r="E29" s="4" t="s">
        <v>16</v>
      </c>
      <c r="F29" s="4">
        <v>8.0523999999999998E-2</v>
      </c>
      <c r="G29" s="4" t="str">
        <f t="shared" si="0"/>
        <v>N</v>
      </c>
      <c r="H29" s="4" t="s">
        <v>17</v>
      </c>
      <c r="I29" s="4" t="str">
        <f t="shared" si="1"/>
        <v>N</v>
      </c>
      <c r="J29" s="4">
        <v>279</v>
      </c>
      <c r="K29" s="4" t="s">
        <v>346</v>
      </c>
    </row>
    <row r="30" spans="1:11" x14ac:dyDescent="0.2">
      <c r="A30" s="4" t="s">
        <v>347</v>
      </c>
      <c r="B30" s="4" t="s">
        <v>348</v>
      </c>
      <c r="C30" s="4" t="s">
        <v>21</v>
      </c>
      <c r="D30" s="4" t="s">
        <v>22</v>
      </c>
      <c r="E30" s="4" t="s">
        <v>23</v>
      </c>
      <c r="F30" s="4">
        <v>0.67012700000000003</v>
      </c>
      <c r="G30" s="4" t="str">
        <f t="shared" si="0"/>
        <v>Y</v>
      </c>
      <c r="H30" s="4" t="s">
        <v>27</v>
      </c>
      <c r="I30" s="4" t="str">
        <f t="shared" si="1"/>
        <v>N</v>
      </c>
      <c r="J30" s="4">
        <v>329</v>
      </c>
      <c r="K30" s="4" t="s">
        <v>81</v>
      </c>
    </row>
    <row r="31" spans="1:11" x14ac:dyDescent="0.2">
      <c r="A31" s="4" t="s">
        <v>349</v>
      </c>
      <c r="B31" s="4" t="s">
        <v>298</v>
      </c>
      <c r="C31" s="4" t="s">
        <v>49</v>
      </c>
      <c r="D31" s="4" t="s">
        <v>175</v>
      </c>
      <c r="E31" s="4" t="s">
        <v>66</v>
      </c>
      <c r="F31" s="4">
        <v>0.59034900000000001</v>
      </c>
      <c r="G31" s="4" t="str">
        <f t="shared" si="0"/>
        <v>Y</v>
      </c>
      <c r="H31" s="4" t="s">
        <v>27</v>
      </c>
      <c r="I31" s="4" t="str">
        <f t="shared" si="1"/>
        <v>N</v>
      </c>
      <c r="J31" s="4">
        <v>728</v>
      </c>
      <c r="K31" s="4" t="s">
        <v>350</v>
      </c>
    </row>
    <row r="32" spans="1:11" x14ac:dyDescent="0.2">
      <c r="A32" s="4" t="s">
        <v>351</v>
      </c>
      <c r="B32" s="4" t="s">
        <v>332</v>
      </c>
      <c r="C32" s="4" t="s">
        <v>70</v>
      </c>
      <c r="D32" s="4" t="s">
        <v>15</v>
      </c>
      <c r="E32" s="4" t="s">
        <v>16</v>
      </c>
      <c r="F32" s="4">
        <v>7.2649000000000005E-2</v>
      </c>
      <c r="G32" s="4" t="str">
        <f t="shared" si="0"/>
        <v>N</v>
      </c>
      <c r="H32" s="4" t="s">
        <v>17</v>
      </c>
      <c r="I32" s="4" t="str">
        <f t="shared" si="1"/>
        <v>N</v>
      </c>
      <c r="J32" s="4">
        <v>548</v>
      </c>
      <c r="K32" s="4" t="s">
        <v>44</v>
      </c>
    </row>
    <row r="33" spans="1:11" x14ac:dyDescent="0.2">
      <c r="A33" s="4" t="s">
        <v>352</v>
      </c>
      <c r="B33" s="4" t="s">
        <v>353</v>
      </c>
      <c r="C33" s="4" t="s">
        <v>14</v>
      </c>
      <c r="D33" s="4" t="s">
        <v>15</v>
      </c>
      <c r="E33" s="4" t="s">
        <v>39</v>
      </c>
      <c r="F33" s="4">
        <v>0.26865800000000001</v>
      </c>
      <c r="G33" s="4" t="str">
        <f t="shared" si="0"/>
        <v>N</v>
      </c>
      <c r="H33" s="4" t="s">
        <v>17</v>
      </c>
      <c r="I33" s="4" t="str">
        <f t="shared" si="1"/>
        <v>N</v>
      </c>
      <c r="J33" s="4">
        <v>562</v>
      </c>
      <c r="K33" s="4" t="s">
        <v>354</v>
      </c>
    </row>
    <row r="34" spans="1:11" x14ac:dyDescent="0.2">
      <c r="A34" s="4" t="s">
        <v>355</v>
      </c>
      <c r="B34" s="4" t="s">
        <v>356</v>
      </c>
      <c r="C34" s="4" t="s">
        <v>31</v>
      </c>
      <c r="D34" s="4" t="s">
        <v>15</v>
      </c>
      <c r="E34" s="4" t="s">
        <v>16</v>
      </c>
      <c r="F34" s="4">
        <v>0.31062099999999998</v>
      </c>
      <c r="G34" s="4" t="str">
        <f t="shared" si="0"/>
        <v>N</v>
      </c>
      <c r="H34" s="4" t="s">
        <v>17</v>
      </c>
      <c r="I34" s="4" t="str">
        <f t="shared" si="1"/>
        <v>N</v>
      </c>
      <c r="J34" s="4">
        <v>245</v>
      </c>
      <c r="K34" s="4" t="s">
        <v>19</v>
      </c>
    </row>
    <row r="35" spans="1:11" x14ac:dyDescent="0.2">
      <c r="A35" s="4" t="s">
        <v>357</v>
      </c>
      <c r="B35" s="4" t="s">
        <v>338</v>
      </c>
      <c r="C35" s="4" t="s">
        <v>54</v>
      </c>
      <c r="D35" s="4" t="s">
        <v>32</v>
      </c>
      <c r="E35" s="4" t="s">
        <v>23</v>
      </c>
      <c r="F35" s="4">
        <v>0.45100899999999999</v>
      </c>
      <c r="G35" s="4" t="str">
        <f t="shared" si="0"/>
        <v>N</v>
      </c>
      <c r="H35" s="4" t="s">
        <v>27</v>
      </c>
      <c r="I35" s="4" t="str">
        <f t="shared" si="1"/>
        <v>N</v>
      </c>
      <c r="J35" s="4">
        <v>1512</v>
      </c>
      <c r="K35" s="4" t="s">
        <v>25</v>
      </c>
    </row>
    <row r="36" spans="1:11" x14ac:dyDescent="0.2">
      <c r="A36" s="4" t="s">
        <v>358</v>
      </c>
      <c r="B36" s="4" t="s">
        <v>359</v>
      </c>
      <c r="C36" s="4" t="s">
        <v>31</v>
      </c>
      <c r="D36" s="4" t="s">
        <v>22</v>
      </c>
      <c r="E36" s="4" t="s">
        <v>23</v>
      </c>
      <c r="F36" s="4">
        <v>0.57003499999999996</v>
      </c>
      <c r="G36" s="4" t="str">
        <f t="shared" si="0"/>
        <v>Y</v>
      </c>
      <c r="H36" s="4" t="s">
        <v>17</v>
      </c>
      <c r="I36" s="4" t="str">
        <f t="shared" si="1"/>
        <v>Y</v>
      </c>
      <c r="J36" s="4">
        <v>746</v>
      </c>
      <c r="K36" s="4" t="s">
        <v>360</v>
      </c>
    </row>
    <row r="37" spans="1:11" x14ac:dyDescent="0.2">
      <c r="A37" s="4" t="s">
        <v>361</v>
      </c>
      <c r="B37" s="4" t="s">
        <v>342</v>
      </c>
      <c r="C37" s="4" t="s">
        <v>54</v>
      </c>
      <c r="D37" s="4" t="s">
        <v>32</v>
      </c>
      <c r="E37" s="4" t="s">
        <v>66</v>
      </c>
      <c r="F37" s="4">
        <v>0.58228000000000002</v>
      </c>
      <c r="G37" s="4" t="str">
        <f t="shared" si="0"/>
        <v>Y</v>
      </c>
      <c r="H37" s="4" t="s">
        <v>17</v>
      </c>
      <c r="I37" s="4" t="str">
        <f t="shared" si="1"/>
        <v>Y</v>
      </c>
      <c r="J37" s="4">
        <v>559</v>
      </c>
      <c r="K37" s="4" t="s">
        <v>148</v>
      </c>
    </row>
    <row r="38" spans="1:11" x14ac:dyDescent="0.2">
      <c r="A38" s="4" t="s">
        <v>362</v>
      </c>
      <c r="B38" s="4" t="s">
        <v>298</v>
      </c>
      <c r="C38" s="4" t="s">
        <v>21</v>
      </c>
      <c r="D38" s="4" t="s">
        <v>22</v>
      </c>
      <c r="E38" s="4" t="s">
        <v>23</v>
      </c>
      <c r="F38" s="4">
        <v>0.42340800000000001</v>
      </c>
      <c r="G38" s="4" t="str">
        <f t="shared" si="0"/>
        <v>N</v>
      </c>
      <c r="H38" s="4" t="s">
        <v>27</v>
      </c>
      <c r="I38" s="4" t="str">
        <f t="shared" si="1"/>
        <v>N</v>
      </c>
      <c r="J38" s="4">
        <v>663</v>
      </c>
      <c r="K38" s="4" t="s">
        <v>363</v>
      </c>
    </row>
    <row r="39" spans="1:11" x14ac:dyDescent="0.2">
      <c r="A39" s="4" t="s">
        <v>364</v>
      </c>
      <c r="B39" s="4" t="s">
        <v>365</v>
      </c>
      <c r="C39" s="4" t="s">
        <v>31</v>
      </c>
      <c r="D39" s="4" t="s">
        <v>32</v>
      </c>
      <c r="E39" s="4" t="s">
        <v>16</v>
      </c>
      <c r="F39" s="4">
        <v>0.26796700000000001</v>
      </c>
      <c r="G39" s="4" t="str">
        <f t="shared" si="0"/>
        <v>N</v>
      </c>
      <c r="H39" s="4" t="s">
        <v>17</v>
      </c>
      <c r="I39" s="4" t="str">
        <f t="shared" si="1"/>
        <v>N</v>
      </c>
      <c r="J39" s="4">
        <v>731</v>
      </c>
      <c r="K39" s="4" t="s">
        <v>366</v>
      </c>
    </row>
    <row r="40" spans="1:11" x14ac:dyDescent="0.2">
      <c r="A40" s="4" t="s">
        <v>367</v>
      </c>
      <c r="B40" s="4" t="s">
        <v>368</v>
      </c>
      <c r="C40" s="4" t="s">
        <v>31</v>
      </c>
      <c r="D40" s="4" t="s">
        <v>32</v>
      </c>
      <c r="E40" s="4" t="s">
        <v>16</v>
      </c>
      <c r="F40" s="4">
        <v>0.87614099999999995</v>
      </c>
      <c r="G40" s="4" t="str">
        <f t="shared" si="0"/>
        <v>Y</v>
      </c>
      <c r="H40" s="4" t="s">
        <v>17</v>
      </c>
      <c r="I40" s="4" t="str">
        <f t="shared" si="1"/>
        <v>Y</v>
      </c>
      <c r="J40" s="4">
        <v>733</v>
      </c>
      <c r="K40" s="4" t="s">
        <v>302</v>
      </c>
    </row>
    <row r="41" spans="1:11" x14ac:dyDescent="0.2">
      <c r="A41" s="4" t="s">
        <v>369</v>
      </c>
      <c r="B41" s="4" t="s">
        <v>370</v>
      </c>
      <c r="C41" s="4" t="s">
        <v>31</v>
      </c>
      <c r="D41" s="4" t="s">
        <v>32</v>
      </c>
      <c r="E41" s="4" t="s">
        <v>16</v>
      </c>
      <c r="F41" s="4">
        <v>0.35091899999999998</v>
      </c>
      <c r="G41" s="4" t="str">
        <f t="shared" si="0"/>
        <v>N</v>
      </c>
      <c r="H41" s="4" t="s">
        <v>17</v>
      </c>
      <c r="I41" s="4" t="str">
        <f t="shared" si="1"/>
        <v>N</v>
      </c>
      <c r="J41" s="4">
        <v>695</v>
      </c>
      <c r="K41" s="4" t="s">
        <v>371</v>
      </c>
    </row>
    <row r="42" spans="1:11" x14ac:dyDescent="0.2">
      <c r="A42" s="4" t="s">
        <v>372</v>
      </c>
      <c r="B42" s="4" t="s">
        <v>373</v>
      </c>
      <c r="C42" s="4" t="s">
        <v>31</v>
      </c>
      <c r="D42" s="4" t="s">
        <v>32</v>
      </c>
      <c r="E42" s="4" t="s">
        <v>16</v>
      </c>
      <c r="F42" s="4">
        <v>0.136932</v>
      </c>
      <c r="G42" s="4" t="str">
        <f t="shared" si="0"/>
        <v>N</v>
      </c>
      <c r="H42" s="4" t="s">
        <v>17</v>
      </c>
      <c r="I42" s="4" t="str">
        <f t="shared" si="1"/>
        <v>N</v>
      </c>
      <c r="J42" s="4">
        <v>382</v>
      </c>
      <c r="K42" s="4" t="s">
        <v>224</v>
      </c>
    </row>
    <row r="43" spans="1:11" x14ac:dyDescent="0.2">
      <c r="A43" s="4" t="s">
        <v>374</v>
      </c>
      <c r="B43" s="4" t="s">
        <v>342</v>
      </c>
      <c r="C43" s="4" t="s">
        <v>49</v>
      </c>
      <c r="D43" s="4" t="s">
        <v>32</v>
      </c>
      <c r="E43" s="4" t="s">
        <v>66</v>
      </c>
      <c r="F43" s="4">
        <v>0.132156</v>
      </c>
      <c r="G43" s="4" t="str">
        <f t="shared" si="0"/>
        <v>N</v>
      </c>
      <c r="H43" s="4" t="s">
        <v>27</v>
      </c>
      <c r="I43" s="4" t="str">
        <f t="shared" si="1"/>
        <v>N</v>
      </c>
      <c r="J43" s="4">
        <v>455</v>
      </c>
      <c r="K43" s="4" t="s">
        <v>47</v>
      </c>
    </row>
    <row r="44" spans="1:11" x14ac:dyDescent="0.2">
      <c r="A44" s="4" t="s">
        <v>375</v>
      </c>
      <c r="B44" s="4" t="s">
        <v>328</v>
      </c>
      <c r="C44" s="4" t="s">
        <v>31</v>
      </c>
      <c r="D44" s="4" t="s">
        <v>175</v>
      </c>
      <c r="E44" s="4" t="s">
        <v>16</v>
      </c>
      <c r="F44" s="4">
        <v>0.81353299999999995</v>
      </c>
      <c r="G44" s="4" t="str">
        <f t="shared" si="0"/>
        <v>Y</v>
      </c>
      <c r="H44" s="4" t="s">
        <v>17</v>
      </c>
      <c r="I44" s="4" t="str">
        <f t="shared" si="1"/>
        <v>Y</v>
      </c>
      <c r="J44" s="4">
        <v>316</v>
      </c>
      <c r="K44" s="4" t="s">
        <v>177</v>
      </c>
    </row>
    <row r="45" spans="1:11" x14ac:dyDescent="0.2">
      <c r="A45" s="4" t="s">
        <v>376</v>
      </c>
      <c r="B45" s="4" t="s">
        <v>377</v>
      </c>
      <c r="C45" s="4" t="s">
        <v>31</v>
      </c>
      <c r="D45" s="4" t="s">
        <v>32</v>
      </c>
      <c r="E45" s="4" t="s">
        <v>16</v>
      </c>
      <c r="F45" s="4">
        <v>0.13980000000000001</v>
      </c>
      <c r="G45" s="4" t="str">
        <f t="shared" si="0"/>
        <v>N</v>
      </c>
      <c r="H45" s="4" t="s">
        <v>17</v>
      </c>
      <c r="I45" s="4" t="str">
        <f t="shared" si="1"/>
        <v>N</v>
      </c>
      <c r="J45" s="4">
        <v>351</v>
      </c>
      <c r="K45" s="4" t="s">
        <v>378</v>
      </c>
    </row>
    <row r="46" spans="1:11" x14ac:dyDescent="0.2">
      <c r="A46" s="4" t="s">
        <v>379</v>
      </c>
      <c r="B46" s="4" t="s">
        <v>289</v>
      </c>
      <c r="C46" s="4" t="s">
        <v>31</v>
      </c>
      <c r="D46" s="4" t="s">
        <v>50</v>
      </c>
      <c r="E46" s="4" t="s">
        <v>16</v>
      </c>
      <c r="F46" s="4">
        <v>7.3863999999999999E-2</v>
      </c>
      <c r="G46" s="4" t="str">
        <f t="shared" si="0"/>
        <v>N</v>
      </c>
      <c r="H46" s="4" t="s">
        <v>17</v>
      </c>
      <c r="I46" s="4" t="str">
        <f t="shared" si="1"/>
        <v>N</v>
      </c>
      <c r="J46" s="4">
        <v>374</v>
      </c>
      <c r="K46" s="4" t="s">
        <v>260</v>
      </c>
    </row>
    <row r="47" spans="1:11" x14ac:dyDescent="0.2">
      <c r="A47" s="4" t="s">
        <v>380</v>
      </c>
      <c r="B47" s="4" t="s">
        <v>381</v>
      </c>
      <c r="C47" s="4" t="s">
        <v>14</v>
      </c>
      <c r="D47" s="4" t="s">
        <v>32</v>
      </c>
      <c r="E47" s="4" t="s">
        <v>16</v>
      </c>
      <c r="F47" s="4">
        <v>0.91310999999999998</v>
      </c>
      <c r="G47" s="4" t="str">
        <f t="shared" si="0"/>
        <v>Y</v>
      </c>
      <c r="H47" s="4" t="s">
        <v>17</v>
      </c>
      <c r="I47" s="4" t="str">
        <f t="shared" si="1"/>
        <v>Y</v>
      </c>
      <c r="J47" s="4">
        <v>193</v>
      </c>
      <c r="K47" s="4" t="s">
        <v>382</v>
      </c>
    </row>
    <row r="48" spans="1:11" x14ac:dyDescent="0.2">
      <c r="A48" s="4" t="s">
        <v>383</v>
      </c>
      <c r="B48" s="4" t="s">
        <v>342</v>
      </c>
      <c r="C48" s="4" t="s">
        <v>54</v>
      </c>
      <c r="D48" s="4" t="s">
        <v>22</v>
      </c>
      <c r="E48" s="4" t="s">
        <v>66</v>
      </c>
      <c r="F48" s="4">
        <v>0.80119399999999996</v>
      </c>
      <c r="G48" s="4" t="str">
        <f t="shared" si="0"/>
        <v>Y</v>
      </c>
      <c r="H48" s="4" t="s">
        <v>27</v>
      </c>
      <c r="I48" s="4" t="str">
        <f t="shared" si="1"/>
        <v>N</v>
      </c>
      <c r="J48" s="4">
        <v>212</v>
      </c>
      <c r="K48" s="4" t="s">
        <v>25</v>
      </c>
    </row>
    <row r="49" spans="1:11" x14ac:dyDescent="0.2">
      <c r="A49" s="4" t="s">
        <v>384</v>
      </c>
      <c r="B49" s="4" t="s">
        <v>286</v>
      </c>
      <c r="C49" s="4" t="s">
        <v>31</v>
      </c>
      <c r="D49" s="4" t="s">
        <v>22</v>
      </c>
      <c r="E49" s="4" t="s">
        <v>23</v>
      </c>
      <c r="F49" s="4">
        <v>0.40110200000000001</v>
      </c>
      <c r="G49" s="4" t="str">
        <f t="shared" si="0"/>
        <v>N</v>
      </c>
      <c r="H49" s="4" t="s">
        <v>27</v>
      </c>
      <c r="I49" s="4" t="str">
        <f t="shared" si="1"/>
        <v>N</v>
      </c>
      <c r="J49" s="4">
        <v>398</v>
      </c>
      <c r="K49" s="4" t="s">
        <v>385</v>
      </c>
    </row>
    <row r="50" spans="1:11" x14ac:dyDescent="0.2">
      <c r="A50" s="4" t="s">
        <v>386</v>
      </c>
      <c r="B50" s="4" t="s">
        <v>281</v>
      </c>
      <c r="C50" s="4" t="s">
        <v>21</v>
      </c>
      <c r="D50" s="4" t="s">
        <v>175</v>
      </c>
      <c r="E50" s="4" t="s">
        <v>23</v>
      </c>
      <c r="F50" s="4">
        <v>0.93945800000000002</v>
      </c>
      <c r="G50" s="4" t="str">
        <f t="shared" si="0"/>
        <v>Y</v>
      </c>
      <c r="H50" s="4" t="s">
        <v>27</v>
      </c>
      <c r="I50" s="4" t="str">
        <f t="shared" si="1"/>
        <v>N</v>
      </c>
      <c r="J50" s="4">
        <v>441</v>
      </c>
      <c r="K50" s="4" t="s">
        <v>201</v>
      </c>
    </row>
    <row r="51" spans="1:11" x14ac:dyDescent="0.2">
      <c r="A51" s="4" t="s">
        <v>387</v>
      </c>
      <c r="B51" s="4" t="s">
        <v>298</v>
      </c>
      <c r="C51" s="4" t="s">
        <v>31</v>
      </c>
      <c r="D51" s="4" t="s">
        <v>32</v>
      </c>
      <c r="E51" s="4" t="s">
        <v>16</v>
      </c>
      <c r="F51" s="4">
        <v>0.94471099999999997</v>
      </c>
      <c r="G51" s="4" t="str">
        <f t="shared" si="0"/>
        <v>Y</v>
      </c>
      <c r="H51" s="4" t="s">
        <v>17</v>
      </c>
      <c r="I51" s="4" t="str">
        <f t="shared" si="1"/>
        <v>Y</v>
      </c>
      <c r="J51" s="4">
        <v>247</v>
      </c>
      <c r="K51" s="4" t="s">
        <v>72</v>
      </c>
    </row>
    <row r="52" spans="1:11" x14ac:dyDescent="0.2">
      <c r="A52" s="4" t="s">
        <v>388</v>
      </c>
      <c r="B52" s="4" t="s">
        <v>286</v>
      </c>
      <c r="C52" s="4" t="s">
        <v>31</v>
      </c>
      <c r="D52" s="4" t="s">
        <v>32</v>
      </c>
      <c r="E52" s="4" t="s">
        <v>16</v>
      </c>
      <c r="F52" s="4">
        <v>8.3696000000000007E-2</v>
      </c>
      <c r="G52" s="4" t="str">
        <f t="shared" si="0"/>
        <v>N</v>
      </c>
      <c r="H52" s="4" t="s">
        <v>17</v>
      </c>
      <c r="I52" s="4" t="str">
        <f t="shared" si="1"/>
        <v>N</v>
      </c>
      <c r="J52" s="4">
        <v>297</v>
      </c>
      <c r="K52" s="4" t="s">
        <v>389</v>
      </c>
    </row>
    <row r="53" spans="1:11" x14ac:dyDescent="0.2">
      <c r="A53" s="4" t="s">
        <v>390</v>
      </c>
      <c r="B53" s="4" t="s">
        <v>391</v>
      </c>
      <c r="C53" s="4" t="s">
        <v>31</v>
      </c>
      <c r="D53" s="4" t="s">
        <v>175</v>
      </c>
      <c r="E53" s="4" t="s">
        <v>16</v>
      </c>
      <c r="F53" s="4">
        <v>0.27909</v>
      </c>
      <c r="G53" s="4" t="str">
        <f t="shared" si="0"/>
        <v>N</v>
      </c>
      <c r="H53" s="4" t="s">
        <v>17</v>
      </c>
      <c r="I53" s="4" t="str">
        <f t="shared" si="1"/>
        <v>N</v>
      </c>
      <c r="J53" s="4">
        <v>499</v>
      </c>
      <c r="K53" s="4" t="s">
        <v>392</v>
      </c>
    </row>
    <row r="54" spans="1:11" x14ac:dyDescent="0.2">
      <c r="A54" s="4" t="s">
        <v>393</v>
      </c>
      <c r="B54" s="4" t="s">
        <v>295</v>
      </c>
      <c r="C54" s="4" t="s">
        <v>54</v>
      </c>
      <c r="D54" s="4" t="s">
        <v>22</v>
      </c>
      <c r="E54" s="4" t="s">
        <v>16</v>
      </c>
      <c r="F54" s="4">
        <v>0.430174</v>
      </c>
      <c r="G54" s="4" t="str">
        <f t="shared" si="0"/>
        <v>N</v>
      </c>
      <c r="H54" s="4" t="s">
        <v>17</v>
      </c>
      <c r="I54" s="4" t="str">
        <f t="shared" si="1"/>
        <v>N</v>
      </c>
      <c r="J54" s="4">
        <v>390</v>
      </c>
      <c r="K54" s="4" t="s">
        <v>394</v>
      </c>
    </row>
    <row r="55" spans="1:11" x14ac:dyDescent="0.2">
      <c r="A55" s="4" t="s">
        <v>395</v>
      </c>
      <c r="B55" s="4" t="s">
        <v>332</v>
      </c>
      <c r="C55" s="4" t="s">
        <v>31</v>
      </c>
      <c r="D55" s="4" t="s">
        <v>32</v>
      </c>
      <c r="E55" s="4" t="s">
        <v>16</v>
      </c>
      <c r="F55" s="4">
        <v>0.90064699999999998</v>
      </c>
      <c r="G55" s="4" t="str">
        <f t="shared" si="0"/>
        <v>Y</v>
      </c>
      <c r="H55" s="4" t="s">
        <v>17</v>
      </c>
      <c r="I55" s="4" t="str">
        <f t="shared" si="1"/>
        <v>Y</v>
      </c>
      <c r="J55" s="4">
        <v>561</v>
      </c>
      <c r="K55" s="4" t="s">
        <v>333</v>
      </c>
    </row>
    <row r="56" spans="1:11" x14ac:dyDescent="0.2">
      <c r="A56" s="4" t="s">
        <v>396</v>
      </c>
      <c r="B56" s="4" t="s">
        <v>397</v>
      </c>
      <c r="C56" s="4" t="s">
        <v>31</v>
      </c>
      <c r="D56" s="4" t="s">
        <v>32</v>
      </c>
      <c r="E56" s="4" t="s">
        <v>16</v>
      </c>
      <c r="F56" s="4">
        <v>8.4564E-2</v>
      </c>
      <c r="G56" s="4" t="str">
        <f t="shared" si="0"/>
        <v>N</v>
      </c>
      <c r="H56" s="4" t="s">
        <v>17</v>
      </c>
      <c r="I56" s="4" t="str">
        <f t="shared" si="1"/>
        <v>N</v>
      </c>
      <c r="J56" s="4">
        <v>363</v>
      </c>
      <c r="K56" s="4" t="s">
        <v>398</v>
      </c>
    </row>
    <row r="57" spans="1:11" x14ac:dyDescent="0.2">
      <c r="A57" s="4" t="s">
        <v>399</v>
      </c>
      <c r="B57" s="4" t="s">
        <v>400</v>
      </c>
      <c r="C57" s="4" t="s">
        <v>31</v>
      </c>
      <c r="D57" s="4" t="s">
        <v>32</v>
      </c>
      <c r="E57" s="4" t="s">
        <v>16</v>
      </c>
      <c r="F57" s="4">
        <v>0.129191</v>
      </c>
      <c r="G57" s="4" t="str">
        <f t="shared" si="0"/>
        <v>N</v>
      </c>
      <c r="H57" s="4" t="s">
        <v>17</v>
      </c>
      <c r="I57" s="4" t="str">
        <f t="shared" si="1"/>
        <v>N</v>
      </c>
      <c r="J57" s="4">
        <v>344</v>
      </c>
      <c r="K57" s="4" t="s">
        <v>401</v>
      </c>
    </row>
    <row r="58" spans="1:11" x14ac:dyDescent="0.2">
      <c r="A58" s="4" t="s">
        <v>402</v>
      </c>
      <c r="B58" s="4" t="s">
        <v>403</v>
      </c>
      <c r="C58" s="4" t="s">
        <v>14</v>
      </c>
      <c r="D58" s="4" t="s">
        <v>22</v>
      </c>
      <c r="E58" s="4" t="s">
        <v>16</v>
      </c>
      <c r="F58" s="4">
        <v>7.9934000000000005E-2</v>
      </c>
      <c r="G58" s="4" t="str">
        <f t="shared" si="0"/>
        <v>N</v>
      </c>
      <c r="H58" s="4" t="s">
        <v>17</v>
      </c>
      <c r="I58" s="4" t="str">
        <f t="shared" si="1"/>
        <v>N</v>
      </c>
      <c r="J58" s="4">
        <v>439</v>
      </c>
      <c r="K58" s="4" t="s">
        <v>104</v>
      </c>
    </row>
    <row r="59" spans="1:11" x14ac:dyDescent="0.2">
      <c r="A59" s="4" t="s">
        <v>404</v>
      </c>
      <c r="B59" s="4" t="s">
        <v>348</v>
      </c>
      <c r="C59" s="4" t="s">
        <v>21</v>
      </c>
      <c r="D59" s="4" t="s">
        <v>15</v>
      </c>
      <c r="E59" s="4" t="s">
        <v>23</v>
      </c>
      <c r="F59" s="4">
        <v>0.68559099999999995</v>
      </c>
      <c r="G59" s="4" t="str">
        <f t="shared" si="0"/>
        <v>Y</v>
      </c>
      <c r="H59" s="4" t="s">
        <v>27</v>
      </c>
      <c r="I59" s="4" t="str">
        <f t="shared" si="1"/>
        <v>N</v>
      </c>
      <c r="J59" s="4">
        <v>408</v>
      </c>
      <c r="K59" s="4" t="s">
        <v>81</v>
      </c>
    </row>
    <row r="60" spans="1:11" x14ac:dyDescent="0.2">
      <c r="A60" s="4" t="s">
        <v>405</v>
      </c>
      <c r="B60" s="4" t="s">
        <v>406</v>
      </c>
      <c r="C60" s="4" t="s">
        <v>14</v>
      </c>
      <c r="D60" s="4" t="s">
        <v>15</v>
      </c>
      <c r="E60" s="4" t="s">
        <v>23</v>
      </c>
      <c r="F60" s="4">
        <v>0.372722</v>
      </c>
      <c r="G60" s="4" t="str">
        <f t="shared" si="0"/>
        <v>N</v>
      </c>
      <c r="H60" s="4" t="s">
        <v>17</v>
      </c>
      <c r="I60" s="4" t="str">
        <f t="shared" si="1"/>
        <v>N</v>
      </c>
      <c r="J60" s="4">
        <v>781</v>
      </c>
      <c r="K60" s="4" t="s">
        <v>188</v>
      </c>
    </row>
    <row r="61" spans="1:11" x14ac:dyDescent="0.2">
      <c r="A61" s="4" t="s">
        <v>407</v>
      </c>
      <c r="B61" s="4" t="s">
        <v>406</v>
      </c>
      <c r="C61" s="4" t="s">
        <v>14</v>
      </c>
      <c r="D61" s="4" t="s">
        <v>22</v>
      </c>
      <c r="E61" s="4" t="s">
        <v>39</v>
      </c>
      <c r="F61" s="4">
        <v>0.20807500000000001</v>
      </c>
      <c r="G61" s="4" t="str">
        <f t="shared" si="0"/>
        <v>N</v>
      </c>
      <c r="H61" s="4" t="s">
        <v>17</v>
      </c>
      <c r="I61" s="4" t="str">
        <f t="shared" si="1"/>
        <v>N</v>
      </c>
      <c r="J61" s="4">
        <v>892</v>
      </c>
      <c r="K61" s="4" t="s">
        <v>41</v>
      </c>
    </row>
    <row r="62" spans="1:11" x14ac:dyDescent="0.2">
      <c r="A62" s="4" t="s">
        <v>408</v>
      </c>
      <c r="B62" s="4" t="s">
        <v>409</v>
      </c>
      <c r="C62" s="4" t="s">
        <v>21</v>
      </c>
      <c r="D62" s="4" t="s">
        <v>32</v>
      </c>
      <c r="E62" s="4" t="s">
        <v>23</v>
      </c>
      <c r="F62" s="4">
        <v>0.72534900000000002</v>
      </c>
      <c r="G62" s="4" t="str">
        <f t="shared" si="0"/>
        <v>Y</v>
      </c>
      <c r="H62" s="4" t="s">
        <v>17</v>
      </c>
      <c r="I62" s="4" t="str">
        <f t="shared" si="1"/>
        <v>Y</v>
      </c>
      <c r="J62" s="4">
        <v>620</v>
      </c>
      <c r="K62" s="4" t="s">
        <v>410</v>
      </c>
    </row>
    <row r="63" spans="1:11" x14ac:dyDescent="0.2">
      <c r="A63" s="4" t="s">
        <v>411</v>
      </c>
      <c r="B63" s="4" t="s">
        <v>381</v>
      </c>
      <c r="C63" s="4" t="s">
        <v>31</v>
      </c>
      <c r="D63" s="4" t="s">
        <v>22</v>
      </c>
      <c r="E63" s="4" t="s">
        <v>16</v>
      </c>
      <c r="F63" s="4">
        <v>0.32451400000000002</v>
      </c>
      <c r="G63" s="4" t="str">
        <f t="shared" si="0"/>
        <v>N</v>
      </c>
      <c r="H63" s="4" t="s">
        <v>17</v>
      </c>
      <c r="I63" s="4" t="str">
        <f t="shared" si="1"/>
        <v>N</v>
      </c>
      <c r="J63" s="4">
        <v>219</v>
      </c>
      <c r="K63" s="4" t="s">
        <v>382</v>
      </c>
    </row>
    <row r="64" spans="1:11" x14ac:dyDescent="0.2">
      <c r="A64" s="4" t="s">
        <v>412</v>
      </c>
      <c r="B64" s="4" t="s">
        <v>338</v>
      </c>
      <c r="C64" s="4" t="s">
        <v>31</v>
      </c>
      <c r="D64" s="4" t="s">
        <v>22</v>
      </c>
      <c r="E64" s="4" t="s">
        <v>23</v>
      </c>
      <c r="F64" s="4">
        <v>0.171401</v>
      </c>
      <c r="G64" s="4" t="str">
        <f t="shared" si="0"/>
        <v>N</v>
      </c>
      <c r="H64" s="4" t="s">
        <v>27</v>
      </c>
      <c r="I64" s="4" t="str">
        <f t="shared" si="1"/>
        <v>N</v>
      </c>
      <c r="J64" s="4">
        <v>346</v>
      </c>
      <c r="K64" s="4" t="s">
        <v>128</v>
      </c>
    </row>
    <row r="65" spans="1:11" x14ac:dyDescent="0.2">
      <c r="A65" s="4" t="s">
        <v>413</v>
      </c>
      <c r="B65" s="4" t="s">
        <v>414</v>
      </c>
      <c r="C65" s="4" t="s">
        <v>31</v>
      </c>
      <c r="D65" s="4" t="s">
        <v>32</v>
      </c>
      <c r="E65" s="4" t="s">
        <v>16</v>
      </c>
      <c r="F65" s="4">
        <v>9.2662999999999995E-2</v>
      </c>
      <c r="G65" s="4" t="str">
        <f t="shared" si="0"/>
        <v>N</v>
      </c>
      <c r="H65" s="4" t="s">
        <v>17</v>
      </c>
      <c r="I65" s="4" t="str">
        <f t="shared" si="1"/>
        <v>N</v>
      </c>
      <c r="J65" s="4">
        <v>446</v>
      </c>
      <c r="K65" s="4" t="s">
        <v>415</v>
      </c>
    </row>
    <row r="66" spans="1:11" x14ac:dyDescent="0.2">
      <c r="A66" s="4" t="s">
        <v>416</v>
      </c>
      <c r="B66" s="4" t="s">
        <v>286</v>
      </c>
      <c r="C66" s="4" t="s">
        <v>21</v>
      </c>
      <c r="D66" s="4" t="s">
        <v>32</v>
      </c>
      <c r="E66" s="4" t="s">
        <v>23</v>
      </c>
      <c r="F66" s="4">
        <v>0.17275599999999999</v>
      </c>
      <c r="G66" s="4" t="str">
        <f t="shared" si="0"/>
        <v>N</v>
      </c>
      <c r="H66" s="4" t="s">
        <v>27</v>
      </c>
      <c r="I66" s="4" t="str">
        <f t="shared" si="1"/>
        <v>N</v>
      </c>
      <c r="J66" s="4">
        <v>661</v>
      </c>
      <c r="K66" s="4" t="s">
        <v>72</v>
      </c>
    </row>
    <row r="67" spans="1:11" x14ac:dyDescent="0.2">
      <c r="A67" s="4" t="s">
        <v>417</v>
      </c>
      <c r="B67" s="4" t="s">
        <v>418</v>
      </c>
      <c r="C67" s="4" t="s">
        <v>21</v>
      </c>
      <c r="D67" s="4" t="s">
        <v>22</v>
      </c>
      <c r="E67" s="4" t="s">
        <v>23</v>
      </c>
      <c r="F67" s="4">
        <v>0.71628099999999995</v>
      </c>
      <c r="G67" s="4" t="str">
        <f t="shared" si="0"/>
        <v>Y</v>
      </c>
      <c r="H67" s="4" t="s">
        <v>17</v>
      </c>
      <c r="I67" s="4" t="str">
        <f t="shared" si="1"/>
        <v>Y</v>
      </c>
      <c r="J67" s="4">
        <v>398</v>
      </c>
      <c r="K67" s="4" t="s">
        <v>196</v>
      </c>
    </row>
    <row r="68" spans="1:11" x14ac:dyDescent="0.2">
      <c r="A68" s="4" t="s">
        <v>419</v>
      </c>
      <c r="B68" s="4" t="s">
        <v>356</v>
      </c>
      <c r="C68" s="4" t="s">
        <v>14</v>
      </c>
      <c r="D68" s="4" t="s">
        <v>15</v>
      </c>
      <c r="E68" s="4" t="s">
        <v>39</v>
      </c>
      <c r="F68" s="4">
        <v>8.6327000000000001E-2</v>
      </c>
      <c r="G68" s="4" t="str">
        <f t="shared" ref="G68:G131" si="2">IF(F68&gt;0.5,"Y","N")</f>
        <v>N</v>
      </c>
      <c r="H68" s="4" t="s">
        <v>17</v>
      </c>
      <c r="I68" s="4" t="str">
        <f t="shared" ref="I68:I131" si="3">IF(AND(G68="Y",H68="N"),"Y","N")</f>
        <v>N</v>
      </c>
      <c r="J68" s="4">
        <v>623</v>
      </c>
      <c r="K68" s="4" t="s">
        <v>420</v>
      </c>
    </row>
    <row r="69" spans="1:11" x14ac:dyDescent="0.2">
      <c r="A69" s="4" t="s">
        <v>421</v>
      </c>
      <c r="B69" s="4" t="s">
        <v>422</v>
      </c>
      <c r="C69" s="4" t="s">
        <v>21</v>
      </c>
      <c r="D69" s="4" t="s">
        <v>22</v>
      </c>
      <c r="E69" s="4" t="s">
        <v>23</v>
      </c>
      <c r="F69" s="4">
        <v>0.67709699999999995</v>
      </c>
      <c r="G69" s="4" t="str">
        <f t="shared" si="2"/>
        <v>Y</v>
      </c>
      <c r="H69" s="4" t="s">
        <v>27</v>
      </c>
      <c r="I69" s="4" t="str">
        <f t="shared" si="3"/>
        <v>N</v>
      </c>
      <c r="J69" s="4">
        <v>248</v>
      </c>
      <c r="K69" s="4" t="s">
        <v>25</v>
      </c>
    </row>
    <row r="70" spans="1:11" x14ac:dyDescent="0.2">
      <c r="A70" s="4" t="s">
        <v>423</v>
      </c>
      <c r="B70" s="4" t="s">
        <v>338</v>
      </c>
      <c r="C70" s="4" t="s">
        <v>21</v>
      </c>
      <c r="D70" s="4" t="s">
        <v>22</v>
      </c>
      <c r="E70" s="4" t="s">
        <v>23</v>
      </c>
      <c r="F70" s="4">
        <v>0.719835</v>
      </c>
      <c r="G70" s="4" t="str">
        <f t="shared" si="2"/>
        <v>Y</v>
      </c>
      <c r="H70" s="4" t="s">
        <v>27</v>
      </c>
      <c r="I70" s="4" t="str">
        <f t="shared" si="3"/>
        <v>N</v>
      </c>
      <c r="J70" s="4">
        <v>459</v>
      </c>
      <c r="K70" s="4" t="s">
        <v>424</v>
      </c>
    </row>
    <row r="71" spans="1:11" x14ac:dyDescent="0.2">
      <c r="A71" s="4" t="s">
        <v>425</v>
      </c>
      <c r="B71" s="4" t="s">
        <v>414</v>
      </c>
      <c r="C71" s="4" t="s">
        <v>31</v>
      </c>
      <c r="D71" s="4" t="s">
        <v>32</v>
      </c>
      <c r="E71" s="4" t="s">
        <v>16</v>
      </c>
      <c r="F71" s="4">
        <v>0.177173</v>
      </c>
      <c r="G71" s="4" t="str">
        <f t="shared" si="2"/>
        <v>N</v>
      </c>
      <c r="H71" s="4" t="s">
        <v>17</v>
      </c>
      <c r="I71" s="4" t="str">
        <f t="shared" si="3"/>
        <v>N</v>
      </c>
      <c r="J71" s="4">
        <v>451</v>
      </c>
      <c r="K71" s="4" t="s">
        <v>426</v>
      </c>
    </row>
    <row r="72" spans="1:11" x14ac:dyDescent="0.2">
      <c r="A72" s="4" t="s">
        <v>427</v>
      </c>
      <c r="B72" s="4" t="s">
        <v>409</v>
      </c>
      <c r="C72" s="4" t="s">
        <v>70</v>
      </c>
      <c r="D72" s="4" t="s">
        <v>175</v>
      </c>
      <c r="E72" s="4" t="s">
        <v>66</v>
      </c>
      <c r="F72" s="4">
        <v>0.93229700000000004</v>
      </c>
      <c r="G72" s="4" t="str">
        <f t="shared" si="2"/>
        <v>Y</v>
      </c>
      <c r="H72" s="4" t="s">
        <v>27</v>
      </c>
      <c r="I72" s="4" t="str">
        <f t="shared" si="3"/>
        <v>N</v>
      </c>
      <c r="J72" s="4">
        <v>851</v>
      </c>
      <c r="K72" s="4" t="s">
        <v>428</v>
      </c>
    </row>
    <row r="73" spans="1:11" x14ac:dyDescent="0.2">
      <c r="A73" s="4" t="s">
        <v>429</v>
      </c>
      <c r="B73" s="4" t="s">
        <v>430</v>
      </c>
      <c r="C73" s="4" t="s">
        <v>31</v>
      </c>
      <c r="D73" s="4" t="s">
        <v>22</v>
      </c>
      <c r="E73" s="4" t="s">
        <v>16</v>
      </c>
      <c r="F73" s="4">
        <v>0.82143100000000002</v>
      </c>
      <c r="G73" s="4" t="str">
        <f t="shared" si="2"/>
        <v>Y</v>
      </c>
      <c r="H73" s="4" t="s">
        <v>17</v>
      </c>
      <c r="I73" s="4" t="str">
        <f t="shared" si="3"/>
        <v>Y</v>
      </c>
      <c r="J73" s="4">
        <v>699</v>
      </c>
      <c r="K73" s="4" t="s">
        <v>431</v>
      </c>
    </row>
    <row r="74" spans="1:11" x14ac:dyDescent="0.2">
      <c r="A74" s="4" t="s">
        <v>432</v>
      </c>
      <c r="B74" s="4" t="s">
        <v>433</v>
      </c>
      <c r="C74" s="4" t="s">
        <v>70</v>
      </c>
      <c r="D74" s="4" t="s">
        <v>50</v>
      </c>
      <c r="E74" s="4" t="s">
        <v>66</v>
      </c>
      <c r="F74" s="4">
        <v>0.86035700000000004</v>
      </c>
      <c r="G74" s="4" t="str">
        <f t="shared" si="2"/>
        <v>Y</v>
      </c>
      <c r="H74" s="4" t="s">
        <v>17</v>
      </c>
      <c r="I74" s="4" t="str">
        <f t="shared" si="3"/>
        <v>Y</v>
      </c>
      <c r="J74" s="4">
        <v>890</v>
      </c>
      <c r="K74" s="4" t="s">
        <v>434</v>
      </c>
    </row>
    <row r="75" spans="1:11" x14ac:dyDescent="0.2">
      <c r="A75" s="4" t="s">
        <v>435</v>
      </c>
      <c r="B75" s="4" t="s">
        <v>286</v>
      </c>
      <c r="C75" s="4" t="s">
        <v>31</v>
      </c>
      <c r="D75" s="4" t="s">
        <v>22</v>
      </c>
      <c r="E75" s="4" t="s">
        <v>23</v>
      </c>
      <c r="F75" s="4">
        <v>0.77338300000000004</v>
      </c>
      <c r="G75" s="4" t="str">
        <f t="shared" si="2"/>
        <v>Y</v>
      </c>
      <c r="H75" s="4" t="s">
        <v>17</v>
      </c>
      <c r="I75" s="4" t="str">
        <f t="shared" si="3"/>
        <v>Y</v>
      </c>
      <c r="J75" s="4">
        <v>446</v>
      </c>
      <c r="K75" s="4" t="s">
        <v>198</v>
      </c>
    </row>
    <row r="76" spans="1:11" x14ac:dyDescent="0.2">
      <c r="A76" s="4" t="s">
        <v>436</v>
      </c>
      <c r="B76" s="4" t="s">
        <v>286</v>
      </c>
      <c r="C76" s="4" t="s">
        <v>14</v>
      </c>
      <c r="D76" s="4" t="s">
        <v>15</v>
      </c>
      <c r="E76" s="4" t="s">
        <v>16</v>
      </c>
      <c r="F76" s="4">
        <v>0.111364</v>
      </c>
      <c r="G76" s="4" t="str">
        <f t="shared" si="2"/>
        <v>N</v>
      </c>
      <c r="H76" s="4" t="s">
        <v>17</v>
      </c>
      <c r="I76" s="4" t="str">
        <f t="shared" si="3"/>
        <v>N</v>
      </c>
      <c r="J76" s="4">
        <v>318</v>
      </c>
      <c r="K76" s="4" t="s">
        <v>437</v>
      </c>
    </row>
    <row r="77" spans="1:11" x14ac:dyDescent="0.2">
      <c r="A77" s="4" t="s">
        <v>438</v>
      </c>
      <c r="B77" s="4" t="s">
        <v>286</v>
      </c>
      <c r="C77" s="4" t="s">
        <v>31</v>
      </c>
      <c r="D77" s="4" t="s">
        <v>22</v>
      </c>
      <c r="E77" s="4" t="s">
        <v>16</v>
      </c>
      <c r="F77" s="4">
        <v>0.22647800000000001</v>
      </c>
      <c r="G77" s="4" t="str">
        <f t="shared" si="2"/>
        <v>N</v>
      </c>
      <c r="H77" s="4" t="s">
        <v>17</v>
      </c>
      <c r="I77" s="4" t="str">
        <f t="shared" si="3"/>
        <v>N</v>
      </c>
      <c r="J77" s="4">
        <v>218</v>
      </c>
      <c r="K77" s="4" t="s">
        <v>142</v>
      </c>
    </row>
    <row r="78" spans="1:11" x14ac:dyDescent="0.2">
      <c r="A78" s="4" t="s">
        <v>439</v>
      </c>
      <c r="B78" s="4" t="s">
        <v>400</v>
      </c>
      <c r="C78" s="4" t="s">
        <v>70</v>
      </c>
      <c r="D78" s="4" t="s">
        <v>22</v>
      </c>
      <c r="E78" s="4" t="s">
        <v>16</v>
      </c>
      <c r="F78" s="4">
        <v>0.12246600000000001</v>
      </c>
      <c r="G78" s="4" t="str">
        <f t="shared" si="2"/>
        <v>N</v>
      </c>
      <c r="H78" s="4" t="s">
        <v>17</v>
      </c>
      <c r="I78" s="4" t="str">
        <f t="shared" si="3"/>
        <v>N</v>
      </c>
      <c r="J78" s="4">
        <v>340</v>
      </c>
      <c r="K78" s="4" t="s">
        <v>87</v>
      </c>
    </row>
    <row r="79" spans="1:11" x14ac:dyDescent="0.2">
      <c r="A79" s="4" t="s">
        <v>440</v>
      </c>
      <c r="B79" s="4" t="s">
        <v>356</v>
      </c>
      <c r="C79" s="4" t="s">
        <v>31</v>
      </c>
      <c r="D79" s="4" t="s">
        <v>15</v>
      </c>
      <c r="E79" s="4" t="s">
        <v>16</v>
      </c>
      <c r="F79" s="4">
        <v>5.7988999999999999E-2</v>
      </c>
      <c r="G79" s="4" t="str">
        <f t="shared" si="2"/>
        <v>N</v>
      </c>
      <c r="H79" s="4" t="s">
        <v>17</v>
      </c>
      <c r="I79" s="4" t="str">
        <f t="shared" si="3"/>
        <v>N</v>
      </c>
      <c r="J79" s="4">
        <v>311</v>
      </c>
      <c r="K79" s="4" t="s">
        <v>278</v>
      </c>
    </row>
    <row r="80" spans="1:11" x14ac:dyDescent="0.2">
      <c r="A80" s="4" t="s">
        <v>441</v>
      </c>
      <c r="B80" s="4" t="s">
        <v>356</v>
      </c>
      <c r="C80" s="4" t="s">
        <v>31</v>
      </c>
      <c r="D80" s="4" t="s">
        <v>15</v>
      </c>
      <c r="E80" s="4" t="s">
        <v>16</v>
      </c>
      <c r="F80" s="4">
        <v>6.3880999999999993E-2</v>
      </c>
      <c r="G80" s="4" t="str">
        <f t="shared" si="2"/>
        <v>N</v>
      </c>
      <c r="H80" s="4" t="s">
        <v>17</v>
      </c>
      <c r="I80" s="4" t="str">
        <f t="shared" si="3"/>
        <v>N</v>
      </c>
      <c r="J80" s="4">
        <v>307</v>
      </c>
      <c r="K80" s="4" t="s">
        <v>153</v>
      </c>
    </row>
    <row r="81" spans="1:11" x14ac:dyDescent="0.2">
      <c r="A81" s="4" t="s">
        <v>442</v>
      </c>
      <c r="B81" s="4" t="s">
        <v>397</v>
      </c>
      <c r="C81" s="4" t="s">
        <v>14</v>
      </c>
      <c r="D81" s="4" t="s">
        <v>15</v>
      </c>
      <c r="E81" s="4" t="s">
        <v>16</v>
      </c>
      <c r="F81" s="4">
        <v>6.8515999999999994E-2</v>
      </c>
      <c r="G81" s="4" t="str">
        <f t="shared" si="2"/>
        <v>N</v>
      </c>
      <c r="H81" s="4" t="s">
        <v>17</v>
      </c>
      <c r="I81" s="4" t="str">
        <f t="shared" si="3"/>
        <v>N</v>
      </c>
      <c r="J81" s="4">
        <v>377</v>
      </c>
      <c r="K81" s="4" t="s">
        <v>443</v>
      </c>
    </row>
    <row r="82" spans="1:11" x14ac:dyDescent="0.2">
      <c r="A82" s="4" t="s">
        <v>444</v>
      </c>
      <c r="B82" s="4" t="s">
        <v>397</v>
      </c>
      <c r="C82" s="4" t="s">
        <v>14</v>
      </c>
      <c r="D82" s="4" t="s">
        <v>32</v>
      </c>
      <c r="E82" s="4" t="s">
        <v>16</v>
      </c>
      <c r="F82" s="4">
        <v>5.2527999999999998E-2</v>
      </c>
      <c r="G82" s="4" t="str">
        <f t="shared" si="2"/>
        <v>N</v>
      </c>
      <c r="H82" s="4" t="s">
        <v>17</v>
      </c>
      <c r="I82" s="4" t="str">
        <f t="shared" si="3"/>
        <v>N</v>
      </c>
      <c r="J82" s="4">
        <v>347</v>
      </c>
      <c r="K82" s="4" t="s">
        <v>445</v>
      </c>
    </row>
    <row r="83" spans="1:11" x14ac:dyDescent="0.2">
      <c r="A83" s="4" t="s">
        <v>446</v>
      </c>
      <c r="B83" s="4" t="s">
        <v>418</v>
      </c>
      <c r="C83" s="4" t="s">
        <v>31</v>
      </c>
      <c r="D83" s="4" t="s">
        <v>32</v>
      </c>
      <c r="E83" s="4" t="s">
        <v>16</v>
      </c>
      <c r="F83" s="4">
        <v>0.14639099999999999</v>
      </c>
      <c r="G83" s="4" t="str">
        <f t="shared" si="2"/>
        <v>N</v>
      </c>
      <c r="H83" s="4" t="s">
        <v>17</v>
      </c>
      <c r="I83" s="4" t="str">
        <f t="shared" si="3"/>
        <v>N</v>
      </c>
      <c r="J83" s="4">
        <v>325</v>
      </c>
      <c r="K83" s="4" t="s">
        <v>447</v>
      </c>
    </row>
    <row r="84" spans="1:11" x14ac:dyDescent="0.2">
      <c r="A84" s="4" t="s">
        <v>448</v>
      </c>
      <c r="B84" s="4" t="s">
        <v>356</v>
      </c>
      <c r="C84" s="4" t="s">
        <v>14</v>
      </c>
      <c r="D84" s="4" t="s">
        <v>15</v>
      </c>
      <c r="E84" s="4" t="s">
        <v>16</v>
      </c>
      <c r="F84" s="4">
        <v>0.19176299999999999</v>
      </c>
      <c r="G84" s="4" t="str">
        <f t="shared" si="2"/>
        <v>N</v>
      </c>
      <c r="H84" s="4" t="s">
        <v>17</v>
      </c>
      <c r="I84" s="4" t="str">
        <f t="shared" si="3"/>
        <v>N</v>
      </c>
      <c r="J84" s="4">
        <v>395</v>
      </c>
      <c r="K84" s="4" t="s">
        <v>210</v>
      </c>
    </row>
    <row r="85" spans="1:11" x14ac:dyDescent="0.2">
      <c r="A85" s="4" t="s">
        <v>449</v>
      </c>
      <c r="B85" s="4" t="s">
        <v>338</v>
      </c>
      <c r="C85" s="4" t="s">
        <v>54</v>
      </c>
      <c r="D85" s="4" t="s">
        <v>339</v>
      </c>
      <c r="E85" s="4" t="s">
        <v>66</v>
      </c>
      <c r="F85" s="4">
        <v>0.93991000000000002</v>
      </c>
      <c r="G85" s="4" t="str">
        <f t="shared" si="2"/>
        <v>Y</v>
      </c>
      <c r="H85" s="4" t="s">
        <v>17</v>
      </c>
      <c r="I85" s="4" t="str">
        <f t="shared" si="3"/>
        <v>Y</v>
      </c>
      <c r="J85" s="4">
        <v>342</v>
      </c>
      <c r="K85" s="4" t="s">
        <v>450</v>
      </c>
    </row>
    <row r="86" spans="1:11" x14ac:dyDescent="0.2">
      <c r="A86" s="4" t="s">
        <v>451</v>
      </c>
      <c r="B86" s="4" t="s">
        <v>381</v>
      </c>
      <c r="C86" s="4" t="s">
        <v>54</v>
      </c>
      <c r="D86" s="4" t="s">
        <v>22</v>
      </c>
      <c r="E86" s="4" t="s">
        <v>16</v>
      </c>
      <c r="F86" s="4">
        <v>0.94301199999999996</v>
      </c>
      <c r="G86" s="4" t="str">
        <f t="shared" si="2"/>
        <v>Y</v>
      </c>
      <c r="H86" s="4" t="s">
        <v>17</v>
      </c>
      <c r="I86" s="4" t="str">
        <f t="shared" si="3"/>
        <v>Y</v>
      </c>
      <c r="J86" s="4">
        <v>238</v>
      </c>
      <c r="K86" s="4" t="s">
        <v>62</v>
      </c>
    </row>
    <row r="87" spans="1:11" x14ac:dyDescent="0.2">
      <c r="A87" s="4" t="s">
        <v>452</v>
      </c>
      <c r="B87" s="4" t="s">
        <v>453</v>
      </c>
      <c r="C87" s="4" t="s">
        <v>31</v>
      </c>
      <c r="D87" s="4" t="s">
        <v>32</v>
      </c>
      <c r="E87" s="4" t="s">
        <v>16</v>
      </c>
      <c r="F87" s="4">
        <v>7.5641E-2</v>
      </c>
      <c r="G87" s="4" t="str">
        <f t="shared" si="2"/>
        <v>N</v>
      </c>
      <c r="H87" s="4" t="s">
        <v>17</v>
      </c>
      <c r="I87" s="4" t="str">
        <f t="shared" si="3"/>
        <v>N</v>
      </c>
      <c r="J87" s="4">
        <v>407</v>
      </c>
      <c r="K87" s="4" t="s">
        <v>232</v>
      </c>
    </row>
    <row r="88" spans="1:11" x14ac:dyDescent="0.2">
      <c r="A88" s="4" t="s">
        <v>454</v>
      </c>
      <c r="B88" s="4" t="s">
        <v>307</v>
      </c>
      <c r="C88" s="4" t="s">
        <v>31</v>
      </c>
      <c r="D88" s="4" t="s">
        <v>50</v>
      </c>
      <c r="E88" s="4" t="s">
        <v>16</v>
      </c>
      <c r="F88" s="4">
        <v>6.6114000000000006E-2</v>
      </c>
      <c r="G88" s="4" t="str">
        <f t="shared" si="2"/>
        <v>N</v>
      </c>
      <c r="H88" s="4" t="s">
        <v>17</v>
      </c>
      <c r="I88" s="4" t="str">
        <f t="shared" si="3"/>
        <v>N</v>
      </c>
      <c r="J88" s="4">
        <v>584</v>
      </c>
      <c r="K88" s="4" t="s">
        <v>229</v>
      </c>
    </row>
    <row r="89" spans="1:11" x14ac:dyDescent="0.2">
      <c r="A89" s="4" t="s">
        <v>455</v>
      </c>
      <c r="B89" s="4" t="s">
        <v>298</v>
      </c>
      <c r="C89" s="4" t="s">
        <v>21</v>
      </c>
      <c r="D89" s="4" t="s">
        <v>32</v>
      </c>
      <c r="E89" s="4" t="s">
        <v>66</v>
      </c>
      <c r="F89" s="4">
        <v>0.90379399999999999</v>
      </c>
      <c r="G89" s="4" t="str">
        <f t="shared" si="2"/>
        <v>Y</v>
      </c>
      <c r="H89" s="4" t="s">
        <v>27</v>
      </c>
      <c r="I89" s="4" t="str">
        <f t="shared" si="3"/>
        <v>N</v>
      </c>
      <c r="J89" s="4">
        <v>845</v>
      </c>
      <c r="K89" s="4" t="s">
        <v>72</v>
      </c>
    </row>
    <row r="90" spans="1:11" x14ac:dyDescent="0.2">
      <c r="A90" s="4" t="s">
        <v>456</v>
      </c>
      <c r="B90" s="4" t="s">
        <v>381</v>
      </c>
      <c r="C90" s="4" t="s">
        <v>31</v>
      </c>
      <c r="D90" s="4" t="s">
        <v>32</v>
      </c>
      <c r="E90" s="4" t="s">
        <v>16</v>
      </c>
      <c r="F90" s="4">
        <v>0.48936400000000002</v>
      </c>
      <c r="G90" s="4" t="str">
        <f t="shared" si="2"/>
        <v>N</v>
      </c>
      <c r="H90" s="4" t="s">
        <v>17</v>
      </c>
      <c r="I90" s="4" t="str">
        <f t="shared" si="3"/>
        <v>N</v>
      </c>
      <c r="J90" s="4">
        <v>202</v>
      </c>
      <c r="K90" s="4" t="s">
        <v>457</v>
      </c>
    </row>
    <row r="91" spans="1:11" x14ac:dyDescent="0.2">
      <c r="A91" s="4" t="s">
        <v>458</v>
      </c>
      <c r="B91" s="4" t="s">
        <v>459</v>
      </c>
      <c r="C91" s="4" t="s">
        <v>31</v>
      </c>
      <c r="D91" s="4" t="s">
        <v>22</v>
      </c>
      <c r="E91" s="4" t="s">
        <v>16</v>
      </c>
      <c r="F91" s="4">
        <v>0.90706900000000001</v>
      </c>
      <c r="G91" s="4" t="str">
        <f t="shared" si="2"/>
        <v>Y</v>
      </c>
      <c r="H91" s="4" t="s">
        <v>17</v>
      </c>
      <c r="I91" s="4" t="str">
        <f t="shared" si="3"/>
        <v>Y</v>
      </c>
      <c r="J91" s="4">
        <v>102</v>
      </c>
      <c r="K91" s="4" t="s">
        <v>25</v>
      </c>
    </row>
    <row r="92" spans="1:11" x14ac:dyDescent="0.2">
      <c r="A92" s="4" t="s">
        <v>460</v>
      </c>
      <c r="B92" s="4" t="s">
        <v>286</v>
      </c>
      <c r="C92" s="4" t="s">
        <v>31</v>
      </c>
      <c r="D92" s="4" t="s">
        <v>22</v>
      </c>
      <c r="E92" s="4" t="s">
        <v>16</v>
      </c>
      <c r="F92" s="4">
        <v>0.311228</v>
      </c>
      <c r="G92" s="4" t="str">
        <f t="shared" si="2"/>
        <v>N</v>
      </c>
      <c r="H92" s="4" t="s">
        <v>17</v>
      </c>
      <c r="I92" s="4" t="str">
        <f t="shared" si="3"/>
        <v>N</v>
      </c>
      <c r="J92" s="4">
        <v>260</v>
      </c>
      <c r="K92" s="4" t="s">
        <v>461</v>
      </c>
    </row>
    <row r="93" spans="1:11" x14ac:dyDescent="0.2">
      <c r="A93" s="4" t="s">
        <v>462</v>
      </c>
      <c r="B93" s="4" t="s">
        <v>391</v>
      </c>
      <c r="C93" s="4" t="s">
        <v>31</v>
      </c>
      <c r="D93" s="4" t="s">
        <v>175</v>
      </c>
      <c r="E93" s="4" t="s">
        <v>23</v>
      </c>
      <c r="F93" s="4">
        <v>0.74515699999999996</v>
      </c>
      <c r="G93" s="4" t="str">
        <f t="shared" si="2"/>
        <v>Y</v>
      </c>
      <c r="H93" s="4" t="s">
        <v>27</v>
      </c>
      <c r="I93" s="4" t="str">
        <f t="shared" si="3"/>
        <v>N</v>
      </c>
      <c r="J93" s="4">
        <v>545</v>
      </c>
      <c r="K93" s="4" t="s">
        <v>392</v>
      </c>
    </row>
    <row r="94" spans="1:11" x14ac:dyDescent="0.2">
      <c r="A94" s="4" t="s">
        <v>463</v>
      </c>
      <c r="B94" s="4" t="s">
        <v>298</v>
      </c>
      <c r="C94" s="4" t="s">
        <v>21</v>
      </c>
      <c r="D94" s="4" t="s">
        <v>22</v>
      </c>
      <c r="E94" s="4" t="s">
        <v>23</v>
      </c>
      <c r="F94" s="4">
        <v>0.90607400000000005</v>
      </c>
      <c r="G94" s="4" t="str">
        <f t="shared" si="2"/>
        <v>Y</v>
      </c>
      <c r="H94" s="4" t="s">
        <v>27</v>
      </c>
      <c r="I94" s="4" t="str">
        <f t="shared" si="3"/>
        <v>N</v>
      </c>
      <c r="J94" s="4">
        <v>379</v>
      </c>
      <c r="K94" s="4" t="s">
        <v>464</v>
      </c>
    </row>
    <row r="95" spans="1:11" x14ac:dyDescent="0.2">
      <c r="A95" s="4" t="s">
        <v>465</v>
      </c>
      <c r="B95" s="4" t="s">
        <v>373</v>
      </c>
      <c r="C95" s="4" t="s">
        <v>31</v>
      </c>
      <c r="D95" s="4" t="s">
        <v>32</v>
      </c>
      <c r="E95" s="4" t="s">
        <v>16</v>
      </c>
      <c r="F95" s="4">
        <v>7.5505000000000003E-2</v>
      </c>
      <c r="G95" s="4" t="str">
        <f t="shared" si="2"/>
        <v>N</v>
      </c>
      <c r="H95" s="4" t="s">
        <v>17</v>
      </c>
      <c r="I95" s="4" t="str">
        <f t="shared" si="3"/>
        <v>N</v>
      </c>
      <c r="J95" s="4">
        <v>376</v>
      </c>
      <c r="K95" s="4" t="s">
        <v>466</v>
      </c>
    </row>
    <row r="96" spans="1:11" x14ac:dyDescent="0.2">
      <c r="A96" s="4" t="s">
        <v>467</v>
      </c>
      <c r="B96" s="4" t="s">
        <v>468</v>
      </c>
      <c r="C96" s="4" t="s">
        <v>31</v>
      </c>
      <c r="D96" s="4" t="s">
        <v>32</v>
      </c>
      <c r="E96" s="4" t="s">
        <v>16</v>
      </c>
      <c r="F96" s="4">
        <v>8.9299000000000003E-2</v>
      </c>
      <c r="G96" s="4" t="str">
        <f t="shared" si="2"/>
        <v>N</v>
      </c>
      <c r="H96" s="4" t="s">
        <v>17</v>
      </c>
      <c r="I96" s="4" t="str">
        <f t="shared" si="3"/>
        <v>N</v>
      </c>
      <c r="J96" s="4">
        <v>531</v>
      </c>
      <c r="K96" s="4" t="s">
        <v>360</v>
      </c>
    </row>
    <row r="97" spans="1:11" x14ac:dyDescent="0.2">
      <c r="A97" s="4" t="s">
        <v>469</v>
      </c>
      <c r="B97" s="4" t="s">
        <v>470</v>
      </c>
      <c r="C97" s="4" t="s">
        <v>31</v>
      </c>
      <c r="D97" s="4" t="s">
        <v>32</v>
      </c>
      <c r="E97" s="4" t="s">
        <v>16</v>
      </c>
      <c r="F97" s="4">
        <v>0.13353799999999999</v>
      </c>
      <c r="G97" s="4" t="str">
        <f t="shared" si="2"/>
        <v>N</v>
      </c>
      <c r="H97" s="4" t="s">
        <v>17</v>
      </c>
      <c r="I97" s="4" t="str">
        <f t="shared" si="3"/>
        <v>N</v>
      </c>
      <c r="J97" s="4">
        <v>1006</v>
      </c>
      <c r="K97" s="4" t="s">
        <v>162</v>
      </c>
    </row>
    <row r="98" spans="1:11" x14ac:dyDescent="0.2">
      <c r="A98" s="4" t="s">
        <v>471</v>
      </c>
      <c r="B98" s="4" t="s">
        <v>472</v>
      </c>
      <c r="C98" s="4" t="s">
        <v>31</v>
      </c>
      <c r="D98" s="4" t="s">
        <v>32</v>
      </c>
      <c r="E98" s="4" t="s">
        <v>16</v>
      </c>
      <c r="F98" s="4">
        <v>0.37105700000000003</v>
      </c>
      <c r="G98" s="4" t="str">
        <f t="shared" si="2"/>
        <v>N</v>
      </c>
      <c r="H98" s="4" t="s">
        <v>17</v>
      </c>
      <c r="I98" s="4" t="str">
        <f t="shared" si="3"/>
        <v>N</v>
      </c>
      <c r="J98" s="4">
        <v>935</v>
      </c>
      <c r="K98" s="4" t="s">
        <v>473</v>
      </c>
    </row>
    <row r="99" spans="1:11" x14ac:dyDescent="0.2">
      <c r="A99" s="4" t="s">
        <v>474</v>
      </c>
      <c r="B99" s="4" t="s">
        <v>356</v>
      </c>
      <c r="C99" s="4" t="s">
        <v>31</v>
      </c>
      <c r="D99" s="4" t="s">
        <v>22</v>
      </c>
      <c r="E99" s="4" t="s">
        <v>16</v>
      </c>
      <c r="F99" s="4">
        <v>0.128854</v>
      </c>
      <c r="G99" s="4" t="str">
        <f t="shared" si="2"/>
        <v>N</v>
      </c>
      <c r="H99" s="4" t="s">
        <v>17</v>
      </c>
      <c r="I99" s="4" t="str">
        <f t="shared" si="3"/>
        <v>N</v>
      </c>
      <c r="J99" s="4">
        <v>571</v>
      </c>
      <c r="K99" s="4" t="s">
        <v>475</v>
      </c>
    </row>
    <row r="100" spans="1:11" x14ac:dyDescent="0.2">
      <c r="A100" s="4" t="s">
        <v>476</v>
      </c>
      <c r="B100" s="4" t="s">
        <v>400</v>
      </c>
      <c r="C100" s="4" t="s">
        <v>21</v>
      </c>
      <c r="D100" s="4" t="s">
        <v>22</v>
      </c>
      <c r="E100" s="4" t="s">
        <v>23</v>
      </c>
      <c r="F100" s="4">
        <v>0.39146300000000001</v>
      </c>
      <c r="G100" s="4" t="str">
        <f t="shared" si="2"/>
        <v>N</v>
      </c>
      <c r="H100" s="4" t="s">
        <v>17</v>
      </c>
      <c r="I100" s="4" t="str">
        <f t="shared" si="3"/>
        <v>N</v>
      </c>
      <c r="J100" s="4">
        <v>491</v>
      </c>
      <c r="K100" s="4" t="s">
        <v>477</v>
      </c>
    </row>
    <row r="101" spans="1:11" x14ac:dyDescent="0.2">
      <c r="A101" s="4" t="s">
        <v>478</v>
      </c>
      <c r="B101" s="4" t="s">
        <v>418</v>
      </c>
      <c r="C101" s="4" t="s">
        <v>31</v>
      </c>
      <c r="D101" s="4" t="s">
        <v>32</v>
      </c>
      <c r="E101" s="4" t="s">
        <v>16</v>
      </c>
      <c r="F101" s="4">
        <v>9.0509000000000006E-2</v>
      </c>
      <c r="G101" s="4" t="str">
        <f t="shared" si="2"/>
        <v>N</v>
      </c>
      <c r="H101" s="4" t="s">
        <v>17</v>
      </c>
      <c r="I101" s="4" t="str">
        <f t="shared" si="3"/>
        <v>N</v>
      </c>
      <c r="J101" s="4">
        <v>308</v>
      </c>
      <c r="K101" s="4" t="s">
        <v>207</v>
      </c>
    </row>
    <row r="102" spans="1:11" x14ac:dyDescent="0.2">
      <c r="A102" s="4" t="s">
        <v>479</v>
      </c>
      <c r="B102" s="4" t="s">
        <v>480</v>
      </c>
      <c r="C102" s="4" t="s">
        <v>31</v>
      </c>
      <c r="D102" s="4" t="s">
        <v>32</v>
      </c>
      <c r="E102" s="4" t="s">
        <v>16</v>
      </c>
      <c r="F102" s="4">
        <v>8.2283999999999996E-2</v>
      </c>
      <c r="G102" s="4" t="str">
        <f t="shared" si="2"/>
        <v>N</v>
      </c>
      <c r="H102" s="4" t="s">
        <v>17</v>
      </c>
      <c r="I102" s="4" t="str">
        <f t="shared" si="3"/>
        <v>N</v>
      </c>
      <c r="J102" s="4">
        <v>825</v>
      </c>
      <c r="K102" s="4" t="s">
        <v>481</v>
      </c>
    </row>
    <row r="103" spans="1:11" x14ac:dyDescent="0.2">
      <c r="A103" s="4" t="s">
        <v>482</v>
      </c>
      <c r="B103" s="4" t="s">
        <v>286</v>
      </c>
      <c r="C103" s="4" t="s">
        <v>31</v>
      </c>
      <c r="D103" s="4" t="s">
        <v>22</v>
      </c>
      <c r="E103" s="4" t="s">
        <v>16</v>
      </c>
      <c r="F103" s="4">
        <v>0.24695800000000001</v>
      </c>
      <c r="G103" s="4" t="str">
        <f t="shared" si="2"/>
        <v>N</v>
      </c>
      <c r="H103" s="4" t="s">
        <v>17</v>
      </c>
      <c r="I103" s="4" t="str">
        <f t="shared" si="3"/>
        <v>N</v>
      </c>
      <c r="J103" s="4">
        <v>218</v>
      </c>
      <c r="K103" s="4" t="s">
        <v>198</v>
      </c>
    </row>
    <row r="104" spans="1:11" x14ac:dyDescent="0.2">
      <c r="A104" s="4" t="s">
        <v>483</v>
      </c>
      <c r="B104" s="4" t="s">
        <v>286</v>
      </c>
      <c r="C104" s="4" t="s">
        <v>54</v>
      </c>
      <c r="D104" s="4" t="s">
        <v>50</v>
      </c>
      <c r="E104" s="4" t="s">
        <v>23</v>
      </c>
      <c r="F104" s="4">
        <v>0.94844399999999995</v>
      </c>
      <c r="G104" s="4" t="str">
        <f t="shared" si="2"/>
        <v>Y</v>
      </c>
      <c r="H104" s="4" t="s">
        <v>27</v>
      </c>
      <c r="I104" s="4" t="str">
        <f t="shared" si="3"/>
        <v>N</v>
      </c>
      <c r="J104" s="4">
        <v>352</v>
      </c>
      <c r="K104" s="4" t="s">
        <v>484</v>
      </c>
    </row>
    <row r="105" spans="1:11" x14ac:dyDescent="0.2">
      <c r="A105" s="4" t="s">
        <v>485</v>
      </c>
      <c r="B105" s="4" t="s">
        <v>486</v>
      </c>
      <c r="C105" s="4" t="s">
        <v>31</v>
      </c>
      <c r="D105" s="4" t="s">
        <v>22</v>
      </c>
      <c r="E105" s="4" t="s">
        <v>16</v>
      </c>
      <c r="F105" s="4">
        <v>0.434618</v>
      </c>
      <c r="G105" s="4" t="str">
        <f t="shared" si="2"/>
        <v>N</v>
      </c>
      <c r="H105" s="4" t="s">
        <v>17</v>
      </c>
      <c r="I105" s="4" t="str">
        <f t="shared" si="3"/>
        <v>N</v>
      </c>
      <c r="J105" s="4">
        <v>186</v>
      </c>
      <c r="K105" s="4" t="s">
        <v>25</v>
      </c>
    </row>
    <row r="106" spans="1:11" x14ac:dyDescent="0.2">
      <c r="A106" s="4" t="s">
        <v>487</v>
      </c>
      <c r="B106" s="4" t="s">
        <v>286</v>
      </c>
      <c r="C106" s="4" t="s">
        <v>14</v>
      </c>
      <c r="D106" s="4" t="s">
        <v>22</v>
      </c>
      <c r="E106" s="4" t="s">
        <v>16</v>
      </c>
      <c r="F106" s="4">
        <v>0.454011</v>
      </c>
      <c r="G106" s="4" t="str">
        <f t="shared" si="2"/>
        <v>N</v>
      </c>
      <c r="H106" s="4" t="s">
        <v>17</v>
      </c>
      <c r="I106" s="4" t="str">
        <f t="shared" si="3"/>
        <v>N</v>
      </c>
      <c r="J106" s="4">
        <v>389</v>
      </c>
      <c r="K106" s="4" t="s">
        <v>385</v>
      </c>
    </row>
    <row r="107" spans="1:11" x14ac:dyDescent="0.2">
      <c r="A107" s="4" t="s">
        <v>488</v>
      </c>
      <c r="B107" s="4" t="s">
        <v>397</v>
      </c>
      <c r="C107" s="4" t="s">
        <v>70</v>
      </c>
      <c r="D107" s="4" t="s">
        <v>22</v>
      </c>
      <c r="E107" s="4" t="s">
        <v>16</v>
      </c>
      <c r="F107" s="4">
        <v>0.49592399999999998</v>
      </c>
      <c r="G107" s="4" t="str">
        <f t="shared" si="2"/>
        <v>N</v>
      </c>
      <c r="H107" s="4" t="s">
        <v>17</v>
      </c>
      <c r="I107" s="4" t="str">
        <f t="shared" si="3"/>
        <v>N</v>
      </c>
      <c r="J107" s="4">
        <v>463</v>
      </c>
      <c r="K107" s="4" t="s">
        <v>25</v>
      </c>
    </row>
    <row r="108" spans="1:11" x14ac:dyDescent="0.2">
      <c r="A108" s="4" t="s">
        <v>489</v>
      </c>
      <c r="B108" s="4" t="s">
        <v>409</v>
      </c>
      <c r="C108" s="4" t="s">
        <v>31</v>
      </c>
      <c r="D108" s="4" t="s">
        <v>32</v>
      </c>
      <c r="E108" s="4" t="s">
        <v>16</v>
      </c>
      <c r="F108" s="4">
        <v>7.4510000000000007E-2</v>
      </c>
      <c r="G108" s="4" t="str">
        <f t="shared" si="2"/>
        <v>N</v>
      </c>
      <c r="H108" s="4" t="s">
        <v>17</v>
      </c>
      <c r="I108" s="4" t="str">
        <f t="shared" si="3"/>
        <v>N</v>
      </c>
      <c r="J108" s="4">
        <v>356</v>
      </c>
      <c r="K108" s="4" t="s">
        <v>490</v>
      </c>
    </row>
    <row r="109" spans="1:11" x14ac:dyDescent="0.2">
      <c r="A109" s="4" t="s">
        <v>491</v>
      </c>
      <c r="B109" s="4" t="s">
        <v>492</v>
      </c>
      <c r="C109" s="4" t="s">
        <v>49</v>
      </c>
      <c r="D109" s="4" t="s">
        <v>50</v>
      </c>
      <c r="E109" s="4" t="s">
        <v>23</v>
      </c>
      <c r="F109" s="4">
        <v>0.94221500000000002</v>
      </c>
      <c r="G109" s="4" t="str">
        <f t="shared" si="2"/>
        <v>Y</v>
      </c>
      <c r="H109" s="4" t="s">
        <v>27</v>
      </c>
      <c r="I109" s="4" t="str">
        <f t="shared" si="3"/>
        <v>N</v>
      </c>
      <c r="J109" s="4">
        <v>666</v>
      </c>
      <c r="K109" s="4" t="s">
        <v>191</v>
      </c>
    </row>
    <row r="110" spans="1:11" x14ac:dyDescent="0.2">
      <c r="A110" s="4" t="s">
        <v>493</v>
      </c>
      <c r="B110" s="4" t="s">
        <v>298</v>
      </c>
      <c r="C110" s="4" t="s">
        <v>31</v>
      </c>
      <c r="D110" s="4" t="s">
        <v>32</v>
      </c>
      <c r="E110" s="4" t="s">
        <v>16</v>
      </c>
      <c r="F110" s="4">
        <v>0.64705000000000001</v>
      </c>
      <c r="G110" s="4" t="str">
        <f t="shared" si="2"/>
        <v>Y</v>
      </c>
      <c r="H110" s="4" t="s">
        <v>17</v>
      </c>
      <c r="I110" s="4" t="str">
        <f t="shared" si="3"/>
        <v>Y</v>
      </c>
      <c r="J110" s="4">
        <v>725</v>
      </c>
      <c r="K110" s="4" t="s">
        <v>72</v>
      </c>
    </row>
    <row r="111" spans="1:11" x14ac:dyDescent="0.2">
      <c r="A111" s="4" t="s">
        <v>494</v>
      </c>
      <c r="B111" s="4" t="s">
        <v>286</v>
      </c>
      <c r="C111" s="4" t="s">
        <v>31</v>
      </c>
      <c r="D111" s="4" t="s">
        <v>22</v>
      </c>
      <c r="E111" s="4" t="s">
        <v>16</v>
      </c>
      <c r="F111" s="4">
        <v>0.86368900000000004</v>
      </c>
      <c r="G111" s="4" t="str">
        <f t="shared" si="2"/>
        <v>Y</v>
      </c>
      <c r="H111" s="4" t="s">
        <v>17</v>
      </c>
      <c r="I111" s="4" t="str">
        <f t="shared" si="3"/>
        <v>Y</v>
      </c>
      <c r="J111" s="4">
        <v>280</v>
      </c>
      <c r="K111" s="4" t="s">
        <v>139</v>
      </c>
    </row>
    <row r="112" spans="1:11" x14ac:dyDescent="0.2">
      <c r="A112" s="4" t="s">
        <v>495</v>
      </c>
      <c r="B112" s="4" t="s">
        <v>356</v>
      </c>
      <c r="C112" s="4" t="s">
        <v>31</v>
      </c>
      <c r="D112" s="4" t="s">
        <v>22</v>
      </c>
      <c r="E112" s="4" t="s">
        <v>16</v>
      </c>
      <c r="F112" s="4">
        <v>0.36641499999999999</v>
      </c>
      <c r="G112" s="4" t="str">
        <f t="shared" si="2"/>
        <v>N</v>
      </c>
      <c r="H112" s="4" t="s">
        <v>17</v>
      </c>
      <c r="I112" s="4" t="str">
        <f t="shared" si="3"/>
        <v>N</v>
      </c>
      <c r="J112" s="4">
        <v>278</v>
      </c>
      <c r="K112" s="4" t="s">
        <v>153</v>
      </c>
    </row>
    <row r="113" spans="1:11" x14ac:dyDescent="0.2">
      <c r="A113" s="4" t="s">
        <v>496</v>
      </c>
      <c r="B113" s="4" t="s">
        <v>289</v>
      </c>
      <c r="C113" s="4" t="s">
        <v>31</v>
      </c>
      <c r="D113" s="4" t="s">
        <v>22</v>
      </c>
      <c r="E113" s="4" t="s">
        <v>16</v>
      </c>
      <c r="F113" s="4">
        <v>0.20874100000000001</v>
      </c>
      <c r="G113" s="4" t="str">
        <f t="shared" si="2"/>
        <v>N</v>
      </c>
      <c r="H113" s="4" t="s">
        <v>17</v>
      </c>
      <c r="I113" s="4" t="str">
        <f t="shared" si="3"/>
        <v>N</v>
      </c>
      <c r="J113" s="4">
        <v>349</v>
      </c>
      <c r="K113" s="4" t="s">
        <v>112</v>
      </c>
    </row>
    <row r="114" spans="1:11" x14ac:dyDescent="0.2">
      <c r="A114" s="4" t="s">
        <v>497</v>
      </c>
      <c r="B114" s="4" t="s">
        <v>397</v>
      </c>
      <c r="C114" s="4" t="s">
        <v>31</v>
      </c>
      <c r="D114" s="4" t="s">
        <v>22</v>
      </c>
      <c r="E114" s="4" t="s">
        <v>16</v>
      </c>
      <c r="F114" s="4">
        <v>0.24107799999999999</v>
      </c>
      <c r="G114" s="4" t="str">
        <f t="shared" si="2"/>
        <v>N</v>
      </c>
      <c r="H114" s="4" t="s">
        <v>17</v>
      </c>
      <c r="I114" s="4" t="str">
        <f t="shared" si="3"/>
        <v>N</v>
      </c>
      <c r="J114" s="4">
        <v>341</v>
      </c>
      <c r="K114" s="4" t="s">
        <v>213</v>
      </c>
    </row>
    <row r="115" spans="1:11" x14ac:dyDescent="0.2">
      <c r="A115" s="4" t="s">
        <v>498</v>
      </c>
      <c r="B115" s="4" t="s">
        <v>397</v>
      </c>
      <c r="C115" s="4" t="s">
        <v>54</v>
      </c>
      <c r="D115" s="4" t="s">
        <v>32</v>
      </c>
      <c r="E115" s="4" t="s">
        <v>16</v>
      </c>
      <c r="F115" s="4">
        <v>0.18198500000000001</v>
      </c>
      <c r="G115" s="4" t="str">
        <f t="shared" si="2"/>
        <v>N</v>
      </c>
      <c r="H115" s="4" t="s">
        <v>17</v>
      </c>
      <c r="I115" s="4" t="str">
        <f t="shared" si="3"/>
        <v>N</v>
      </c>
      <c r="J115" s="4">
        <v>341</v>
      </c>
      <c r="K115" s="4" t="s">
        <v>213</v>
      </c>
    </row>
    <row r="116" spans="1:11" x14ac:dyDescent="0.2">
      <c r="A116" s="4" t="s">
        <v>499</v>
      </c>
      <c r="B116" s="4" t="s">
        <v>332</v>
      </c>
      <c r="C116" s="4" t="s">
        <v>54</v>
      </c>
      <c r="D116" s="4" t="s">
        <v>15</v>
      </c>
      <c r="E116" s="4" t="s">
        <v>16</v>
      </c>
      <c r="F116" s="4">
        <v>0.89388000000000001</v>
      </c>
      <c r="G116" s="4" t="str">
        <f t="shared" si="2"/>
        <v>Y</v>
      </c>
      <c r="H116" s="4" t="s">
        <v>17</v>
      </c>
      <c r="I116" s="4" t="str">
        <f t="shared" si="3"/>
        <v>Y</v>
      </c>
      <c r="J116" s="4">
        <v>515</v>
      </c>
      <c r="K116" s="4" t="s">
        <v>247</v>
      </c>
    </row>
    <row r="117" spans="1:11" x14ac:dyDescent="0.2">
      <c r="A117" s="4" t="s">
        <v>500</v>
      </c>
      <c r="B117" s="4" t="s">
        <v>501</v>
      </c>
      <c r="C117" s="4" t="s">
        <v>54</v>
      </c>
      <c r="D117" s="4" t="s">
        <v>175</v>
      </c>
      <c r="E117" s="4" t="s">
        <v>23</v>
      </c>
      <c r="F117" s="4">
        <v>0.89680599999999999</v>
      </c>
      <c r="G117" s="4" t="str">
        <f t="shared" si="2"/>
        <v>Y</v>
      </c>
      <c r="H117" s="4" t="s">
        <v>17</v>
      </c>
      <c r="I117" s="4" t="str">
        <f t="shared" si="3"/>
        <v>Y</v>
      </c>
      <c r="J117" s="4">
        <v>451</v>
      </c>
      <c r="K117" s="4" t="s">
        <v>201</v>
      </c>
    </row>
    <row r="118" spans="1:11" x14ac:dyDescent="0.2">
      <c r="A118" s="4" t="s">
        <v>502</v>
      </c>
      <c r="B118" s="4" t="s">
        <v>286</v>
      </c>
      <c r="C118" s="4" t="s">
        <v>21</v>
      </c>
      <c r="D118" s="4" t="s">
        <v>22</v>
      </c>
      <c r="E118" s="4" t="s">
        <v>23</v>
      </c>
      <c r="F118" s="4">
        <v>0.86397400000000002</v>
      </c>
      <c r="G118" s="4" t="str">
        <f t="shared" si="2"/>
        <v>Y</v>
      </c>
      <c r="H118" s="4" t="s">
        <v>27</v>
      </c>
      <c r="I118" s="4" t="str">
        <f t="shared" si="3"/>
        <v>N</v>
      </c>
      <c r="J118" s="4">
        <v>287</v>
      </c>
      <c r="K118" s="4" t="s">
        <v>385</v>
      </c>
    </row>
    <row r="119" spans="1:11" x14ac:dyDescent="0.2">
      <c r="A119" s="4" t="s">
        <v>503</v>
      </c>
      <c r="B119" s="4" t="s">
        <v>504</v>
      </c>
      <c r="C119" s="4" t="s">
        <v>31</v>
      </c>
      <c r="D119" s="4" t="s">
        <v>32</v>
      </c>
      <c r="E119" s="4" t="s">
        <v>16</v>
      </c>
      <c r="F119" s="4">
        <v>0.16903699999999999</v>
      </c>
      <c r="G119" s="4" t="str">
        <f t="shared" si="2"/>
        <v>N</v>
      </c>
      <c r="H119" s="4" t="s">
        <v>17</v>
      </c>
      <c r="I119" s="4" t="str">
        <f t="shared" si="3"/>
        <v>N</v>
      </c>
      <c r="J119" s="4">
        <v>474</v>
      </c>
      <c r="K119" s="4" t="s">
        <v>213</v>
      </c>
    </row>
    <row r="120" spans="1:11" x14ac:dyDescent="0.2">
      <c r="A120" s="4" t="s">
        <v>505</v>
      </c>
      <c r="B120" s="4" t="s">
        <v>506</v>
      </c>
      <c r="C120" s="4" t="s">
        <v>49</v>
      </c>
      <c r="D120" s="4" t="s">
        <v>22</v>
      </c>
      <c r="E120" s="4" t="s">
        <v>16</v>
      </c>
      <c r="F120" s="4">
        <v>0.85542300000000004</v>
      </c>
      <c r="G120" s="4" t="str">
        <f t="shared" si="2"/>
        <v>Y</v>
      </c>
      <c r="H120" s="4" t="s">
        <v>17</v>
      </c>
      <c r="I120" s="4" t="str">
        <f t="shared" si="3"/>
        <v>Y</v>
      </c>
      <c r="J120" s="4">
        <v>1049</v>
      </c>
      <c r="K120" s="4" t="s">
        <v>507</v>
      </c>
    </row>
    <row r="121" spans="1:11" x14ac:dyDescent="0.2">
      <c r="A121" s="4" t="s">
        <v>508</v>
      </c>
      <c r="B121" s="4" t="s">
        <v>509</v>
      </c>
      <c r="C121" s="4" t="s">
        <v>54</v>
      </c>
      <c r="D121" s="4" t="s">
        <v>22</v>
      </c>
      <c r="E121" s="4" t="s">
        <v>16</v>
      </c>
      <c r="F121" s="4">
        <v>0.28294799999999998</v>
      </c>
      <c r="G121" s="4" t="str">
        <f t="shared" si="2"/>
        <v>N</v>
      </c>
      <c r="H121" s="4" t="s">
        <v>17</v>
      </c>
      <c r="I121" s="4" t="str">
        <f t="shared" si="3"/>
        <v>N</v>
      </c>
      <c r="J121" s="4">
        <v>714</v>
      </c>
      <c r="K121" s="4" t="s">
        <v>510</v>
      </c>
    </row>
    <row r="122" spans="1:11" x14ac:dyDescent="0.2">
      <c r="A122" s="4" t="s">
        <v>511</v>
      </c>
      <c r="B122" s="4" t="s">
        <v>286</v>
      </c>
      <c r="C122" s="4" t="s">
        <v>21</v>
      </c>
      <c r="D122" s="4" t="s">
        <v>22</v>
      </c>
      <c r="E122" s="4" t="s">
        <v>23</v>
      </c>
      <c r="F122" s="4">
        <v>0.93577500000000002</v>
      </c>
      <c r="G122" s="4" t="str">
        <f t="shared" si="2"/>
        <v>Y</v>
      </c>
      <c r="H122" s="4" t="s">
        <v>27</v>
      </c>
      <c r="I122" s="4" t="str">
        <f t="shared" si="3"/>
        <v>N</v>
      </c>
      <c r="J122" s="4">
        <v>425</v>
      </c>
      <c r="K122" s="4" t="s">
        <v>198</v>
      </c>
    </row>
    <row r="123" spans="1:11" x14ac:dyDescent="0.2">
      <c r="A123" s="4" t="s">
        <v>512</v>
      </c>
      <c r="B123" s="4" t="s">
        <v>513</v>
      </c>
      <c r="C123" s="4" t="s">
        <v>31</v>
      </c>
      <c r="D123" s="4" t="s">
        <v>32</v>
      </c>
      <c r="E123" s="4" t="s">
        <v>16</v>
      </c>
      <c r="F123" s="4">
        <v>9.3181E-2</v>
      </c>
      <c r="G123" s="4" t="str">
        <f t="shared" si="2"/>
        <v>N</v>
      </c>
      <c r="H123" s="4" t="s">
        <v>17</v>
      </c>
      <c r="I123" s="4" t="str">
        <f t="shared" si="3"/>
        <v>N</v>
      </c>
      <c r="J123" s="4">
        <v>245</v>
      </c>
      <c r="K123" s="4" t="s">
        <v>25</v>
      </c>
    </row>
    <row r="124" spans="1:11" x14ac:dyDescent="0.2">
      <c r="A124" s="4" t="s">
        <v>514</v>
      </c>
      <c r="B124" s="4" t="s">
        <v>353</v>
      </c>
      <c r="C124" s="4" t="s">
        <v>14</v>
      </c>
      <c r="D124" s="4" t="s">
        <v>15</v>
      </c>
      <c r="E124" s="4" t="s">
        <v>39</v>
      </c>
      <c r="F124" s="4">
        <v>0.25714500000000001</v>
      </c>
      <c r="G124" s="4" t="str">
        <f t="shared" si="2"/>
        <v>N</v>
      </c>
      <c r="H124" s="4" t="s">
        <v>17</v>
      </c>
      <c r="I124" s="4" t="str">
        <f t="shared" si="3"/>
        <v>N</v>
      </c>
      <c r="J124" s="4">
        <v>580</v>
      </c>
      <c r="K124" s="4" t="s">
        <v>354</v>
      </c>
    </row>
    <row r="125" spans="1:11" x14ac:dyDescent="0.2">
      <c r="A125" s="4" t="s">
        <v>515</v>
      </c>
      <c r="B125" s="4" t="s">
        <v>356</v>
      </c>
      <c r="C125" s="4" t="s">
        <v>31</v>
      </c>
      <c r="D125" s="4" t="s">
        <v>15</v>
      </c>
      <c r="E125" s="4" t="s">
        <v>16</v>
      </c>
      <c r="F125" s="4">
        <v>0.30092000000000002</v>
      </c>
      <c r="G125" s="4" t="str">
        <f t="shared" si="2"/>
        <v>N</v>
      </c>
      <c r="H125" s="4" t="s">
        <v>17</v>
      </c>
      <c r="I125" s="4" t="str">
        <f t="shared" si="3"/>
        <v>N</v>
      </c>
      <c r="J125" s="4">
        <v>244</v>
      </c>
      <c r="K125" s="4" t="s">
        <v>19</v>
      </c>
    </row>
    <row r="126" spans="1:11" x14ac:dyDescent="0.2">
      <c r="A126" s="4" t="s">
        <v>516</v>
      </c>
      <c r="B126" s="4" t="s">
        <v>506</v>
      </c>
      <c r="C126" s="4" t="s">
        <v>49</v>
      </c>
      <c r="D126" s="4" t="s">
        <v>22</v>
      </c>
      <c r="E126" s="4" t="s">
        <v>66</v>
      </c>
      <c r="F126" s="4">
        <v>0.62509099999999995</v>
      </c>
      <c r="G126" s="4" t="str">
        <f t="shared" si="2"/>
        <v>Y</v>
      </c>
      <c r="H126" s="4" t="s">
        <v>27</v>
      </c>
      <c r="I126" s="4" t="str">
        <f t="shared" si="3"/>
        <v>N</v>
      </c>
      <c r="J126" s="4">
        <v>784</v>
      </c>
      <c r="K126" s="4" t="s">
        <v>507</v>
      </c>
    </row>
    <row r="127" spans="1:11" x14ac:dyDescent="0.2">
      <c r="A127" s="4" t="s">
        <v>517</v>
      </c>
      <c r="B127" s="4" t="s">
        <v>518</v>
      </c>
      <c r="C127" s="4" t="s">
        <v>21</v>
      </c>
      <c r="D127" s="4" t="s">
        <v>339</v>
      </c>
      <c r="E127" s="4" t="s">
        <v>23</v>
      </c>
      <c r="F127" s="4">
        <v>0.88224599999999997</v>
      </c>
      <c r="G127" s="4" t="str">
        <f t="shared" si="2"/>
        <v>Y</v>
      </c>
      <c r="H127" s="4" t="s">
        <v>27</v>
      </c>
      <c r="I127" s="4" t="str">
        <f t="shared" si="3"/>
        <v>N</v>
      </c>
      <c r="J127" s="4">
        <v>855</v>
      </c>
      <c r="K127" s="4" t="s">
        <v>25</v>
      </c>
    </row>
    <row r="128" spans="1:11" x14ac:dyDescent="0.2">
      <c r="A128" s="4" t="s">
        <v>519</v>
      </c>
      <c r="B128" s="4" t="s">
        <v>286</v>
      </c>
      <c r="C128" s="4" t="s">
        <v>31</v>
      </c>
      <c r="D128" s="4" t="s">
        <v>22</v>
      </c>
      <c r="E128" s="4" t="s">
        <v>23</v>
      </c>
      <c r="F128" s="4">
        <v>9.7714999999999996E-2</v>
      </c>
      <c r="G128" s="4" t="str">
        <f t="shared" si="2"/>
        <v>N</v>
      </c>
      <c r="H128" s="4" t="s">
        <v>17</v>
      </c>
      <c r="I128" s="4" t="str">
        <f t="shared" si="3"/>
        <v>N</v>
      </c>
      <c r="J128" s="4">
        <v>391</v>
      </c>
      <c r="K128" s="4" t="s">
        <v>385</v>
      </c>
    </row>
    <row r="129" spans="1:11" x14ac:dyDescent="0.2">
      <c r="A129" s="4" t="s">
        <v>520</v>
      </c>
      <c r="B129" s="4" t="s">
        <v>521</v>
      </c>
      <c r="C129" s="4" t="s">
        <v>31</v>
      </c>
      <c r="D129" s="4" t="s">
        <v>22</v>
      </c>
      <c r="E129" s="4" t="s">
        <v>16</v>
      </c>
      <c r="F129" s="4">
        <v>0.23877999999999999</v>
      </c>
      <c r="G129" s="4" t="str">
        <f t="shared" si="2"/>
        <v>N</v>
      </c>
      <c r="H129" s="4" t="s">
        <v>17</v>
      </c>
      <c r="I129" s="4" t="str">
        <f t="shared" si="3"/>
        <v>N</v>
      </c>
      <c r="J129" s="4">
        <v>178</v>
      </c>
      <c r="K129" s="4" t="s">
        <v>522</v>
      </c>
    </row>
    <row r="130" spans="1:11" x14ac:dyDescent="0.2">
      <c r="A130" s="4" t="s">
        <v>523</v>
      </c>
      <c r="B130" s="4" t="s">
        <v>524</v>
      </c>
      <c r="C130" s="4" t="s">
        <v>21</v>
      </c>
      <c r="D130" s="4" t="s">
        <v>22</v>
      </c>
      <c r="E130" s="4" t="s">
        <v>66</v>
      </c>
      <c r="F130" s="4">
        <v>0.91771999999999998</v>
      </c>
      <c r="G130" s="4" t="str">
        <f t="shared" si="2"/>
        <v>Y</v>
      </c>
      <c r="H130" s="4" t="s">
        <v>27</v>
      </c>
      <c r="I130" s="4" t="str">
        <f t="shared" si="3"/>
        <v>N</v>
      </c>
      <c r="J130" s="4">
        <v>583</v>
      </c>
      <c r="K130" s="4" t="s">
        <v>25</v>
      </c>
    </row>
    <row r="131" spans="1:11" x14ac:dyDescent="0.2">
      <c r="A131" s="4" t="s">
        <v>525</v>
      </c>
      <c r="B131" s="4" t="s">
        <v>311</v>
      </c>
      <c r="C131" s="4" t="s">
        <v>49</v>
      </c>
      <c r="D131" s="4" t="s">
        <v>175</v>
      </c>
      <c r="E131" s="4" t="s">
        <v>23</v>
      </c>
      <c r="F131" s="4">
        <v>6.1227999999999998E-2</v>
      </c>
      <c r="G131" s="4" t="str">
        <f t="shared" si="2"/>
        <v>N</v>
      </c>
      <c r="H131" s="4" t="s">
        <v>27</v>
      </c>
      <c r="I131" s="4" t="str">
        <f t="shared" si="3"/>
        <v>N</v>
      </c>
      <c r="J131" s="4">
        <v>218</v>
      </c>
      <c r="K131" s="4" t="s">
        <v>240</v>
      </c>
    </row>
    <row r="132" spans="1:11" x14ac:dyDescent="0.2">
      <c r="A132" s="4" t="s">
        <v>526</v>
      </c>
      <c r="B132" s="4" t="s">
        <v>356</v>
      </c>
      <c r="C132" s="4" t="s">
        <v>14</v>
      </c>
      <c r="D132" s="4" t="s">
        <v>15</v>
      </c>
      <c r="E132" s="4" t="s">
        <v>16</v>
      </c>
      <c r="F132" s="4">
        <v>8.2711000000000007E-2</v>
      </c>
      <c r="G132" s="4" t="str">
        <f t="shared" ref="G132:G139" si="4">IF(F132&gt;0.5,"Y","N")</f>
        <v>N</v>
      </c>
      <c r="H132" s="4" t="s">
        <v>17</v>
      </c>
      <c r="I132" s="4" t="str">
        <f t="shared" ref="I132:I139" si="5">IF(AND(G132="Y",H132="N"),"Y","N")</f>
        <v>N</v>
      </c>
      <c r="J132" s="4">
        <v>327</v>
      </c>
      <c r="K132" s="4" t="s">
        <v>278</v>
      </c>
    </row>
    <row r="133" spans="1:11" x14ac:dyDescent="0.2">
      <c r="A133" s="4" t="s">
        <v>527</v>
      </c>
      <c r="B133" s="4" t="s">
        <v>397</v>
      </c>
      <c r="C133" s="4" t="s">
        <v>31</v>
      </c>
      <c r="D133" s="4" t="s">
        <v>32</v>
      </c>
      <c r="E133" s="4" t="s">
        <v>16</v>
      </c>
      <c r="F133" s="4">
        <v>8.7173E-2</v>
      </c>
      <c r="G133" s="4" t="str">
        <f t="shared" si="4"/>
        <v>N</v>
      </c>
      <c r="H133" s="4" t="s">
        <v>17</v>
      </c>
      <c r="I133" s="4" t="str">
        <f t="shared" si="5"/>
        <v>N</v>
      </c>
      <c r="J133" s="4">
        <v>420</v>
      </c>
      <c r="K133" s="4" t="s">
        <v>398</v>
      </c>
    </row>
    <row r="134" spans="1:11" x14ac:dyDescent="0.2">
      <c r="A134" s="4" t="s">
        <v>528</v>
      </c>
      <c r="B134" s="4" t="s">
        <v>356</v>
      </c>
      <c r="C134" s="4" t="s">
        <v>31</v>
      </c>
      <c r="D134" s="4" t="s">
        <v>32</v>
      </c>
      <c r="E134" s="4" t="s">
        <v>16</v>
      </c>
      <c r="F134" s="4">
        <v>0.10604</v>
      </c>
      <c r="G134" s="4" t="str">
        <f t="shared" si="4"/>
        <v>N</v>
      </c>
      <c r="H134" s="4" t="s">
        <v>17</v>
      </c>
      <c r="I134" s="4" t="str">
        <f t="shared" si="5"/>
        <v>N</v>
      </c>
      <c r="J134" s="4">
        <v>288</v>
      </c>
      <c r="K134" s="4" t="s">
        <v>529</v>
      </c>
    </row>
    <row r="135" spans="1:11" x14ac:dyDescent="0.2">
      <c r="A135" s="4" t="s">
        <v>530</v>
      </c>
      <c r="B135" s="4" t="s">
        <v>397</v>
      </c>
      <c r="C135" s="4" t="s">
        <v>31</v>
      </c>
      <c r="D135" s="4" t="s">
        <v>32</v>
      </c>
      <c r="E135" s="4" t="s">
        <v>16</v>
      </c>
      <c r="F135" s="4">
        <v>0.222694</v>
      </c>
      <c r="G135" s="4" t="str">
        <f t="shared" si="4"/>
        <v>N</v>
      </c>
      <c r="H135" s="4" t="s">
        <v>17</v>
      </c>
      <c r="I135" s="4" t="str">
        <f t="shared" si="5"/>
        <v>N</v>
      </c>
      <c r="J135" s="4">
        <v>367</v>
      </c>
      <c r="K135" s="4" t="s">
        <v>213</v>
      </c>
    </row>
    <row r="136" spans="1:11" x14ac:dyDescent="0.2">
      <c r="A136" s="4" t="s">
        <v>531</v>
      </c>
      <c r="B136" s="4" t="s">
        <v>397</v>
      </c>
      <c r="C136" s="4" t="s">
        <v>31</v>
      </c>
      <c r="D136" s="4" t="s">
        <v>32</v>
      </c>
      <c r="E136" s="4" t="s">
        <v>16</v>
      </c>
      <c r="F136" s="4">
        <v>9.8387000000000002E-2</v>
      </c>
      <c r="G136" s="4" t="str">
        <f t="shared" si="4"/>
        <v>N</v>
      </c>
      <c r="H136" s="4" t="s">
        <v>17</v>
      </c>
      <c r="I136" s="4" t="str">
        <f t="shared" si="5"/>
        <v>N</v>
      </c>
      <c r="J136" s="4">
        <v>378</v>
      </c>
      <c r="K136" s="4" t="s">
        <v>99</v>
      </c>
    </row>
    <row r="137" spans="1:11" x14ac:dyDescent="0.2">
      <c r="A137" s="4" t="s">
        <v>532</v>
      </c>
      <c r="B137" s="4" t="s">
        <v>397</v>
      </c>
      <c r="C137" s="4" t="s">
        <v>31</v>
      </c>
      <c r="D137" s="4" t="s">
        <v>32</v>
      </c>
      <c r="E137" s="4" t="s">
        <v>16</v>
      </c>
      <c r="F137" s="4">
        <v>0.107386</v>
      </c>
      <c r="G137" s="4" t="str">
        <f t="shared" si="4"/>
        <v>N</v>
      </c>
      <c r="H137" s="4" t="s">
        <v>17</v>
      </c>
      <c r="I137" s="4" t="str">
        <f t="shared" si="5"/>
        <v>N</v>
      </c>
      <c r="J137" s="4">
        <v>378</v>
      </c>
      <c r="K137" s="4" t="s">
        <v>99</v>
      </c>
    </row>
    <row r="138" spans="1:11" x14ac:dyDescent="0.2">
      <c r="A138" s="4" t="s">
        <v>533</v>
      </c>
      <c r="B138" s="4" t="s">
        <v>397</v>
      </c>
      <c r="C138" s="4" t="s">
        <v>70</v>
      </c>
      <c r="D138" s="4" t="s">
        <v>22</v>
      </c>
      <c r="E138" s="4" t="s">
        <v>16</v>
      </c>
      <c r="F138" s="4">
        <v>7.2081000000000006E-2</v>
      </c>
      <c r="G138" s="4" t="str">
        <f t="shared" si="4"/>
        <v>N</v>
      </c>
      <c r="H138" s="4" t="s">
        <v>17</v>
      </c>
      <c r="I138" s="4" t="str">
        <f t="shared" si="5"/>
        <v>N</v>
      </c>
      <c r="J138" s="4">
        <v>370</v>
      </c>
      <c r="K138" s="4" t="s">
        <v>534</v>
      </c>
    </row>
    <row r="139" spans="1:11" x14ac:dyDescent="0.2">
      <c r="A139" s="6" t="s">
        <v>535</v>
      </c>
      <c r="B139" s="6" t="s">
        <v>397</v>
      </c>
      <c r="C139" s="6" t="s">
        <v>54</v>
      </c>
      <c r="D139" s="6" t="s">
        <v>22</v>
      </c>
      <c r="E139" s="6" t="s">
        <v>16</v>
      </c>
      <c r="F139" s="6">
        <v>0.34046799999999999</v>
      </c>
      <c r="G139" s="6" t="str">
        <f t="shared" si="4"/>
        <v>N</v>
      </c>
      <c r="H139" s="6" t="s">
        <v>17</v>
      </c>
      <c r="I139" s="6" t="str">
        <f t="shared" si="5"/>
        <v>N</v>
      </c>
      <c r="J139" s="6">
        <v>365</v>
      </c>
      <c r="K139" s="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FDB33</vt:lpstr>
      <vt:lpstr>FDB36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Boever</dc:creator>
  <cp:lastModifiedBy>Frederik De Boever</cp:lastModifiedBy>
  <dcterms:created xsi:type="dcterms:W3CDTF">2019-08-23T09:40:44Z</dcterms:created>
  <dcterms:modified xsi:type="dcterms:W3CDTF">2019-08-23T09:55:34Z</dcterms:modified>
</cp:coreProperties>
</file>