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ocuments\GitHub\Web-Scraping\"/>
    </mc:Choice>
  </mc:AlternateContent>
  <xr:revisionPtr revIDLastSave="0" documentId="8_{68D68A55-DE07-4710-914C-74926145FEE3}" xr6:coauthVersionLast="47" xr6:coauthVersionMax="47" xr10:uidLastSave="{00000000-0000-0000-0000-000000000000}"/>
  <bookViews>
    <workbookView xWindow="38280" yWindow="-120" windowWidth="38640" windowHeight="21120" activeTab="3"/>
  </bookViews>
  <sheets>
    <sheet name="HP Assigned CGData" sheetId="1" r:id="rId1"/>
    <sheet name="Horsepower Distribution" sheetId="2" r:id="rId2"/>
    <sheet name="Build Date Distribution" sheetId="3" r:id="rId3"/>
    <sheet name="Graphs" sheetId="4" r:id="rId4"/>
  </sheets>
  <definedNames>
    <definedName name="_xlnm._FilterDatabase" localSheetId="2" hidden="1">'Build Date Distribution'!$J$1:$L$1427</definedName>
    <definedName name="_xlnm._FilterDatabase" localSheetId="1" hidden="1">'Horsepower Distribution'!$N$1:$Q$635</definedName>
    <definedName name="_xlnm._FilterDatabase" localSheetId="0" hidden="1">'HP Assigned CGData'!$L$1:$L$2864</definedName>
  </definedNames>
  <calcPr calcId="0"/>
</workbook>
</file>

<file path=xl/calcChain.xml><?xml version="1.0" encoding="utf-8"?>
<calcChain xmlns="http://schemas.openxmlformats.org/spreadsheetml/2006/main">
  <c r="V3" i="3" l="1"/>
  <c r="W3" i="3"/>
  <c r="X3" i="3"/>
  <c r="U3" i="3"/>
  <c r="P3" i="3"/>
  <c r="P4" i="3"/>
  <c r="P5" i="3"/>
  <c r="P1428" i="3" s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2" i="3"/>
  <c r="M1428" i="3"/>
  <c r="N1428" i="3"/>
  <c r="O1428" i="3"/>
  <c r="L1428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2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2" i="3"/>
  <c r="M3" i="3"/>
  <c r="M4" i="3"/>
  <c r="L4" i="3"/>
  <c r="L3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2" i="3"/>
  <c r="P637" i="2"/>
  <c r="O637" i="2"/>
  <c r="N637" i="2"/>
  <c r="O636" i="2"/>
  <c r="P636" i="2"/>
  <c r="Q636" i="2"/>
  <c r="N636" i="2"/>
  <c r="O3" i="2"/>
  <c r="O4" i="2"/>
  <c r="O5" i="2"/>
  <c r="O6" i="2"/>
  <c r="O7" i="2"/>
  <c r="O8" i="2"/>
  <c r="O9" i="2"/>
  <c r="O10" i="2"/>
  <c r="O11" i="2"/>
  <c r="O12" i="2"/>
  <c r="O13" i="2"/>
  <c r="Q13" i="2" s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Q27" i="2" s="1"/>
  <c r="O28" i="2"/>
  <c r="Q28" i="2" s="1"/>
  <c r="O29" i="2"/>
  <c r="O30" i="2"/>
  <c r="O31" i="2"/>
  <c r="O32" i="2"/>
  <c r="O33" i="2"/>
  <c r="O34" i="2"/>
  <c r="O35" i="2"/>
  <c r="O36" i="2"/>
  <c r="O37" i="2"/>
  <c r="O38" i="2"/>
  <c r="O39" i="2"/>
  <c r="Q39" i="2" s="1"/>
  <c r="O40" i="2"/>
  <c r="Q40" i="2" s="1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Q66" i="2" s="1"/>
  <c r="O67" i="2"/>
  <c r="O68" i="2"/>
  <c r="Q68" i="2" s="1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Q93" i="2" s="1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Q108" i="2" s="1"/>
  <c r="O109" i="2"/>
  <c r="Q109" i="2" s="1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Q128" i="2" s="1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Q147" i="2" s="1"/>
  <c r="O148" i="2"/>
  <c r="O149" i="2"/>
  <c r="Q149" i="2" s="1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Q168" i="2" s="1"/>
  <c r="O169" i="2"/>
  <c r="Q169" i="2" s="1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Q188" i="2" s="1"/>
  <c r="O189" i="2"/>
  <c r="Q189" i="2" s="1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Q208" i="2" s="1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Q227" i="2" s="1"/>
  <c r="O228" i="2"/>
  <c r="O229" i="2"/>
  <c r="Q229" i="2" s="1"/>
  <c r="O230" i="2"/>
  <c r="O231" i="2"/>
  <c r="O232" i="2"/>
  <c r="O233" i="2"/>
  <c r="O234" i="2"/>
  <c r="O235" i="2"/>
  <c r="O236" i="2"/>
  <c r="O237" i="2"/>
  <c r="O238" i="2"/>
  <c r="O239" i="2"/>
  <c r="Q239" i="2" s="1"/>
  <c r="O240" i="2"/>
  <c r="O241" i="2"/>
  <c r="O242" i="2"/>
  <c r="O243" i="2"/>
  <c r="O244" i="2"/>
  <c r="Q244" i="2" s="1"/>
  <c r="O245" i="2"/>
  <c r="O246" i="2"/>
  <c r="O247" i="2"/>
  <c r="O248" i="2"/>
  <c r="Q248" i="2" s="1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Q269" i="2" s="1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Q288" i="2" s="1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Q308" i="2" s="1"/>
  <c r="O309" i="2"/>
  <c r="O310" i="2"/>
  <c r="O311" i="2"/>
  <c r="Q311" i="2" s="1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Q328" i="2" s="1"/>
  <c r="O329" i="2"/>
  <c r="Q329" i="2" s="1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Q349" i="2" s="1"/>
  <c r="O350" i="2"/>
  <c r="O351" i="2"/>
  <c r="O352" i="2"/>
  <c r="Q352" i="2" s="1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Q369" i="2" s="1"/>
  <c r="O370" i="2"/>
  <c r="O371" i="2"/>
  <c r="O372" i="2"/>
  <c r="O373" i="2"/>
  <c r="O374" i="2"/>
  <c r="O375" i="2"/>
  <c r="O376" i="2"/>
  <c r="O377" i="2"/>
  <c r="O378" i="2"/>
  <c r="O379" i="2"/>
  <c r="Q379" i="2" s="1"/>
  <c r="O380" i="2"/>
  <c r="O381" i="2"/>
  <c r="O382" i="2"/>
  <c r="O383" i="2"/>
  <c r="O384" i="2"/>
  <c r="O385" i="2"/>
  <c r="O386" i="2"/>
  <c r="O387" i="2"/>
  <c r="Q387" i="2" s="1"/>
  <c r="O388" i="2"/>
  <c r="O389" i="2"/>
  <c r="Q389" i="2" s="1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Q407" i="2" s="1"/>
  <c r="O408" i="2"/>
  <c r="Q408" i="2" s="1"/>
  <c r="O409" i="2"/>
  <c r="Q409" i="2" s="1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Q428" i="2" s="1"/>
  <c r="O429" i="2"/>
  <c r="O430" i="2"/>
  <c r="O431" i="2"/>
  <c r="Q431" i="2" s="1"/>
  <c r="O432" i="2"/>
  <c r="O433" i="2"/>
  <c r="O434" i="2"/>
  <c r="O435" i="2"/>
  <c r="O436" i="2"/>
  <c r="O437" i="2"/>
  <c r="O438" i="2"/>
  <c r="O439" i="2"/>
  <c r="Q439" i="2" s="1"/>
  <c r="O440" i="2"/>
  <c r="O441" i="2"/>
  <c r="O442" i="2"/>
  <c r="O443" i="2"/>
  <c r="O444" i="2"/>
  <c r="Q444" i="2" s="1"/>
  <c r="O445" i="2"/>
  <c r="O446" i="2"/>
  <c r="O447" i="2"/>
  <c r="O448" i="2"/>
  <c r="Q448" i="2" s="1"/>
  <c r="O449" i="2"/>
  <c r="Q449" i="2" s="1"/>
  <c r="O450" i="2"/>
  <c r="O451" i="2"/>
  <c r="O452" i="2"/>
  <c r="O453" i="2"/>
  <c r="O454" i="2"/>
  <c r="O455" i="2"/>
  <c r="O456" i="2"/>
  <c r="O457" i="2"/>
  <c r="O458" i="2"/>
  <c r="O459" i="2"/>
  <c r="O460" i="2"/>
  <c r="O461" i="2"/>
  <c r="Q461" i="2" s="1"/>
  <c r="O462" i="2"/>
  <c r="O463" i="2"/>
  <c r="O464" i="2"/>
  <c r="O465" i="2"/>
  <c r="O466" i="2"/>
  <c r="O467" i="2"/>
  <c r="O468" i="2"/>
  <c r="Q468" i="2" s="1"/>
  <c r="O469" i="2"/>
  <c r="Q469" i="2" s="1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Q488" i="2" s="1"/>
  <c r="O489" i="2"/>
  <c r="Q489" i="2" s="1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Q508" i="2" s="1"/>
  <c r="O509" i="2"/>
  <c r="O510" i="2"/>
  <c r="O511" i="2"/>
  <c r="Q511" i="2" s="1"/>
  <c r="O512" i="2"/>
  <c r="O513" i="2"/>
  <c r="O514" i="2"/>
  <c r="O515" i="2"/>
  <c r="O516" i="2"/>
  <c r="O517" i="2"/>
  <c r="O518" i="2"/>
  <c r="O519" i="2"/>
  <c r="Q519" i="2" s="1"/>
  <c r="O520" i="2"/>
  <c r="O521" i="2"/>
  <c r="O522" i="2"/>
  <c r="O523" i="2"/>
  <c r="O524" i="2"/>
  <c r="Q524" i="2" s="1"/>
  <c r="O525" i="2"/>
  <c r="O526" i="2"/>
  <c r="O527" i="2"/>
  <c r="O528" i="2"/>
  <c r="Q528" i="2" s="1"/>
  <c r="O529" i="2"/>
  <c r="Q529" i="2" s="1"/>
  <c r="O530" i="2"/>
  <c r="O531" i="2"/>
  <c r="O532" i="2"/>
  <c r="O533" i="2"/>
  <c r="O534" i="2"/>
  <c r="O535" i="2"/>
  <c r="O536" i="2"/>
  <c r="O537" i="2"/>
  <c r="O538" i="2"/>
  <c r="O539" i="2"/>
  <c r="O540" i="2"/>
  <c r="O541" i="2"/>
  <c r="Q541" i="2" s="1"/>
  <c r="O542" i="2"/>
  <c r="O543" i="2"/>
  <c r="O544" i="2"/>
  <c r="O545" i="2"/>
  <c r="O546" i="2"/>
  <c r="O547" i="2"/>
  <c r="O548" i="2"/>
  <c r="Q548" i="2" s="1"/>
  <c r="O549" i="2"/>
  <c r="Q549" i="2" s="1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Q568" i="2" s="1"/>
  <c r="O569" i="2"/>
  <c r="Q569" i="2" s="1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Q588" i="2" s="1"/>
  <c r="O589" i="2"/>
  <c r="O590" i="2"/>
  <c r="O591" i="2"/>
  <c r="Q591" i="2" s="1"/>
  <c r="O592" i="2"/>
  <c r="O593" i="2"/>
  <c r="O594" i="2"/>
  <c r="O595" i="2"/>
  <c r="O596" i="2"/>
  <c r="O597" i="2"/>
  <c r="O598" i="2"/>
  <c r="O599" i="2"/>
  <c r="Q599" i="2" s="1"/>
  <c r="O600" i="2"/>
  <c r="O601" i="2"/>
  <c r="O602" i="2"/>
  <c r="O603" i="2"/>
  <c r="O604" i="2"/>
  <c r="Q604" i="2" s="1"/>
  <c r="O605" i="2"/>
  <c r="O606" i="2"/>
  <c r="O607" i="2"/>
  <c r="O608" i="2"/>
  <c r="Q608" i="2" s="1"/>
  <c r="O609" i="2"/>
  <c r="Q609" i="2" s="1"/>
  <c r="O610" i="2"/>
  <c r="O611" i="2"/>
  <c r="O612" i="2"/>
  <c r="O613" i="2"/>
  <c r="O614" i="2"/>
  <c r="O615" i="2"/>
  <c r="O616" i="2"/>
  <c r="O617" i="2"/>
  <c r="O618" i="2"/>
  <c r="O619" i="2"/>
  <c r="O620" i="2"/>
  <c r="O621" i="2"/>
  <c r="Q621" i="2" s="1"/>
  <c r="O622" i="2"/>
  <c r="O623" i="2"/>
  <c r="O624" i="2"/>
  <c r="O625" i="2"/>
  <c r="O626" i="2"/>
  <c r="O627" i="2"/>
  <c r="O628" i="2"/>
  <c r="Q628" i="2" s="1"/>
  <c r="O629" i="2"/>
  <c r="Q629" i="2" s="1"/>
  <c r="O630" i="2"/>
  <c r="O631" i="2"/>
  <c r="O632" i="2"/>
  <c r="O633" i="2"/>
  <c r="O634" i="2"/>
  <c r="O63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Q14" i="2" s="1"/>
  <c r="N15" i="2"/>
  <c r="Q15" i="2" s="1"/>
  <c r="N16" i="2"/>
  <c r="Q16" i="2" s="1"/>
  <c r="N17" i="2"/>
  <c r="N18" i="2"/>
  <c r="N19" i="2"/>
  <c r="N20" i="2"/>
  <c r="Q20" i="2" s="1"/>
  <c r="N21" i="2"/>
  <c r="Q21" i="2" s="1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Q34" i="2" s="1"/>
  <c r="N35" i="2"/>
  <c r="Q35" i="2" s="1"/>
  <c r="N36" i="2"/>
  <c r="Q36" i="2" s="1"/>
  <c r="N37" i="2"/>
  <c r="N38" i="2"/>
  <c r="N39" i="2"/>
  <c r="N40" i="2"/>
  <c r="N41" i="2"/>
  <c r="Q41" i="2" s="1"/>
  <c r="N42" i="2"/>
  <c r="N43" i="2"/>
  <c r="N44" i="2"/>
  <c r="N45" i="2"/>
  <c r="N46" i="2"/>
  <c r="N47" i="2"/>
  <c r="Q47" i="2" s="1"/>
  <c r="N48" i="2"/>
  <c r="N49" i="2"/>
  <c r="N50" i="2"/>
  <c r="N51" i="2"/>
  <c r="N52" i="2"/>
  <c r="N53" i="2"/>
  <c r="N54" i="2"/>
  <c r="Q54" i="2" s="1"/>
  <c r="N55" i="2"/>
  <c r="Q55" i="2" s="1"/>
  <c r="N56" i="2"/>
  <c r="Q56" i="2" s="1"/>
  <c r="N57" i="2"/>
  <c r="N58" i="2"/>
  <c r="N59" i="2"/>
  <c r="N60" i="2"/>
  <c r="Q60" i="2" s="1"/>
  <c r="N61" i="2"/>
  <c r="Q61" i="2" s="1"/>
  <c r="N62" i="2"/>
  <c r="N63" i="2"/>
  <c r="N64" i="2"/>
  <c r="N65" i="2"/>
  <c r="N66" i="2"/>
  <c r="N67" i="2"/>
  <c r="Q67" i="2" s="1"/>
  <c r="N68" i="2"/>
  <c r="N69" i="2"/>
  <c r="N70" i="2"/>
  <c r="N71" i="2"/>
  <c r="N72" i="2"/>
  <c r="N73" i="2"/>
  <c r="N74" i="2"/>
  <c r="Q74" i="2" s="1"/>
  <c r="N75" i="2"/>
  <c r="Q75" i="2" s="1"/>
  <c r="N76" i="2"/>
  <c r="Q76" i="2" s="1"/>
  <c r="N77" i="2"/>
  <c r="N78" i="2"/>
  <c r="N79" i="2"/>
  <c r="N80" i="2"/>
  <c r="Q80" i="2" s="1"/>
  <c r="N81" i="2"/>
  <c r="Q81" i="2" s="1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Q94" i="2" s="1"/>
  <c r="N95" i="2"/>
  <c r="Q95" i="2" s="1"/>
  <c r="N96" i="2"/>
  <c r="Q96" i="2" s="1"/>
  <c r="N97" i="2"/>
  <c r="N98" i="2"/>
  <c r="N99" i="2"/>
  <c r="N100" i="2"/>
  <c r="Q100" i="2" s="1"/>
  <c r="N101" i="2"/>
  <c r="Q101" i="2" s="1"/>
  <c r="N102" i="2"/>
  <c r="N103" i="2"/>
  <c r="N104" i="2"/>
  <c r="N105" i="2"/>
  <c r="N106" i="2"/>
  <c r="N107" i="2"/>
  <c r="Q107" i="2" s="1"/>
  <c r="N108" i="2"/>
  <c r="N109" i="2"/>
  <c r="N110" i="2"/>
  <c r="N111" i="2"/>
  <c r="N112" i="2"/>
  <c r="N113" i="2"/>
  <c r="N114" i="2"/>
  <c r="Q114" i="2" s="1"/>
  <c r="N115" i="2"/>
  <c r="Q115" i="2" s="1"/>
  <c r="N116" i="2"/>
  <c r="Q116" i="2" s="1"/>
  <c r="N117" i="2"/>
  <c r="N118" i="2"/>
  <c r="N119" i="2"/>
  <c r="N120" i="2"/>
  <c r="Q120" i="2" s="1"/>
  <c r="N121" i="2"/>
  <c r="N122" i="2"/>
  <c r="N123" i="2"/>
  <c r="N124" i="2"/>
  <c r="N125" i="2"/>
  <c r="N126" i="2"/>
  <c r="N127" i="2"/>
  <c r="Q127" i="2" s="1"/>
  <c r="N128" i="2"/>
  <c r="N129" i="2"/>
  <c r="N130" i="2"/>
  <c r="N131" i="2"/>
  <c r="N132" i="2"/>
  <c r="N133" i="2"/>
  <c r="Q133" i="2" s="1"/>
  <c r="N134" i="2"/>
  <c r="Q134" i="2" s="1"/>
  <c r="N135" i="2"/>
  <c r="Q135" i="2" s="1"/>
  <c r="N136" i="2"/>
  <c r="Q136" i="2" s="1"/>
  <c r="N137" i="2"/>
  <c r="N138" i="2"/>
  <c r="N139" i="2"/>
  <c r="N140" i="2"/>
  <c r="Q140" i="2" s="1"/>
  <c r="N141" i="2"/>
  <c r="Q141" i="2" s="1"/>
  <c r="N142" i="2"/>
  <c r="N143" i="2"/>
  <c r="N144" i="2"/>
  <c r="N145" i="2"/>
  <c r="N146" i="2"/>
  <c r="N147" i="2"/>
  <c r="N148" i="2"/>
  <c r="N149" i="2"/>
  <c r="N150" i="2"/>
  <c r="N151" i="2"/>
  <c r="N152" i="2"/>
  <c r="N153" i="2"/>
  <c r="Q153" i="2" s="1"/>
  <c r="N154" i="2"/>
  <c r="Q154" i="2" s="1"/>
  <c r="N155" i="2"/>
  <c r="Q155" i="2" s="1"/>
  <c r="N156" i="2"/>
  <c r="Q156" i="2" s="1"/>
  <c r="N157" i="2"/>
  <c r="N158" i="2"/>
  <c r="N159" i="2"/>
  <c r="N160" i="2"/>
  <c r="Q160" i="2" s="1"/>
  <c r="N161" i="2"/>
  <c r="Q161" i="2" s="1"/>
  <c r="N162" i="2"/>
  <c r="N163" i="2"/>
  <c r="N164" i="2"/>
  <c r="N165" i="2"/>
  <c r="N166" i="2"/>
  <c r="N167" i="2"/>
  <c r="Q167" i="2" s="1"/>
  <c r="N168" i="2"/>
  <c r="N169" i="2"/>
  <c r="N170" i="2"/>
  <c r="N171" i="2"/>
  <c r="N172" i="2"/>
  <c r="N173" i="2"/>
  <c r="N174" i="2"/>
  <c r="Q174" i="2" s="1"/>
  <c r="N175" i="2"/>
  <c r="Q175" i="2" s="1"/>
  <c r="N176" i="2"/>
  <c r="Q176" i="2" s="1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Q193" i="2" s="1"/>
  <c r="N194" i="2"/>
  <c r="Q194" i="2" s="1"/>
  <c r="N195" i="2"/>
  <c r="Q195" i="2" s="1"/>
  <c r="N196" i="2"/>
  <c r="Q196" i="2" s="1"/>
  <c r="N197" i="2"/>
  <c r="N198" i="2"/>
  <c r="N199" i="2"/>
  <c r="N200" i="2"/>
  <c r="Q200" i="2" s="1"/>
  <c r="N201" i="2"/>
  <c r="Q201" i="2" s="1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Q214" i="2" s="1"/>
  <c r="N215" i="2"/>
  <c r="Q215" i="2" s="1"/>
  <c r="N216" i="2"/>
  <c r="Q216" i="2" s="1"/>
  <c r="N217" i="2"/>
  <c r="N218" i="2"/>
  <c r="N219" i="2"/>
  <c r="N220" i="2"/>
  <c r="Q220" i="2" s="1"/>
  <c r="N221" i="2"/>
  <c r="Q221" i="2" s="1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Q234" i="2" s="1"/>
  <c r="N235" i="2"/>
  <c r="Q235" i="2" s="1"/>
  <c r="N236" i="2"/>
  <c r="Q236" i="2" s="1"/>
  <c r="N237" i="2"/>
  <c r="N238" i="2"/>
  <c r="N239" i="2"/>
  <c r="N240" i="2"/>
  <c r="N241" i="2"/>
  <c r="Q241" i="2" s="1"/>
  <c r="N242" i="2"/>
  <c r="N243" i="2"/>
  <c r="N244" i="2"/>
  <c r="N245" i="2"/>
  <c r="N246" i="2"/>
  <c r="N247" i="2"/>
  <c r="Q247" i="2" s="1"/>
  <c r="N248" i="2"/>
  <c r="N249" i="2"/>
  <c r="N250" i="2"/>
  <c r="N251" i="2"/>
  <c r="N252" i="2"/>
  <c r="N253" i="2"/>
  <c r="N254" i="2"/>
  <c r="Q254" i="2" s="1"/>
  <c r="N255" i="2"/>
  <c r="Q255" i="2" s="1"/>
  <c r="N256" i="2"/>
  <c r="Q256" i="2" s="1"/>
  <c r="N257" i="2"/>
  <c r="N258" i="2"/>
  <c r="N259" i="2"/>
  <c r="N260" i="2"/>
  <c r="Q260" i="2" s="1"/>
  <c r="N261" i="2"/>
  <c r="Q261" i="2" s="1"/>
  <c r="N262" i="2"/>
  <c r="N263" i="2"/>
  <c r="N264" i="2"/>
  <c r="N265" i="2"/>
  <c r="N266" i="2"/>
  <c r="N267" i="2"/>
  <c r="Q267" i="2" s="1"/>
  <c r="N268" i="2"/>
  <c r="N269" i="2"/>
  <c r="N270" i="2"/>
  <c r="N271" i="2"/>
  <c r="N272" i="2"/>
  <c r="N273" i="2"/>
  <c r="N274" i="2"/>
  <c r="Q274" i="2" s="1"/>
  <c r="N275" i="2"/>
  <c r="Q275" i="2" s="1"/>
  <c r="N276" i="2"/>
  <c r="Q276" i="2" s="1"/>
  <c r="N277" i="2"/>
  <c r="N278" i="2"/>
  <c r="N279" i="2"/>
  <c r="N280" i="2"/>
  <c r="Q280" i="2" s="1"/>
  <c r="N281" i="2"/>
  <c r="Q281" i="2" s="1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Q294" i="2" s="1"/>
  <c r="N295" i="2"/>
  <c r="Q295" i="2" s="1"/>
  <c r="N296" i="2"/>
  <c r="Q296" i="2" s="1"/>
  <c r="N297" i="2"/>
  <c r="N298" i="2"/>
  <c r="N299" i="2"/>
  <c r="N300" i="2"/>
  <c r="Q300" i="2" s="1"/>
  <c r="N301" i="2"/>
  <c r="Q301" i="2" s="1"/>
  <c r="N302" i="2"/>
  <c r="N303" i="2"/>
  <c r="N304" i="2"/>
  <c r="N305" i="2"/>
  <c r="N306" i="2"/>
  <c r="N307" i="2"/>
  <c r="Q307" i="2" s="1"/>
  <c r="N308" i="2"/>
  <c r="N309" i="2"/>
  <c r="N310" i="2"/>
  <c r="N311" i="2"/>
  <c r="N312" i="2"/>
  <c r="N313" i="2"/>
  <c r="N314" i="2"/>
  <c r="Q314" i="2" s="1"/>
  <c r="N315" i="2"/>
  <c r="Q315" i="2" s="1"/>
  <c r="N316" i="2"/>
  <c r="Q316" i="2" s="1"/>
  <c r="N317" i="2"/>
  <c r="N318" i="2"/>
  <c r="N319" i="2"/>
  <c r="N320" i="2"/>
  <c r="Q320" i="2" s="1"/>
  <c r="N321" i="2"/>
  <c r="N322" i="2"/>
  <c r="N323" i="2"/>
  <c r="N324" i="2"/>
  <c r="N325" i="2"/>
  <c r="N326" i="2"/>
  <c r="N327" i="2"/>
  <c r="Q327" i="2" s="1"/>
  <c r="N328" i="2"/>
  <c r="N329" i="2"/>
  <c r="N330" i="2"/>
  <c r="N331" i="2"/>
  <c r="N332" i="2"/>
  <c r="N333" i="2"/>
  <c r="Q333" i="2" s="1"/>
  <c r="N334" i="2"/>
  <c r="Q334" i="2" s="1"/>
  <c r="N335" i="2"/>
  <c r="Q335" i="2" s="1"/>
  <c r="N336" i="2"/>
  <c r="Q336" i="2" s="1"/>
  <c r="N337" i="2"/>
  <c r="N338" i="2"/>
  <c r="N339" i="2"/>
  <c r="N340" i="2"/>
  <c r="Q340" i="2" s="1"/>
  <c r="N341" i="2"/>
  <c r="Q341" i="2" s="1"/>
  <c r="N342" i="2"/>
  <c r="N343" i="2"/>
  <c r="N344" i="2"/>
  <c r="N345" i="2"/>
  <c r="N346" i="2"/>
  <c r="N347" i="2"/>
  <c r="N348" i="2"/>
  <c r="N349" i="2"/>
  <c r="N350" i="2"/>
  <c r="N351" i="2"/>
  <c r="N352" i="2"/>
  <c r="N353" i="2"/>
  <c r="Q353" i="2" s="1"/>
  <c r="N354" i="2"/>
  <c r="Q354" i="2" s="1"/>
  <c r="N355" i="2"/>
  <c r="Q355" i="2" s="1"/>
  <c r="N356" i="2"/>
  <c r="Q356" i="2" s="1"/>
  <c r="N357" i="2"/>
  <c r="N358" i="2"/>
  <c r="N359" i="2"/>
  <c r="N360" i="2"/>
  <c r="Q360" i="2" s="1"/>
  <c r="N361" i="2"/>
  <c r="Q361" i="2" s="1"/>
  <c r="N362" i="2"/>
  <c r="N363" i="2"/>
  <c r="N364" i="2"/>
  <c r="N365" i="2"/>
  <c r="N366" i="2"/>
  <c r="N367" i="2"/>
  <c r="Q367" i="2" s="1"/>
  <c r="N368" i="2"/>
  <c r="N369" i="2"/>
  <c r="N370" i="2"/>
  <c r="N371" i="2"/>
  <c r="N372" i="2"/>
  <c r="N373" i="2"/>
  <c r="N374" i="2"/>
  <c r="Q374" i="2" s="1"/>
  <c r="N375" i="2"/>
  <c r="Q375" i="2" s="1"/>
  <c r="N376" i="2"/>
  <c r="Q376" i="2" s="1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Q393" i="2" s="1"/>
  <c r="N394" i="2"/>
  <c r="Q394" i="2" s="1"/>
  <c r="N395" i="2"/>
  <c r="Q395" i="2" s="1"/>
  <c r="N396" i="2"/>
  <c r="Q396" i="2" s="1"/>
  <c r="N397" i="2"/>
  <c r="N398" i="2"/>
  <c r="N399" i="2"/>
  <c r="N400" i="2"/>
  <c r="Q400" i="2" s="1"/>
  <c r="N401" i="2"/>
  <c r="Q401" i="2" s="1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Q414" i="2" s="1"/>
  <c r="N415" i="2"/>
  <c r="Q415" i="2" s="1"/>
  <c r="N416" i="2"/>
  <c r="Q416" i="2" s="1"/>
  <c r="N417" i="2"/>
  <c r="N418" i="2"/>
  <c r="N419" i="2"/>
  <c r="N420" i="2"/>
  <c r="Q420" i="2" s="1"/>
  <c r="N421" i="2"/>
  <c r="Q421" i="2" s="1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Q434" i="2" s="1"/>
  <c r="N435" i="2"/>
  <c r="Q435" i="2" s="1"/>
  <c r="N436" i="2"/>
  <c r="N437" i="2"/>
  <c r="N438" i="2"/>
  <c r="N439" i="2"/>
  <c r="N440" i="2"/>
  <c r="Q440" i="2" s="1"/>
  <c r="N441" i="2"/>
  <c r="Q441" i="2" s="1"/>
  <c r="N442" i="2"/>
  <c r="N443" i="2"/>
  <c r="N444" i="2"/>
  <c r="N445" i="2"/>
  <c r="N446" i="2"/>
  <c r="N447" i="2"/>
  <c r="Q447" i="2" s="1"/>
  <c r="N448" i="2"/>
  <c r="N449" i="2"/>
  <c r="N450" i="2"/>
  <c r="N451" i="2"/>
  <c r="N452" i="2"/>
  <c r="N453" i="2"/>
  <c r="N454" i="2"/>
  <c r="Q454" i="2" s="1"/>
  <c r="N455" i="2"/>
  <c r="Q455" i="2" s="1"/>
  <c r="N456" i="2"/>
  <c r="N457" i="2"/>
  <c r="N458" i="2"/>
  <c r="N459" i="2"/>
  <c r="N460" i="2"/>
  <c r="Q460" i="2" s="1"/>
  <c r="N461" i="2"/>
  <c r="N462" i="2"/>
  <c r="N463" i="2"/>
  <c r="N464" i="2"/>
  <c r="N465" i="2"/>
  <c r="N466" i="2"/>
  <c r="N467" i="2"/>
  <c r="Q467" i="2" s="1"/>
  <c r="N468" i="2"/>
  <c r="N469" i="2"/>
  <c r="N470" i="2"/>
  <c r="N471" i="2"/>
  <c r="N472" i="2"/>
  <c r="N473" i="2"/>
  <c r="Q473" i="2" s="1"/>
  <c r="N474" i="2"/>
  <c r="Q474" i="2" s="1"/>
  <c r="N475" i="2"/>
  <c r="Q475" i="2" s="1"/>
  <c r="N476" i="2"/>
  <c r="Q476" i="2" s="1"/>
  <c r="N477" i="2"/>
  <c r="N478" i="2"/>
  <c r="N479" i="2"/>
  <c r="N480" i="2"/>
  <c r="Q480" i="2" s="1"/>
  <c r="N481" i="2"/>
  <c r="Q481" i="2" s="1"/>
  <c r="N482" i="2"/>
  <c r="N483" i="2"/>
  <c r="N484" i="2"/>
  <c r="N485" i="2"/>
  <c r="N486" i="2"/>
  <c r="N487" i="2"/>
  <c r="N488" i="2"/>
  <c r="N489" i="2"/>
  <c r="N490" i="2"/>
  <c r="N491" i="2"/>
  <c r="N492" i="2"/>
  <c r="N493" i="2"/>
  <c r="Q493" i="2" s="1"/>
  <c r="N494" i="2"/>
  <c r="Q494" i="2" s="1"/>
  <c r="N495" i="2"/>
  <c r="Q495" i="2" s="1"/>
  <c r="N496" i="2"/>
  <c r="Q496" i="2" s="1"/>
  <c r="N497" i="2"/>
  <c r="N498" i="2"/>
  <c r="N499" i="2"/>
  <c r="N500" i="2"/>
  <c r="Q500" i="2" s="1"/>
  <c r="N501" i="2"/>
  <c r="Q501" i="2" s="1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Q514" i="2" s="1"/>
  <c r="N515" i="2"/>
  <c r="Q515" i="2" s="1"/>
  <c r="N516" i="2"/>
  <c r="N517" i="2"/>
  <c r="N518" i="2"/>
  <c r="N519" i="2"/>
  <c r="N520" i="2"/>
  <c r="Q520" i="2" s="1"/>
  <c r="N521" i="2"/>
  <c r="N522" i="2"/>
  <c r="N523" i="2"/>
  <c r="N524" i="2"/>
  <c r="N525" i="2"/>
  <c r="N526" i="2"/>
  <c r="N527" i="2"/>
  <c r="Q527" i="2" s="1"/>
  <c r="N528" i="2"/>
  <c r="N529" i="2"/>
  <c r="N530" i="2"/>
  <c r="N531" i="2"/>
  <c r="N532" i="2"/>
  <c r="N533" i="2"/>
  <c r="N534" i="2"/>
  <c r="Q534" i="2" s="1"/>
  <c r="N535" i="2"/>
  <c r="Q535" i="2" s="1"/>
  <c r="N536" i="2"/>
  <c r="N537" i="2"/>
  <c r="N538" i="2"/>
  <c r="N539" i="2"/>
  <c r="N540" i="2"/>
  <c r="Q540" i="2" s="1"/>
  <c r="N541" i="2"/>
  <c r="N542" i="2"/>
  <c r="N543" i="2"/>
  <c r="N544" i="2"/>
  <c r="N545" i="2"/>
  <c r="N546" i="2"/>
  <c r="N547" i="2"/>
  <c r="Q547" i="2" s="1"/>
  <c r="N548" i="2"/>
  <c r="N549" i="2"/>
  <c r="N550" i="2"/>
  <c r="N551" i="2"/>
  <c r="N552" i="2"/>
  <c r="N553" i="2"/>
  <c r="Q553" i="2" s="1"/>
  <c r="N554" i="2"/>
  <c r="Q554" i="2" s="1"/>
  <c r="N555" i="2"/>
  <c r="Q555" i="2" s="1"/>
  <c r="N556" i="2"/>
  <c r="Q556" i="2" s="1"/>
  <c r="N557" i="2"/>
  <c r="N558" i="2"/>
  <c r="N559" i="2"/>
  <c r="N560" i="2"/>
  <c r="Q560" i="2" s="1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Q573" i="2" s="1"/>
  <c r="N574" i="2"/>
  <c r="Q574" i="2" s="1"/>
  <c r="N575" i="2"/>
  <c r="Q575" i="2" s="1"/>
  <c r="N576" i="2"/>
  <c r="Q576" i="2" s="1"/>
  <c r="N577" i="2"/>
  <c r="N578" i="2"/>
  <c r="N579" i="2"/>
  <c r="N580" i="2"/>
  <c r="Q580" i="2" s="1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Q594" i="2" s="1"/>
  <c r="N595" i="2"/>
  <c r="Q595" i="2" s="1"/>
  <c r="N596" i="2"/>
  <c r="N597" i="2"/>
  <c r="N598" i="2"/>
  <c r="N599" i="2"/>
  <c r="N600" i="2"/>
  <c r="Q600" i="2" s="1"/>
  <c r="N601" i="2"/>
  <c r="N602" i="2"/>
  <c r="N603" i="2"/>
  <c r="N604" i="2"/>
  <c r="N605" i="2"/>
  <c r="N606" i="2"/>
  <c r="N607" i="2"/>
  <c r="Q607" i="2" s="1"/>
  <c r="N608" i="2"/>
  <c r="N609" i="2"/>
  <c r="N610" i="2"/>
  <c r="N611" i="2"/>
  <c r="N612" i="2"/>
  <c r="N613" i="2"/>
  <c r="N614" i="2"/>
  <c r="Q614" i="2" s="1"/>
  <c r="N615" i="2"/>
  <c r="Q615" i="2" s="1"/>
  <c r="N616" i="2"/>
  <c r="N617" i="2"/>
  <c r="N618" i="2"/>
  <c r="N619" i="2"/>
  <c r="N620" i="2"/>
  <c r="Q620" i="2" s="1"/>
  <c r="N621" i="2"/>
  <c r="N622" i="2"/>
  <c r="N623" i="2"/>
  <c r="N624" i="2"/>
  <c r="N625" i="2"/>
  <c r="N626" i="2"/>
  <c r="N627" i="2"/>
  <c r="Q627" i="2" s="1"/>
  <c r="N628" i="2"/>
  <c r="N629" i="2"/>
  <c r="N630" i="2"/>
  <c r="N631" i="2"/>
  <c r="N632" i="2"/>
  <c r="N633" i="2"/>
  <c r="Q633" i="2" s="1"/>
  <c r="N634" i="2"/>
  <c r="Q634" i="2" s="1"/>
  <c r="N635" i="2"/>
  <c r="Q635" i="2" s="1"/>
  <c r="N2" i="2"/>
  <c r="Q3" i="2"/>
  <c r="Q4" i="2"/>
  <c r="Q5" i="2"/>
  <c r="Q6" i="2"/>
  <c r="Q7" i="2"/>
  <c r="Q8" i="2"/>
  <c r="Q9" i="2"/>
  <c r="Q11" i="2"/>
  <c r="Q12" i="2"/>
  <c r="Q23" i="2"/>
  <c r="Q24" i="2"/>
  <c r="Q25" i="2"/>
  <c r="Q26" i="2"/>
  <c r="Q29" i="2"/>
  <c r="Q31" i="2"/>
  <c r="Q32" i="2"/>
  <c r="Q33" i="2"/>
  <c r="Q43" i="2"/>
  <c r="Q44" i="2"/>
  <c r="Q45" i="2"/>
  <c r="Q46" i="2"/>
  <c r="Q48" i="2"/>
  <c r="Q49" i="2"/>
  <c r="Q51" i="2"/>
  <c r="Q52" i="2"/>
  <c r="Q53" i="2"/>
  <c r="Q63" i="2"/>
  <c r="Q64" i="2"/>
  <c r="Q65" i="2"/>
  <c r="Q69" i="2"/>
  <c r="Q71" i="2"/>
  <c r="Q72" i="2"/>
  <c r="Q73" i="2"/>
  <c r="Q83" i="2"/>
  <c r="Q84" i="2"/>
  <c r="Q85" i="2"/>
  <c r="Q86" i="2"/>
  <c r="Q87" i="2"/>
  <c r="Q88" i="2"/>
  <c r="Q89" i="2"/>
  <c r="Q91" i="2"/>
  <c r="Q92" i="2"/>
  <c r="Q103" i="2"/>
  <c r="Q104" i="2"/>
  <c r="Q105" i="2"/>
  <c r="Q106" i="2"/>
  <c r="Q111" i="2"/>
  <c r="Q112" i="2"/>
  <c r="Q113" i="2"/>
  <c r="Q121" i="2"/>
  <c r="Q123" i="2"/>
  <c r="Q124" i="2"/>
  <c r="Q125" i="2"/>
  <c r="Q126" i="2"/>
  <c r="Q129" i="2"/>
  <c r="Q131" i="2"/>
  <c r="Q132" i="2"/>
  <c r="Q143" i="2"/>
  <c r="Q144" i="2"/>
  <c r="Q145" i="2"/>
  <c r="Q146" i="2"/>
  <c r="Q148" i="2"/>
  <c r="Q151" i="2"/>
  <c r="Q152" i="2"/>
  <c r="Q163" i="2"/>
  <c r="Q164" i="2"/>
  <c r="Q165" i="2"/>
  <c r="Q166" i="2"/>
  <c r="Q171" i="2"/>
  <c r="Q172" i="2"/>
  <c r="Q173" i="2"/>
  <c r="Q180" i="2"/>
  <c r="Q181" i="2"/>
  <c r="Q182" i="2"/>
  <c r="Q183" i="2"/>
  <c r="Q184" i="2"/>
  <c r="Q185" i="2"/>
  <c r="Q186" i="2"/>
  <c r="Q187" i="2"/>
  <c r="Q191" i="2"/>
  <c r="Q192" i="2"/>
  <c r="Q203" i="2"/>
  <c r="Q204" i="2"/>
  <c r="Q205" i="2"/>
  <c r="Q206" i="2"/>
  <c r="Q207" i="2"/>
  <c r="Q209" i="2"/>
  <c r="Q211" i="2"/>
  <c r="Q212" i="2"/>
  <c r="Q213" i="2"/>
  <c r="Q223" i="2"/>
  <c r="Q224" i="2"/>
  <c r="Q225" i="2"/>
  <c r="Q226" i="2"/>
  <c r="Q228" i="2"/>
  <c r="Q231" i="2"/>
  <c r="Q232" i="2"/>
  <c r="Q233" i="2"/>
  <c r="Q240" i="2"/>
  <c r="Q243" i="2"/>
  <c r="Q245" i="2"/>
  <c r="Q246" i="2"/>
  <c r="Q249" i="2"/>
  <c r="Q251" i="2"/>
  <c r="Q252" i="2"/>
  <c r="Q253" i="2"/>
  <c r="Q263" i="2"/>
  <c r="Q264" i="2"/>
  <c r="Q265" i="2"/>
  <c r="Q266" i="2"/>
  <c r="Q268" i="2"/>
  <c r="Q271" i="2"/>
  <c r="Q272" i="2"/>
  <c r="Q273" i="2"/>
  <c r="Q283" i="2"/>
  <c r="Q284" i="2"/>
  <c r="Q285" i="2"/>
  <c r="Q286" i="2"/>
  <c r="Q287" i="2"/>
  <c r="Q289" i="2"/>
  <c r="Q291" i="2"/>
  <c r="Q292" i="2"/>
  <c r="Q293" i="2"/>
  <c r="Q303" i="2"/>
  <c r="Q304" i="2"/>
  <c r="Q305" i="2"/>
  <c r="Q306" i="2"/>
  <c r="Q309" i="2"/>
  <c r="Q312" i="2"/>
  <c r="Q313" i="2"/>
  <c r="Q321" i="2"/>
  <c r="Q323" i="2"/>
  <c r="Q324" i="2"/>
  <c r="Q325" i="2"/>
  <c r="Q326" i="2"/>
  <c r="Q331" i="2"/>
  <c r="Q332" i="2"/>
  <c r="Q343" i="2"/>
  <c r="Q344" i="2"/>
  <c r="Q345" i="2"/>
  <c r="Q346" i="2"/>
  <c r="Q347" i="2"/>
  <c r="Q348" i="2"/>
  <c r="Q351" i="2"/>
  <c r="Q363" i="2"/>
  <c r="Q364" i="2"/>
  <c r="Q365" i="2"/>
  <c r="Q366" i="2"/>
  <c r="Q368" i="2"/>
  <c r="Q371" i="2"/>
  <c r="Q372" i="2"/>
  <c r="Q373" i="2"/>
  <c r="Q380" i="2"/>
  <c r="Q381" i="2"/>
  <c r="Q382" i="2"/>
  <c r="Q383" i="2"/>
  <c r="Q384" i="2"/>
  <c r="Q385" i="2"/>
  <c r="Q386" i="2"/>
  <c r="Q388" i="2"/>
  <c r="Q391" i="2"/>
  <c r="Q392" i="2"/>
  <c r="Q403" i="2"/>
  <c r="Q404" i="2"/>
  <c r="Q405" i="2"/>
  <c r="Q406" i="2"/>
  <c r="Q411" i="2"/>
  <c r="Q412" i="2"/>
  <c r="Q413" i="2"/>
  <c r="Q423" i="2"/>
  <c r="Q424" i="2"/>
  <c r="Q425" i="2"/>
  <c r="Q426" i="2"/>
  <c r="Q427" i="2"/>
  <c r="Q429" i="2"/>
  <c r="Q432" i="2"/>
  <c r="Q433" i="2"/>
  <c r="Q436" i="2"/>
  <c r="Q443" i="2"/>
  <c r="Q445" i="2"/>
  <c r="Q446" i="2"/>
  <c r="Q451" i="2"/>
  <c r="Q452" i="2"/>
  <c r="Q453" i="2"/>
  <c r="Q456" i="2"/>
  <c r="Q463" i="2"/>
  <c r="Q464" i="2"/>
  <c r="Q465" i="2"/>
  <c r="Q466" i="2"/>
  <c r="Q471" i="2"/>
  <c r="Q472" i="2"/>
  <c r="Q483" i="2"/>
  <c r="Q484" i="2"/>
  <c r="Q485" i="2"/>
  <c r="Q486" i="2"/>
  <c r="Q487" i="2"/>
  <c r="Q491" i="2"/>
  <c r="Q492" i="2"/>
  <c r="Q503" i="2"/>
  <c r="Q504" i="2"/>
  <c r="Q505" i="2"/>
  <c r="Q506" i="2"/>
  <c r="Q507" i="2"/>
  <c r="Q509" i="2"/>
  <c r="Q512" i="2"/>
  <c r="Q513" i="2"/>
  <c r="Q516" i="2"/>
  <c r="Q523" i="2"/>
  <c r="Q525" i="2"/>
  <c r="Q526" i="2"/>
  <c r="Q531" i="2"/>
  <c r="Q532" i="2"/>
  <c r="Q533" i="2"/>
  <c r="Q536" i="2"/>
  <c r="Q543" i="2"/>
  <c r="Q544" i="2"/>
  <c r="Q545" i="2"/>
  <c r="Q546" i="2"/>
  <c r="Q551" i="2"/>
  <c r="Q552" i="2"/>
  <c r="Q563" i="2"/>
  <c r="Q564" i="2"/>
  <c r="Q565" i="2"/>
  <c r="Q566" i="2"/>
  <c r="Q567" i="2"/>
  <c r="Q571" i="2"/>
  <c r="Q572" i="2"/>
  <c r="Q583" i="2"/>
  <c r="Q584" i="2"/>
  <c r="Q585" i="2"/>
  <c r="Q586" i="2"/>
  <c r="Q587" i="2"/>
  <c r="Q589" i="2"/>
  <c r="Q592" i="2"/>
  <c r="Q593" i="2"/>
  <c r="Q596" i="2"/>
  <c r="Q603" i="2"/>
  <c r="Q605" i="2"/>
  <c r="Q606" i="2"/>
  <c r="Q611" i="2"/>
  <c r="Q612" i="2"/>
  <c r="Q613" i="2"/>
  <c r="Q616" i="2"/>
  <c r="Q623" i="2"/>
  <c r="Q624" i="2"/>
  <c r="Q625" i="2"/>
  <c r="Q626" i="2"/>
  <c r="Q631" i="2"/>
  <c r="Q63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2" i="2"/>
  <c r="Q602" i="2" l="1"/>
  <c r="Q562" i="2"/>
  <c r="Q522" i="2"/>
  <c r="Q462" i="2"/>
  <c r="Q402" i="2"/>
  <c r="Q322" i="2"/>
  <c r="Q262" i="2"/>
  <c r="Q202" i="2"/>
  <c r="Q122" i="2"/>
  <c r="Q82" i="2"/>
  <c r="Q22" i="2"/>
  <c r="Q581" i="2"/>
  <c r="Q582" i="2"/>
  <c r="Q502" i="2"/>
  <c r="Q442" i="2"/>
  <c r="Q362" i="2"/>
  <c r="Q302" i="2"/>
  <c r="Q242" i="2"/>
  <c r="Q142" i="2"/>
  <c r="Q62" i="2"/>
  <c r="Q561" i="2"/>
  <c r="Q579" i="2"/>
  <c r="Q539" i="2"/>
  <c r="Q479" i="2"/>
  <c r="Q419" i="2"/>
  <c r="Q399" i="2"/>
  <c r="Q339" i="2"/>
  <c r="Q299" i="2"/>
  <c r="Q259" i="2"/>
  <c r="Q219" i="2"/>
  <c r="Q179" i="2"/>
  <c r="Q139" i="2"/>
  <c r="Q99" i="2"/>
  <c r="Q59" i="2"/>
  <c r="Q618" i="2"/>
  <c r="Q598" i="2"/>
  <c r="Q578" i="2"/>
  <c r="Q558" i="2"/>
  <c r="Q538" i="2"/>
  <c r="Q518" i="2"/>
  <c r="Q498" i="2"/>
  <c r="Q478" i="2"/>
  <c r="Q458" i="2"/>
  <c r="Q438" i="2"/>
  <c r="Q418" i="2"/>
  <c r="Q398" i="2"/>
  <c r="Q378" i="2"/>
  <c r="Q358" i="2"/>
  <c r="Q338" i="2"/>
  <c r="Q318" i="2"/>
  <c r="Q298" i="2"/>
  <c r="Q278" i="2"/>
  <c r="Q258" i="2"/>
  <c r="Q238" i="2"/>
  <c r="Q218" i="2"/>
  <c r="Q198" i="2"/>
  <c r="Q178" i="2"/>
  <c r="Q158" i="2"/>
  <c r="Q138" i="2"/>
  <c r="Q118" i="2"/>
  <c r="Q98" i="2"/>
  <c r="Q78" i="2"/>
  <c r="Q58" i="2"/>
  <c r="Q38" i="2"/>
  <c r="Q18" i="2"/>
  <c r="Q622" i="2"/>
  <c r="Q542" i="2"/>
  <c r="Q482" i="2"/>
  <c r="Q422" i="2"/>
  <c r="Q342" i="2"/>
  <c r="Q282" i="2"/>
  <c r="Q222" i="2"/>
  <c r="Q162" i="2"/>
  <c r="Q102" i="2"/>
  <c r="Q42" i="2"/>
  <c r="Q601" i="2"/>
  <c r="Q521" i="2"/>
  <c r="Q619" i="2"/>
  <c r="Q559" i="2"/>
  <c r="Q499" i="2"/>
  <c r="Q459" i="2"/>
  <c r="Q359" i="2"/>
  <c r="Q319" i="2"/>
  <c r="Q279" i="2"/>
  <c r="Q199" i="2"/>
  <c r="Q159" i="2"/>
  <c r="Q119" i="2"/>
  <c r="Q79" i="2"/>
  <c r="Q19" i="2"/>
  <c r="Q617" i="2"/>
  <c r="Q597" i="2"/>
  <c r="Q577" i="2"/>
  <c r="Q557" i="2"/>
  <c r="Q537" i="2"/>
  <c r="Q517" i="2"/>
  <c r="Q497" i="2"/>
  <c r="Q477" i="2"/>
  <c r="Q457" i="2"/>
  <c r="Q437" i="2"/>
  <c r="Q417" i="2"/>
  <c r="Q397" i="2"/>
  <c r="Q377" i="2"/>
  <c r="Q357" i="2"/>
  <c r="Q337" i="2"/>
  <c r="Q317" i="2"/>
  <c r="Q297" i="2"/>
  <c r="Q277" i="2"/>
  <c r="Q257" i="2"/>
  <c r="Q237" i="2"/>
  <c r="Q217" i="2"/>
  <c r="Q197" i="2"/>
  <c r="Q177" i="2"/>
  <c r="Q157" i="2"/>
  <c r="Q137" i="2"/>
  <c r="Q117" i="2"/>
  <c r="Q97" i="2"/>
  <c r="Q77" i="2"/>
  <c r="Q57" i="2"/>
  <c r="Q37" i="2"/>
  <c r="Q17" i="2"/>
  <c r="Q590" i="2"/>
  <c r="Q530" i="2"/>
  <c r="Q490" i="2"/>
  <c r="Q450" i="2"/>
  <c r="Q390" i="2"/>
  <c r="Q330" i="2"/>
  <c r="Q290" i="2"/>
  <c r="Q250" i="2"/>
  <c r="Q210" i="2"/>
  <c r="Q190" i="2"/>
  <c r="Q150" i="2"/>
  <c r="Q130" i="2"/>
  <c r="Q110" i="2"/>
  <c r="Q90" i="2"/>
  <c r="Q70" i="2"/>
  <c r="Q50" i="2"/>
  <c r="Q30" i="2"/>
  <c r="Q10" i="2"/>
  <c r="Q630" i="2"/>
  <c r="Q610" i="2"/>
  <c r="Q570" i="2"/>
  <c r="Q550" i="2"/>
  <c r="Q510" i="2"/>
  <c r="Q470" i="2"/>
  <c r="Q430" i="2"/>
  <c r="Q410" i="2"/>
  <c r="Q370" i="2"/>
  <c r="Q350" i="2"/>
  <c r="Q310" i="2"/>
  <c r="Q270" i="2"/>
  <c r="Q230" i="2"/>
  <c r="Q170" i="2"/>
</calcChain>
</file>

<file path=xl/sharedStrings.xml><?xml version="1.0" encoding="utf-8"?>
<sst xmlns="http://schemas.openxmlformats.org/spreadsheetml/2006/main" count="32993" uniqueCount="14403">
  <si>
    <t>company name</t>
  </si>
  <si>
    <t>affiliation</t>
  </si>
  <si>
    <t>former ID</t>
  </si>
  <si>
    <t>ind</t>
  </si>
  <si>
    <t>city</t>
  </si>
  <si>
    <t>state</t>
  </si>
  <si>
    <t>address / directions</t>
  </si>
  <si>
    <t>Phone #</t>
  </si>
  <si>
    <t>locomotive number</t>
  </si>
  <si>
    <t>locomotive model</t>
  </si>
  <si>
    <t>Manufactured Date(MM/YY)</t>
  </si>
  <si>
    <t>locomotives</t>
  </si>
  <si>
    <t>HP</t>
  </si>
  <si>
    <t xml:space="preserve">DuraFiber Technologies  -  Salisbury Plant    </t>
  </si>
  <si>
    <t>(j/v Koch Ind. &amp; Grupo Xtra)</t>
  </si>
  <si>
    <t>(fomerly Invista)</t>
  </si>
  <si>
    <t>Barber / Salibury</t>
  </si>
  <si>
    <t xml:space="preserve">7401 Statesville Blvd.(US 70), 28147      ("Celanese Dr." - ~7 mi N/W of Salisbury)     </t>
  </si>
  <si>
    <t xml:space="preserve"> [(704) 636-6000] </t>
  </si>
  <si>
    <t>"Blue II";</t>
  </si>
  <si>
    <t>GE 45ton (II-A3-g)</t>
  </si>
  <si>
    <t>Johnston Enterprises</t>
  </si>
  <si>
    <t>(formerly Willbrose Terminal)</t>
  </si>
  <si>
    <t>Port of Muskogee</t>
  </si>
  <si>
    <t xml:space="preserve">Hyde Park Ave.      </t>
  </si>
  <si>
    <t>[(918) 682-7883]</t>
  </si>
  <si>
    <t>"Ole Blue";</t>
  </si>
  <si>
    <t>T6</t>
  </si>
  <si>
    <t>Nalco Champion</t>
  </si>
  <si>
    <t xml:space="preserve"> </t>
  </si>
  <si>
    <t>;</t>
  </si>
  <si>
    <t>car mover</t>
  </si>
  <si>
    <t>Landmark</t>
  </si>
  <si>
    <t>grain elevator</t>
  </si>
  <si>
    <t>Evansville</t>
  </si>
  <si>
    <t>N CR M   (SE side of town)</t>
  </si>
  <si>
    <t>Bunge North America (East), Inc.</t>
  </si>
  <si>
    <t>( formerly Central Soya Co., Inc.)</t>
  </si>
  <si>
    <t>Sharonville  (Cincinnati)</t>
  </si>
  <si>
    <t xml:space="preserve">2885 E. Sharon Rd.  45241              </t>
  </si>
  <si>
    <t xml:space="preserve">       [(513) 771-5434]</t>
  </si>
  <si>
    <t>Plymouth 25ton MDT</t>
  </si>
  <si>
    <t>Martin Metals Co.</t>
  </si>
  <si>
    <t>Bessemer</t>
  </si>
  <si>
    <t>2100 Griffin Wheel Drive  (inside Griffin Wheel plant)</t>
  </si>
  <si>
    <t xml:space="preserve">      [428-0380] </t>
  </si>
  <si>
    <t>GE 25ton</t>
  </si>
  <si>
    <t>Pioneer Materials  ?  Felton Depot</t>
  </si>
  <si>
    <t>(formerly Carmeuse Pennsylvania)</t>
  </si>
  <si>
    <t>Felton</t>
  </si>
  <si>
    <t xml:space="preserve">40 Lombard St., 19943         </t>
  </si>
  <si>
    <t xml:space="preserve">     [(302) 284-3580]</t>
  </si>
  <si>
    <t>GP9</t>
  </si>
  <si>
    <t xml:space="preserve">             :  GP9       Nee Soo.</t>
  </si>
  <si>
    <t>QualaWash</t>
  </si>
  <si>
    <t>(formerly Allwaste Container Service / Philip Services Corp.  )</t>
  </si>
  <si>
    <t xml:space="preserve"> (tank car cleaning)</t>
  </si>
  <si>
    <t>Miles City</t>
  </si>
  <si>
    <t xml:space="preserve">                                                                    </t>
  </si>
  <si>
    <t xml:space="preserve">     [(406) 232-0103 ]</t>
  </si>
  <si>
    <t>GE 35ton (IV)</t>
  </si>
  <si>
    <t xml:space="preserve">PMAC Ltd.  â€“  American Extruded Products Div.       </t>
  </si>
  <si>
    <t xml:space="preserve">(formerly Babcock &amp; Wilcox) </t>
  </si>
  <si>
    <t>(tube mill)</t>
  </si>
  <si>
    <t>Beaver Falls</t>
  </si>
  <si>
    <t xml:space="preserve">688 37th St.   </t>
  </si>
  <si>
    <t xml:space="preserve">     [(724) 847-7124]</t>
  </si>
  <si>
    <t>NRG - Limestone Electric Generating Station</t>
  </si>
  <si>
    <t>(formerly Texas Genco)</t>
  </si>
  <si>
    <t>Jewett</t>
  </si>
  <si>
    <t>FM 39, 75846      (~8 mi NW of...)</t>
  </si>
  <si>
    <t xml:space="preserve">    (903) 626-9500  </t>
  </si>
  <si>
    <t xml:space="preserve">Northrup Grumman -  Marine Systems           </t>
  </si>
  <si>
    <t xml:space="preserve"> (formerly Westinghouse Electric)</t>
  </si>
  <si>
    <t>Sunnyvale</t>
  </si>
  <si>
    <t xml:space="preserve">401 E. Hendy, 94088    </t>
  </si>
  <si>
    <t xml:space="preserve">    [(408) 735-2475]</t>
  </si>
  <si>
    <t>Plymouth 15ton DDT</t>
  </si>
  <si>
    <t>West Homestead Engineering &amp; Machine Co.</t>
  </si>
  <si>
    <t>West Homestead</t>
  </si>
  <si>
    <t xml:space="preserve">W 7th Ave., Homestead, Pa., 15120  </t>
  </si>
  <si>
    <t xml:space="preserve">    [(412) 464-4400]</t>
  </si>
  <si>
    <t>Plymouth MDT</t>
  </si>
  <si>
    <t>J Star Consolidated</t>
  </si>
  <si>
    <t>Moline  (Toledo)</t>
  </si>
  <si>
    <t xml:space="preserve">29460 E. Broadway St., 43600          </t>
  </si>
  <si>
    <t xml:space="preserve">    [(419) 661-9328]</t>
  </si>
  <si>
    <t>Plymouth 30ton MDT</t>
  </si>
  <si>
    <t>02/54;</t>
  </si>
  <si>
    <t>Pilgrim's Pride Corp.</t>
  </si>
  <si>
    <t>(formerly ConAgra Broiler Co.)</t>
  </si>
  <si>
    <t>feed mill</t>
  </si>
  <si>
    <t>920 Queen City Parkway, 30501        (facility on Bradford St Extension)</t>
  </si>
  <si>
    <t xml:space="preserve">    [(770) 536-3415 ]</t>
  </si>
  <si>
    <t>Nucor Steel Memphis, Inc.</t>
  </si>
  <si>
    <t>(formerly Birmingham Steel)</t>
  </si>
  <si>
    <t>steel mill</t>
  </si>
  <si>
    <t xml:space="preserve">3601 Paul R Lowry Rd., 38109                    </t>
  </si>
  <si>
    <t xml:space="preserve">    [(901) 947-8000]</t>
  </si>
  <si>
    <t xml:space="preserve">Archer-Daniels-Midland      </t>
  </si>
  <si>
    <t>(formerly Pfizer Chemical, Inc.)</t>
  </si>
  <si>
    <t>Southport</t>
  </si>
  <si>
    <t>E. Moore Street Extension, 28461</t>
  </si>
  <si>
    <t xml:space="preserve">    [(919) 457-5011]</t>
  </si>
  <si>
    <t>GP7/9</t>
  </si>
  <si>
    <t xml:space="preserve">Amalgamated Sugar      </t>
  </si>
  <si>
    <t>(formerly  Great Western Sugar)</t>
  </si>
  <si>
    <t>sugar storage</t>
  </si>
  <si>
    <t>Brighton</t>
  </si>
  <si>
    <t xml:space="preserve">    701 N Main St   </t>
  </si>
  <si>
    <t xml:space="preserve">   (303) 659-2151</t>
  </si>
  <si>
    <t>Purina Mills</t>
  </si>
  <si>
    <t>(formerly Ralston Purina)</t>
  </si>
  <si>
    <t>223 W 63rd St., 71106</t>
  </si>
  <si>
    <t xml:space="preserve">   (318) 861-3506</t>
  </si>
  <si>
    <t>West Central Ag Services</t>
  </si>
  <si>
    <t>438 CR 11002, 64720</t>
  </si>
  <si>
    <t xml:space="preserve">   (816) 297-2118</t>
  </si>
  <si>
    <t>Home Depot</t>
  </si>
  <si>
    <t>distribution warehouse</t>
  </si>
  <si>
    <t>Conroe</t>
  </si>
  <si>
    <t>400 N Porter Rd.</t>
  </si>
  <si>
    <t xml:space="preserve">   (936) 282-6100</t>
  </si>
  <si>
    <t>SW9/1200</t>
  </si>
  <si>
    <t xml:space="preserve">Occidental Chemical Corp.      </t>
  </si>
  <si>
    <t xml:space="preserve"> (formerly Diamond Shamrock Chemicals)</t>
  </si>
  <si>
    <t>Muscle Shoals</t>
  </si>
  <si>
    <t xml:space="preserve">1000 Wilson Dam Rd., 35661   </t>
  </si>
  <si>
    <t xml:space="preserve">   [(205) 389-2200]</t>
  </si>
  <si>
    <t>Viterra</t>
  </si>
  <si>
    <t>(formerly Gavilon)</t>
  </si>
  <si>
    <t xml:space="preserve">54300 Walnut Road, 46552   </t>
  </si>
  <si>
    <t xml:space="preserve">   [(219) 654-3116]</t>
  </si>
  <si>
    <t>GE 80ton</t>
  </si>
  <si>
    <t>ADM / Countrymark</t>
  </si>
  <si>
    <t>(formerly Indiana Farm Bureau)</t>
  </si>
  <si>
    <t>Clymers</t>
  </si>
  <si>
    <t xml:space="preserve">2626 South County Road 275 West, 46947                            </t>
  </si>
  <si>
    <t xml:space="preserve">   [(219) 753-0561]</t>
  </si>
  <si>
    <t>AMG Resources</t>
  </si>
  <si>
    <t>(formerly Vulcan Materials)</t>
  </si>
  <si>
    <t>Gary</t>
  </si>
  <si>
    <t xml:space="preserve">459 Cline Ave., 46406    </t>
  </si>
  <si>
    <t xml:space="preserve">   [(219) 949-8150]</t>
  </si>
  <si>
    <t>GE 85ton</t>
  </si>
  <si>
    <t xml:space="preserve">Aggregate Ind.      </t>
  </si>
  <si>
    <t xml:space="preserve"> (formerly Millville Quarry, Inc.)</t>
  </si>
  <si>
    <t>Bladensburg</t>
  </si>
  <si>
    <t xml:space="preserve">2800 52nd Ave., Hyattsville, 20780   </t>
  </si>
  <si>
    <t xml:space="preserve">   [(301) 454-8156]</t>
  </si>
  <si>
    <t>SD40?</t>
  </si>
  <si>
    <t xml:space="preserve">Holcim       </t>
  </si>
  <si>
    <t xml:space="preserve">(subs. St. Lawrence Cement / Holcim </t>
  </si>
  <si>
    <t>(formerly St Lawrence Cement)</t>
  </si>
  <si>
    <t>cement plant</t>
  </si>
  <si>
    <t>Security  (Hagerstown)</t>
  </si>
  <si>
    <t xml:space="preserve">1260 Security Rd.       (P.O. Box 650, 21740)               </t>
  </si>
  <si>
    <t xml:space="preserve">   [(301) 739-1150]</t>
  </si>
  <si>
    <t>Detroit Salt Co.</t>
  </si>
  <si>
    <t>Detroit</t>
  </si>
  <si>
    <t xml:space="preserve">12841 Sanders St., 48217                              </t>
  </si>
  <si>
    <t xml:space="preserve">   [(313) 841-5144]</t>
  </si>
  <si>
    <t>Missouri Farmers Assoc.</t>
  </si>
  <si>
    <t>Mexico</t>
  </si>
  <si>
    <t xml:space="preserve">400 E Holt St.   </t>
  </si>
  <si>
    <t xml:space="preserve">   [(314) 581-4195]</t>
  </si>
  <si>
    <t>Eli Lilly Pharmaceutical Co.</t>
  </si>
  <si>
    <t xml:space="preserve">1650 Lilly Rd.,  47905 </t>
  </si>
  <si>
    <t xml:space="preserve">   [(317) 477-4300]</t>
  </si>
  <si>
    <t>NW2</t>
  </si>
  <si>
    <t>/49;</t>
  </si>
  <si>
    <t xml:space="preserve">    :  NW2  (7792, E-1098-7,    -49)  Ex BN #494, nee GN #157.</t>
  </si>
  <si>
    <t>International Paper</t>
  </si>
  <si>
    <t>(formerly Macmillan Bloedel)</t>
  </si>
  <si>
    <t xml:space="preserve"> (containerboard)               </t>
  </si>
  <si>
    <t>Pine Hill     (Kimbrough)</t>
  </si>
  <si>
    <t xml:space="preserve">7600 SR 10, 36769    (5 mi. e.of..., on SR 10)  Hwy 10 E, 36769   </t>
  </si>
  <si>
    <t xml:space="preserve">   [(334) 963--2248]</t>
  </si>
  <si>
    <t xml:space="preserve">Sunrise Cooperative, Inc. </t>
  </si>
  <si>
    <t>(formerly Huron-Landmark Grain)</t>
  </si>
  <si>
    <t>West Clarksfield</t>
  </si>
  <si>
    <t xml:space="preserve">1981 Fitchville River Road, (Wakeman),  44889                            </t>
  </si>
  <si>
    <t xml:space="preserve">   [(419) 929-1568]</t>
  </si>
  <si>
    <t>GE 65ton (II-A)</t>
  </si>
  <si>
    <t>10/41;</t>
  </si>
  <si>
    <t xml:space="preserve">Frutchey Bean Co.     </t>
  </si>
  <si>
    <t>(owned by Auburn Bean &amp; Grain)</t>
  </si>
  <si>
    <t>(grain elevator)</t>
  </si>
  <si>
    <t>Oakley</t>
  </si>
  <si>
    <t xml:space="preserve">310 W. 3rd St., 48649           </t>
  </si>
  <si>
    <t xml:space="preserve">   [(517) 661-2400]</t>
  </si>
  <si>
    <t xml:space="preserve">Cemex </t>
  </si>
  <si>
    <t>(formerly Sunbelt  â€“  ash plant)</t>
  </si>
  <si>
    <t>Houston</t>
  </si>
  <si>
    <t xml:space="preserve">5303 Navigation Boulevard, Houston, TX 77011                     </t>
  </si>
  <si>
    <t xml:space="preserve">   [(713) 767-7700]</t>
  </si>
  <si>
    <t>SW9</t>
  </si>
  <si>
    <t>10/52;</t>
  </si>
  <si>
    <t xml:space="preserve">             :  SW9  (16334, 6368-5, 10-52)  Ex Sunbelt Cement  (same), exx Parker Lafarge  (same),  exxx Parker Bros. #0107  (same), exxxx TO&amp;E #D-17, exxxxx P&amp;LE #1239, nee P&amp;LE #8956.</t>
  </si>
  <si>
    <t xml:space="preserve">Con Agra    </t>
  </si>
  <si>
    <t>(formerly International Multifoods)</t>
  </si>
  <si>
    <t xml:space="preserve">(flour mill)      </t>
  </si>
  <si>
    <t>Buffalo</t>
  </si>
  <si>
    <t xml:space="preserve">N. Y. </t>
  </si>
  <si>
    <t xml:space="preserve">120 Childs, 14203      </t>
  </si>
  <si>
    <t xml:space="preserve">   [(716) 849-1616]</t>
  </si>
  <si>
    <t>Prairie Creek Grain Co., Inc.</t>
  </si>
  <si>
    <t>grain transload</t>
  </si>
  <si>
    <t xml:space="preserve">320 Railroad, 60435   </t>
  </si>
  <si>
    <t xml:space="preserve">   [(779) 379-5771]</t>
  </si>
  <si>
    <t xml:space="preserve">Solutia, Inc.    </t>
  </si>
  <si>
    <t>(formerly Monsanto Chemical Co.)</t>
  </si>
  <si>
    <t>Greenwood</t>
  </si>
  <si>
    <t xml:space="preserve">      N/E of..., along SR 246)     (P.O. Box 1057, 29648)   </t>
  </si>
  <si>
    <t xml:space="preserve">   [(803) 223-4241]</t>
  </si>
  <si>
    <t>Plymouth 12ton DDT</t>
  </si>
  <si>
    <t xml:space="preserve">Dixie Clay Co.  </t>
  </si>
  <si>
    <t xml:space="preserve">(subs. R. T. Vanderbilt Co.)     </t>
  </si>
  <si>
    <t>(formerly North American Clay)</t>
  </si>
  <si>
    <t>Bath</t>
  </si>
  <si>
    <t xml:space="preserve">Dixie Clay Road, 29816   </t>
  </si>
  <si>
    <t xml:space="preserve">   [(803) 593-2592]</t>
  </si>
  <si>
    <t>Plymouth 4ton TDT (36"ga)</t>
  </si>
  <si>
    <t>8/67;</t>
  </si>
  <si>
    <t>Intercontinental Engineering &amp; Manufacturing</t>
  </si>
  <si>
    <t>Riverside</t>
  </si>
  <si>
    <t xml:space="preserve">Hwy 9, 64151                </t>
  </si>
  <si>
    <t xml:space="preserve">   [(816) 741-0700]</t>
  </si>
  <si>
    <t>Whitcomb 80ton</t>
  </si>
  <si>
    <t xml:space="preserve">CRG    </t>
  </si>
  <si>
    <t>(formerly Spartan Iron &amp; Metal Corp.)</t>
  </si>
  <si>
    <t xml:space="preserve">(scrap yard)     </t>
  </si>
  <si>
    <t>Greenville</t>
  </si>
  <si>
    <t xml:space="preserve">801 Poinsett Hwy.    </t>
  </si>
  <si>
    <t xml:space="preserve">   [(864) 232-7356]</t>
  </si>
  <si>
    <t>Plymouth 35ton MDT</t>
  </si>
  <si>
    <t>12/52;</t>
  </si>
  <si>
    <t>SA Recycling</t>
  </si>
  <si>
    <t>(formerly Kimmerling &amp; Sons)</t>
  </si>
  <si>
    <t>scrap yard</t>
  </si>
  <si>
    <t>2020 Vanderbilt Rd., 35234</t>
  </si>
  <si>
    <t xml:space="preserve">  (205) 841-6706</t>
  </si>
  <si>
    <t>Lubrizol Corp.</t>
  </si>
  <si>
    <t>Painesville</t>
  </si>
  <si>
    <t xml:space="preserve">  (office: 29400 Lakeland Blvd., Wickliffe, 44092           ) [plant: 155 Freedom Rd. ?]</t>
  </si>
  <si>
    <t xml:space="preserve">  (216) 943-4200</t>
  </si>
  <si>
    <t>GE 110ton (IV-B1)</t>
  </si>
  <si>
    <t>ADM Grain</t>
  </si>
  <si>
    <t>(formerly Comtinental Grain - Allied Mills Div.)</t>
  </si>
  <si>
    <t>Taylorsville</t>
  </si>
  <si>
    <t xml:space="preserve">1463 SR 48 N, 62568              </t>
  </si>
  <si>
    <t xml:space="preserve">  (217) 824-5579</t>
  </si>
  <si>
    <t>Cenex Harvest States</t>
  </si>
  <si>
    <t>Callaway</t>
  </si>
  <si>
    <t>106 County Hwy 83, 56521</t>
  </si>
  <si>
    <t xml:space="preserve">  (218) 375-2551</t>
  </si>
  <si>
    <t>Sims Metal</t>
  </si>
  <si>
    <t>425 W 152nd St</t>
  </si>
  <si>
    <t xml:space="preserve">  (219) 378-7426</t>
  </si>
  <si>
    <t>Progrees Rail Service</t>
  </si>
  <si>
    <t>locomotive shop</t>
  </si>
  <si>
    <t>Mayfield</t>
  </si>
  <si>
    <t>425 Ingersoll Rand Rd, 42066</t>
  </si>
  <si>
    <t xml:space="preserve">  (270)  247-3596</t>
  </si>
  <si>
    <t xml:space="preserve">Koppers Corp.    </t>
  </si>
  <si>
    <t>(formerly Bond Bros.)</t>
  </si>
  <si>
    <t>Guthrie</t>
  </si>
  <si>
    <t xml:space="preserve">Merriweather Road , 42234           </t>
  </si>
  <si>
    <t xml:space="preserve">  (270) 483-2541</t>
  </si>
  <si>
    <t>10/53;</t>
  </si>
  <si>
    <t>Niles Iron &amp; Metal Co., Inc.</t>
  </si>
  <si>
    <t>Niles</t>
  </si>
  <si>
    <t>700 S Main St, 4446</t>
  </si>
  <si>
    <t xml:space="preserve">  (330) 652-2262</t>
  </si>
  <si>
    <t>SW900</t>
  </si>
  <si>
    <t>?/55;</t>
  </si>
  <si>
    <t xml:space="preserve">                   :  SW900  (20389, 4301-6,   -55)  Ex Liberty Iron &amp; Metal  (Sharon, Pa.), exx Mercer Co.  (same), exxx  Cargill  (Albany, N.Y.), exxxx B&amp;O #9405, nee B&amp;O #630.  Acq. c. 2021.</t>
  </si>
  <si>
    <t>Arrowhead Landfill</t>
  </si>
  <si>
    <t>landfill</t>
  </si>
  <si>
    <t>Uniontown</t>
  </si>
  <si>
    <t>622 Tayloe Rd., 36786</t>
  </si>
  <si>
    <t xml:space="preserve">  (334) 628-4844</t>
  </si>
  <si>
    <t>Seadrift Coke LP</t>
  </si>
  <si>
    <t>Seadrift</t>
  </si>
  <si>
    <t>8618 ST 185, 77979</t>
  </si>
  <si>
    <t xml:space="preserve">  (361) 552-8887</t>
  </si>
  <si>
    <t>SW?</t>
  </si>
  <si>
    <t>CPI / Cooperative Producers, Inc.</t>
  </si>
  <si>
    <t>grain</t>
  </si>
  <si>
    <t>Hayland</t>
  </si>
  <si>
    <t>7940 N Hayland Ave. (Prosser, 68883)</t>
  </si>
  <si>
    <t xml:space="preserve">  (402) 744-2361</t>
  </si>
  <si>
    <t>Clorox Co.</t>
  </si>
  <si>
    <t>Aberden</t>
  </si>
  <si>
    <t>Md.</t>
  </si>
  <si>
    <t>1319 Perryman Rd., 21001</t>
  </si>
  <si>
    <t xml:space="preserve">  (410) 273-5100</t>
  </si>
  <si>
    <t>Kuhlman Corp.  â€“ Yard 1</t>
  </si>
  <si>
    <t xml:space="preserve">  (bulk terminal)</t>
  </si>
  <si>
    <t xml:space="preserve">444 Kuhlman Dr. </t>
  </si>
  <si>
    <t xml:space="preserve">  (419) 321-1670</t>
  </si>
  <si>
    <t>Republic RL</t>
  </si>
  <si>
    <t>POET Biorefining</t>
  </si>
  <si>
    <t>biofules refinery</t>
  </si>
  <si>
    <t>2111 Sandusky St., 44830</t>
  </si>
  <si>
    <t xml:space="preserve">  (419) 436-0954</t>
  </si>
  <si>
    <t>Precision Strip, Inc.</t>
  </si>
  <si>
    <t>metal processing</t>
  </si>
  <si>
    <t>190 Bales Rd., 43326</t>
  </si>
  <si>
    <t xml:space="preserve">  (419) 674-4186</t>
  </si>
  <si>
    <t>GE 45ton DC</t>
  </si>
  <si>
    <t>4400 Oxford State Rd</t>
  </si>
  <si>
    <t xml:space="preserve">  (513) 423-4166</t>
  </si>
  <si>
    <t>GE [80 or 110 ton IV ?]</t>
  </si>
  <si>
    <t>Drumm Inc.</t>
  </si>
  <si>
    <t>(subs. International Service Co.)</t>
  </si>
  <si>
    <t>(formerly Harlan-Drumm Entreprises)</t>
  </si>
  <si>
    <t>tank car cleaning</t>
  </si>
  <si>
    <t>5366 Este Ave., 45232</t>
  </si>
  <si>
    <t xml:space="preserve">  (513) 641-4141</t>
  </si>
  <si>
    <t>GE 45ton</t>
  </si>
  <si>
    <t>Reid Machinery</t>
  </si>
  <si>
    <t>3030 S Martin Luther King Blvd., 48910</t>
  </si>
  <si>
    <t xml:space="preserve">  (517) 887-8300</t>
  </si>
  <si>
    <t>GE 25ton (II-A)</t>
  </si>
  <si>
    <t>Poet Bioprocessing</t>
  </si>
  <si>
    <t>ethanol</t>
  </si>
  <si>
    <t>Leipsic</t>
  </si>
  <si>
    <t>3875 St (SR 65), 45856</t>
  </si>
  <si>
    <t xml:space="preserve">  (567) 332-2400</t>
  </si>
  <si>
    <t>Moran Logistics</t>
  </si>
  <si>
    <t>warehouse</t>
  </si>
  <si>
    <t>Watsontown</t>
  </si>
  <si>
    <t>118 E 8th St, 17777</t>
  </si>
  <si>
    <t xml:space="preserve">  (570) 538-5558</t>
  </si>
  <si>
    <t>GE 65ton</t>
  </si>
  <si>
    <t>Buckman Laboratories International Inc.</t>
  </si>
  <si>
    <t>Cadet</t>
  </si>
  <si>
    <t>14664 SR 47, 63630</t>
  </si>
  <si>
    <t xml:space="preserve">  (573) 438-3722</t>
  </si>
  <si>
    <t>CIG Logistics</t>
  </si>
  <si>
    <t>(frac sand)</t>
  </si>
  <si>
    <t>Jal</t>
  </si>
  <si>
    <t>3566 SR 18, 88252</t>
  </si>
  <si>
    <t xml:space="preserve">  (575) 200-8893</t>
  </si>
  <si>
    <t>GP38-2</t>
  </si>
  <si>
    <t xml:space="preserve">             :  GP38-2</t>
  </si>
  <si>
    <t>ADM Milling</t>
  </si>
  <si>
    <t>Enid</t>
  </si>
  <si>
    <t>1301 N 14th St. 73701</t>
  </si>
  <si>
    <t xml:space="preserve">  (580) 237-8000</t>
  </si>
  <si>
    <t>U.S. Metal Powders, Inc. / AMPAL, Inc.</t>
  </si>
  <si>
    <t>Little Gap</t>
  </si>
  <si>
    <t>2115 Little Gap Rd., 18071</t>
  </si>
  <si>
    <t xml:space="preserve">  (610) 826-7020</t>
  </si>
  <si>
    <t>carmover</t>
  </si>
  <si>
    <t>Owens Corning</t>
  </si>
  <si>
    <t>roofing</t>
  </si>
  <si>
    <t>1701 49th Ave. N, 55430</t>
  </si>
  <si>
    <t xml:space="preserve">  (612) 522-3395</t>
  </si>
  <si>
    <t xml:space="preserve">Lone Star Ind.           </t>
  </si>
  <si>
    <t>(cement terminal)</t>
  </si>
  <si>
    <t>1702 2nd Ave. N, 37208</t>
  </si>
  <si>
    <t xml:space="preserve">  (615) 254-3939</t>
  </si>
  <si>
    <t>GE 2Tton (II-B)</t>
  </si>
  <si>
    <t>Gateway Co-Packing</t>
  </si>
  <si>
    <t xml:space="preserve">901 Kingshighway, 62203            </t>
  </si>
  <si>
    <t xml:space="preserve">  (618) 274-3150</t>
  </si>
  <si>
    <t>Cargill Meat Solutions</t>
  </si>
  <si>
    <t>3201 US 400, 67801  (2 mi. SE of...)</t>
  </si>
  <si>
    <t xml:space="preserve">  (620) 225-2610</t>
  </si>
  <si>
    <t>Alter Metal Recycling</t>
  </si>
  <si>
    <t>(formerly Behr Iron &amp; Metal)</t>
  </si>
  <si>
    <t>Emory  (Mason City)</t>
  </si>
  <si>
    <t>12050 W. State St.</t>
  </si>
  <si>
    <t xml:space="preserve">  (641) 424-9521</t>
  </si>
  <si>
    <t>B Three Altus</t>
  </si>
  <si>
    <t>cement terminal</t>
  </si>
  <si>
    <t>St Paul</t>
  </si>
  <si>
    <t>2145 Childs Rd., 55106</t>
  </si>
  <si>
    <t xml:space="preserve">  (651) 771-5030</t>
  </si>
  <si>
    <t>Dakota Midland Grain LLC</t>
  </si>
  <si>
    <t>Norwich</t>
  </si>
  <si>
    <t>5758 Norwich Rd., 58768</t>
  </si>
  <si>
    <t xml:space="preserve">  (701) 728-6786</t>
  </si>
  <si>
    <t>United Quality Cooperative Grain</t>
  </si>
  <si>
    <t>(formerly Dakota Quality Cooperative Grain)</t>
  </si>
  <si>
    <t>Parshall</t>
  </si>
  <si>
    <t>14 Railroad Ave. S, 58770</t>
  </si>
  <si>
    <t xml:space="preserve">  (701) 862-3404</t>
  </si>
  <si>
    <t>[SD40-2?]</t>
  </si>
  <si>
    <t>Amstrong World Ind.</t>
  </si>
  <si>
    <t>(formerly Armstrong Cork Co.)</t>
  </si>
  <si>
    <t>Marietta</t>
  </si>
  <si>
    <t>1507 River Rd, 17547</t>
  </si>
  <si>
    <t xml:space="preserve">  (717) 426-4171</t>
  </si>
  <si>
    <t>Plymouth 18ton HL</t>
  </si>
  <si>
    <t>Kovalchick Salvage</t>
  </si>
  <si>
    <t>equipment / supply salvage</t>
  </si>
  <si>
    <t>Homer City</t>
  </si>
  <si>
    <t>320 Lucerne Rd.</t>
  </si>
  <si>
    <t xml:space="preserve">  (724) 479-3160</t>
  </si>
  <si>
    <t>Skyway Cement Co.</t>
  </si>
  <si>
    <t>cement transload</t>
  </si>
  <si>
    <t>3020 E 103rd St., 60617</t>
  </si>
  <si>
    <t xml:space="preserve">  (773) 768-1717</t>
  </si>
  <si>
    <t>EP Minerals - Colado Plant</t>
  </si>
  <si>
    <t>diatomaceous Earth &amp; Perlite mine</t>
  </si>
  <si>
    <t>Lovelock</t>
  </si>
  <si>
    <t>150 Coal Canyon Rd.</t>
  </si>
  <si>
    <t xml:space="preserve">  (775) 824-7600</t>
  </si>
  <si>
    <t xml:space="preserve">McWane Ductile / </t>
  </si>
  <si>
    <t>(formely Pacific States Cast Iron Pipe Co.)</t>
  </si>
  <si>
    <t>Provo</t>
  </si>
  <si>
    <t xml:space="preserve">1401 E. 2000 S., 84601           </t>
  </si>
  <si>
    <t xml:space="preserve">  (801) 373-6910</t>
  </si>
  <si>
    <t>Republic RX 500</t>
  </si>
  <si>
    <t>Warrick Power Plant</t>
  </si>
  <si>
    <t>(j/v Alcoa and Vectren)</t>
  </si>
  <si>
    <t>(foormerly Southern Indiana Gas &amp; Electric Co.)</t>
  </si>
  <si>
    <t>Yankeetown</t>
  </si>
  <si>
    <t>4700 Darlington Rd., 47630</t>
  </si>
  <si>
    <t xml:space="preserve">  (812) 842-3350</t>
  </si>
  <si>
    <t>Gold Bond Building Products - Apollo Beach Plant</t>
  </si>
  <si>
    <t>Gibsontown</t>
  </si>
  <si>
    <t>12949 US 41S, 33534  (actually off Pembroke Rd.)</t>
  </si>
  <si>
    <t xml:space="preserve">  (813) 672-8269</t>
  </si>
  <si>
    <t>Curry Rail Services</t>
  </si>
  <si>
    <t xml:space="preserve">  (formerly Watco Rail Service)</t>
  </si>
  <si>
    <t>585 Berwind Rd.</t>
  </si>
  <si>
    <t xml:space="preserve">  (814) 793-7245</t>
  </si>
  <si>
    <t>Heritage Farm Service, Inc.</t>
  </si>
  <si>
    <t>1643 N US 45, 60938</t>
  </si>
  <si>
    <t xml:space="preserve">  (815) 707-7020</t>
  </si>
  <si>
    <t>Bayer CropScience LP</t>
  </si>
  <si>
    <t>chemicals</t>
  </si>
  <si>
    <t>Kansas City</t>
  </si>
  <si>
    <t>8400 Hawthorne Rd., 64120</t>
  </si>
  <si>
    <t xml:space="preserve">  (816) 242-2000</t>
  </si>
  <si>
    <t>East Coast Railroad Services</t>
  </si>
  <si>
    <t>New Windsor</t>
  </si>
  <si>
    <t>42 Argenio Dr., 12553</t>
  </si>
  <si>
    <t xml:space="preserve">  (845) 565-7210</t>
  </si>
  <si>
    <t>GE 44ton (modified w/ low-clearance cab)</t>
  </si>
  <si>
    <t>Arcelor Mittal</t>
  </si>
  <si>
    <t>(formerly Bayou Steel Corp. â€“ Tennessee)</t>
  </si>
  <si>
    <t>Rockwood  (Harriman)</t>
  </si>
  <si>
    <t xml:space="preserve">2404 S Roane St, 37748              </t>
  </si>
  <si>
    <t xml:space="preserve">  (865) 882-5100</t>
  </si>
  <si>
    <t>Plum Point Energy Station</t>
  </si>
  <si>
    <t xml:space="preserve">coal-fired electric generating </t>
  </si>
  <si>
    <t>2732 S CR 623, 72370</t>
  </si>
  <si>
    <t xml:space="preserve">  (870) 563-4018</t>
  </si>
  <si>
    <t>Reckitt Benkiser / RB</t>
  </si>
  <si>
    <t>Hillsborough / Belle Mead</t>
  </si>
  <si>
    <t>799 US 206, Hillsborough Township  08844</t>
  </si>
  <si>
    <t xml:space="preserve">  (908) 533-2000</t>
  </si>
  <si>
    <t>Nestle Purina Mills</t>
  </si>
  <si>
    <t>(food processing)</t>
  </si>
  <si>
    <t>Flagstaff</t>
  </si>
  <si>
    <t xml:space="preserve">4700 E. Nestle Purina Ave.  86004       </t>
  </si>
  <si>
    <t xml:space="preserve">  (928) 526-3645</t>
  </si>
  <si>
    <t>Plymouth 35ton</t>
  </si>
  <si>
    <t>8/74;</t>
  </si>
  <si>
    <t>Huntsman Corp.</t>
  </si>
  <si>
    <t>Youens  (Conroe)</t>
  </si>
  <si>
    <t xml:space="preserve">Jefferson Chemical Rd., 77301  </t>
  </si>
  <si>
    <t xml:space="preserve">  (936)  0756-3381</t>
  </si>
  <si>
    <t>Dow Chemical</t>
  </si>
  <si>
    <t>(formerly Dow Corning)</t>
  </si>
  <si>
    <t>silicon sealants</t>
  </si>
  <si>
    <t>Elizabethtown</t>
  </si>
  <si>
    <t>Ky..</t>
  </si>
  <si>
    <t>707 Hodgenville Rd, 42701</t>
  </si>
  <si>
    <t xml:space="preserve">  (989) 636-1000</t>
  </si>
  <si>
    <t>Mead Corp</t>
  </si>
  <si>
    <t>Stevenson</t>
  </si>
  <si>
    <t xml:space="preserve">115 Kentucky Ave., 35772  </t>
  </si>
  <si>
    <t xml:space="preserve">  [(205) 437-2204]</t>
  </si>
  <si>
    <t>GE 65 ton</t>
  </si>
  <si>
    <t xml:space="preserve">Southern Electric Generating Co.  -  E. C. Gaston Steam Plt.  </t>
  </si>
  <si>
    <t>(j/v Alabama Power &amp; Georgia Power)</t>
  </si>
  <si>
    <t>Yellowleaf   (Wilsonville)</t>
  </si>
  <si>
    <t xml:space="preserve">    (P.O. Drawer B, 35186)          </t>
  </si>
  <si>
    <t xml:space="preserve">  [(205) 669-4633]</t>
  </si>
  <si>
    <t>Coastal Transportation, Inc.</t>
  </si>
  <si>
    <t xml:space="preserve">4025 13th Ave. W, 98119           </t>
  </si>
  <si>
    <t xml:space="preserve">  [(206) 282-9979]</t>
  </si>
  <si>
    <t>Plymouth ML8</t>
  </si>
  <si>
    <t xml:space="preserve">General Aluminum &amp; Chemical </t>
  </si>
  <si>
    <t>(formerly Delta Chemicals, Inc.)</t>
  </si>
  <si>
    <t>Kidders  (Searsport)</t>
  </si>
  <si>
    <t xml:space="preserve">Kidders Point Rd.    (P. O. Box 414, Searsport, 04974)    </t>
  </si>
  <si>
    <t xml:space="preserve">  [(207) 548-2525]</t>
  </si>
  <si>
    <t>GE (centercab)</t>
  </si>
  <si>
    <t>Cargill Animal Nutrition</t>
  </si>
  <si>
    <t>(formerly Cargill - Nutrena Feeds)</t>
  </si>
  <si>
    <t xml:space="preserve">4344 S. El Dorado St., 95206              </t>
  </si>
  <si>
    <t xml:space="preserve">  [(209) 982-4632]</t>
  </si>
  <si>
    <t>Trinity River Authority ? Central Regional Wastewater System</t>
  </si>
  <si>
    <t xml:space="preserve">   (P. O. Box 531196, Grand Prairie, Tx., 75053)    </t>
  </si>
  <si>
    <t xml:space="preserve">  [(214) 263-2251]</t>
  </si>
  <si>
    <t>Occidental Chemicals</t>
  </si>
  <si>
    <t xml:space="preserve">1100 Lenway St.       </t>
  </si>
  <si>
    <t xml:space="preserve">  [(214) 421-8411]</t>
  </si>
  <si>
    <t xml:space="preserve">Atlas - Lederer Co.   </t>
  </si>
  <si>
    <t>(scrap yard)</t>
  </si>
  <si>
    <t>Cleveland</t>
  </si>
  <si>
    <t xml:space="preserve">9515 Woodland Ave.    (P. O. Box 20190, 44120)       </t>
  </si>
  <si>
    <t xml:space="preserve">  [(216) 231-2430]</t>
  </si>
  <si>
    <t xml:space="preserve">        :  NW2                            Ex CR #9190, exx PC #9107.</t>
  </si>
  <si>
    <t xml:space="preserve">BWX Technologies Inernational                </t>
  </si>
  <si>
    <t>(formerly Babcock &amp; Wilcox)</t>
  </si>
  <si>
    <t>Barberton</t>
  </si>
  <si>
    <t xml:space="preserve">4th &amp; Sterling    </t>
  </si>
  <si>
    <t xml:space="preserve">  [(216)753-4511]</t>
  </si>
  <si>
    <t>GE 65ton (II)</t>
  </si>
  <si>
    <t xml:space="preserve">ADM </t>
  </si>
  <si>
    <t>Tuscola</t>
  </si>
  <si>
    <t xml:space="preserve">920 E  Rt 36, 61953     </t>
  </si>
  <si>
    <t xml:space="preserve">  [(217) 253-3389]</t>
  </si>
  <si>
    <t>SW8</t>
  </si>
  <si>
    <t>/52;</t>
  </si>
  <si>
    <t xml:space="preserve">      :  SW8  (16617, 4157-9,     -52)  Ex Cargill (same), nee RI #822.  [still here ??]</t>
  </si>
  <si>
    <t>Ash Grove Cement - Duluth Terminal</t>
  </si>
  <si>
    <t>(formerly St. Lawrence Cement Co. / Holcim, Inc.)</t>
  </si>
  <si>
    <t xml:space="preserve">(cement terminal)         </t>
  </si>
  <si>
    <t>Duluth</t>
  </si>
  <si>
    <t xml:space="preserve">1100 Port Terminal Dr., 55802    </t>
  </si>
  <si>
    <t xml:space="preserve">  [(218) 726-0165]</t>
  </si>
  <si>
    <t>GE 45ton (II)</t>
  </si>
  <si>
    <t>03/57;</t>
  </si>
  <si>
    <t>AmSty / American Stryrenics</t>
  </si>
  <si>
    <t>(j/v Trinseo &amp; Chevron Phillips)</t>
  </si>
  <si>
    <t>(formerly Chevron Chemical Co.)</t>
  </si>
  <si>
    <t>chemical</t>
  </si>
  <si>
    <t>Donaldsonville  (Saint James)</t>
  </si>
  <si>
    <t xml:space="preserve">9901 SR 18, (Saint James), 70086                           </t>
  </si>
  <si>
    <t xml:space="preserve">  [(225) 746-5500 ]</t>
  </si>
  <si>
    <t>Omya Alabama</t>
  </si>
  <si>
    <t>(formerly Alabama Carbonate)</t>
  </si>
  <si>
    <t xml:space="preserve">2071 Sylacauga-Fayetteville Rd.    (P.O. Box 47, 35150)             </t>
  </si>
  <si>
    <t xml:space="preserve">  [(256) 245-1777 ]</t>
  </si>
  <si>
    <t xml:space="preserve">Cemex, Inc. </t>
  </si>
  <si>
    <t>(formerly Southdown, Inc.)</t>
  </si>
  <si>
    <t>Lyons</t>
  </si>
  <si>
    <t xml:space="preserve">5134 Ute Hwy.  (P.O. Box 529, 80540)    </t>
  </si>
  <si>
    <t xml:space="preserve">  [(303) 823-2100]</t>
  </si>
  <si>
    <t>FMC - Kemmerer Coke - Phosphorous Chemicals Div.</t>
  </si>
  <si>
    <t xml:space="preserve">    (S of...)          (P.O. Box 431, 83101)    </t>
  </si>
  <si>
    <t xml:space="preserve">  [(307) 877-4475]</t>
  </si>
  <si>
    <t>Behr (Joseph) &amp; Sons</t>
  </si>
  <si>
    <t>(became subs. Alter Trading 2016)</t>
  </si>
  <si>
    <t xml:space="preserve">2835W Clark St., 61602        </t>
  </si>
  <si>
    <t xml:space="preserve">  [(309) 637-4491]</t>
  </si>
  <si>
    <t>Cargill, Inc.</t>
  </si>
  <si>
    <t xml:space="preserve">115 S. Euclide St.       (P.O. Box 1286, 61702)                  </t>
  </si>
  <si>
    <t xml:space="preserve">  [(309) 827-7100]</t>
  </si>
  <si>
    <t xml:space="preserve">ADM Milling      </t>
  </si>
  <si>
    <t>(formerly Dixie Portland Flour Mills)</t>
  </si>
  <si>
    <t>Chicago</t>
  </si>
  <si>
    <t>1300 W. Carroll Ave.      (W. Carroll Ave. &amp; Ogden Ave.)</t>
  </si>
  <si>
    <t xml:space="preserve">  [(312) 666-2465]   </t>
  </si>
  <si>
    <t>GE 35ton</t>
  </si>
  <si>
    <t>11/52;</t>
  </si>
  <si>
    <t xml:space="preserve">Holcim Inc. </t>
  </si>
  <si>
    <t>(formerly Holnam Inc.)</t>
  </si>
  <si>
    <t xml:space="preserve">(cement)    </t>
  </si>
  <si>
    <t>Clarksville</t>
  </si>
  <si>
    <t xml:space="preserve">N. Hwy. 79  (P.O Box 67, 63336)  </t>
  </si>
  <si>
    <t xml:space="preserve">  [(314) 242-3571]</t>
  </si>
  <si>
    <t>SW? (r/p)</t>
  </si>
  <si>
    <t>Windriver Grain LLC</t>
  </si>
  <si>
    <t>Garden City</t>
  </si>
  <si>
    <t xml:space="preserve">2750 E S 50      (P.O. Box 483, 67846)  </t>
  </si>
  <si>
    <t xml:space="preserve">  [(316) 275-2101]</t>
  </si>
  <si>
    <t>SD40-2</t>
  </si>
  <si>
    <t xml:space="preserve">            :  SD40-2                Nee CP._x000D_
  2264  :  SD60_x000D_
      car mover</t>
  </si>
  <si>
    <t xml:space="preserve">Arconic  </t>
  </si>
  <si>
    <t>(formerly Alcoa)</t>
  </si>
  <si>
    <t>Lafayette</t>
  </si>
  <si>
    <t xml:space="preserve">3131 Main St.,  47905     </t>
  </si>
  <si>
    <t xml:space="preserve">  [(317) 448-3600]</t>
  </si>
  <si>
    <t xml:space="preserve">Arizona Chemical   </t>
  </si>
  <si>
    <t xml:space="preserve">(subs. International Paper)       </t>
  </si>
  <si>
    <t>(formerly Reichold Chemical, previously Heyden-Newport Chemical Co.)</t>
  </si>
  <si>
    <t>Oakdale</t>
  </si>
  <si>
    <t xml:space="preserve">164 Arizona Chemical Rd., 71463  (off Hwy 122)    </t>
  </si>
  <si>
    <t xml:space="preserve">  [(318) 335-2140]</t>
  </si>
  <si>
    <t>West Fraser Timber Co., Ltd.</t>
  </si>
  <si>
    <t>(formerly Plum Creek)</t>
  </si>
  <si>
    <t>Joyce</t>
  </si>
  <si>
    <t xml:space="preserve">6481 Hwy 34N  (P.O. Drawer 1, 71440)      </t>
  </si>
  <si>
    <t xml:space="preserve">  [(318) 628-3953]</t>
  </si>
  <si>
    <t>GE 25ton (II)</t>
  </si>
  <si>
    <t>03/55;</t>
  </si>
  <si>
    <t xml:space="preserve">CHS Cooperatives  -  West Elevator  </t>
  </si>
  <si>
    <t>(formerly Cenex Harvest States Cooperatives)</t>
  </si>
  <si>
    <t xml:space="preserve">Buffalo </t>
  </si>
  <si>
    <t xml:space="preserve">Hwy 22 W     (~2 M E of Buffalo)  (P.O. Box 4549, 52808)     </t>
  </si>
  <si>
    <t xml:space="preserve">  [(319)326-3585]</t>
  </si>
  <si>
    <t>Cargill Inc.</t>
  </si>
  <si>
    <t>Litchfield</t>
  </si>
  <si>
    <t xml:space="preserve">106 E. Depot St., 55355      </t>
  </si>
  <si>
    <t xml:space="preserve">  [(320) 693-6040]</t>
  </si>
  <si>
    <t>Andersons Plant nutrients</t>
  </si>
  <si>
    <t>Lordstown</t>
  </si>
  <si>
    <t>161 Muth Rd.</t>
  </si>
  <si>
    <t xml:space="preserve">  [(330) 824-9522 ]</t>
  </si>
  <si>
    <t>Interstate Grain Corp.  -  Port Terminal</t>
  </si>
  <si>
    <t>(formerly Producers Grain)</t>
  </si>
  <si>
    <t xml:space="preserve">5700 Up River Road              </t>
  </si>
  <si>
    <t xml:space="preserve">  [(361) 289-5651]</t>
  </si>
  <si>
    <t>SW1</t>
  </si>
  <si>
    <t>2/42;</t>
  </si>
  <si>
    <t xml:space="preserve">        :  SW1  (1678, 2-42)  Ex RI #529.</t>
  </si>
  <si>
    <t>containerboard</t>
  </si>
  <si>
    <t>Valliant</t>
  </si>
  <si>
    <t xml:space="preserve">890 IP Lane  Hwy 70 W    (P. O. Box 890, 74764)      </t>
  </si>
  <si>
    <t xml:space="preserve">  [(405) 933-7211]</t>
  </si>
  <si>
    <t>Cargill  Inc.  -  Nutrena Feeds</t>
  </si>
  <si>
    <t>Poinciana  (Intercession City)</t>
  </si>
  <si>
    <t xml:space="preserve">1845 Ave. A, 34758    </t>
  </si>
  <si>
    <t xml:space="preserve">  [(407) 846-4169]</t>
  </si>
  <si>
    <t xml:space="preserve"> Tube City / IMS</t>
  </si>
  <si>
    <t>(formerly Luntz Corp / Philip Services Corp.)</t>
  </si>
  <si>
    <t xml:space="preserve">1344 Bowman St.         (PO Box 31, 44901)                    </t>
  </si>
  <si>
    <t xml:space="preserve">  [(419) 747-5500]</t>
  </si>
  <si>
    <t>Battle Lumber Co.</t>
  </si>
  <si>
    <t>Wadley</t>
  </si>
  <si>
    <t xml:space="preserve">11261 Hwy 1 South, 30477             </t>
  </si>
  <si>
    <t xml:space="preserve">  [(478) 252-5210]</t>
  </si>
  <si>
    <t>Plymouth DDT</t>
  </si>
  <si>
    <t xml:space="preserve">Quincy Soybean Co. of Arkansas / ADM  </t>
  </si>
  <si>
    <t>Helena</t>
  </si>
  <si>
    <t xml:space="preserve">Hanks Lane  SR 20 S., Helena Crossing, 72342      </t>
  </si>
  <si>
    <t xml:space="preserve">  [(501)  338-6481]</t>
  </si>
  <si>
    <t>Plymouth 60ton</t>
  </si>
  <si>
    <t>CPS Chemical Co. Inc. / Ciba Chemicals</t>
  </si>
  <si>
    <t>West Memphis</t>
  </si>
  <si>
    <t xml:space="preserve">Bridgeport Rd.       (Bridgport Industrial Park)      </t>
  </si>
  <si>
    <t xml:space="preserve">  [(501) 735-8750]</t>
  </si>
  <si>
    <t>SGL Carbon Corp.</t>
  </si>
  <si>
    <t xml:space="preserve">(j/v Sigri &amp; Horsehead Resources)  </t>
  </si>
  <si>
    <t>(formerly Great Lakes Carbon)</t>
  </si>
  <si>
    <t>Hickman</t>
  </si>
  <si>
    <t>Myron Cory Rd., 42050      (S of?)</t>
  </si>
  <si>
    <t xml:space="preserve">  [(502) 236-2512]  </t>
  </si>
  <si>
    <t>Arkema</t>
  </si>
  <si>
    <t>(formerly Elf Atochem North America, Inc.)</t>
  </si>
  <si>
    <t>Calvert City</t>
  </si>
  <si>
    <t xml:space="preserve">4444 Industrial Parkway          (P. O. Box 187, 42029)      </t>
  </si>
  <si>
    <t xml:space="preserve">  [(502) 395-7121]</t>
  </si>
  <si>
    <t>SW1m</t>
  </si>
  <si>
    <t>6/46;</t>
  </si>
  <si>
    <t xml:space="preserve">Holcim, Inc. </t>
  </si>
  <si>
    <t>New Orleans</t>
  </si>
  <si>
    <t xml:space="preserve">5301 France Road,  70126     </t>
  </si>
  <si>
    <t xml:space="preserve">  [(504) 282-6426]</t>
  </si>
  <si>
    <t>05/51;</t>
  </si>
  <si>
    <t xml:space="preserve">Port Allen </t>
  </si>
  <si>
    <t xml:space="preserve">520 Elevator Rd., 70767     (Port of Baton Rouge)  </t>
  </si>
  <si>
    <t xml:space="preserve">  [(504) 383-5221]</t>
  </si>
  <si>
    <t>(fomerly Bayou Steel)</t>
  </si>
  <si>
    <t>structural steel</t>
  </si>
  <si>
    <t>LaPlace</t>
  </si>
  <si>
    <t xml:space="preserve">River Road  (PO Box 5000,  70068)  </t>
  </si>
  <si>
    <t xml:space="preserve">  [(504) 466-5300]</t>
  </si>
  <si>
    <t>Mennel Milling            (formerly Continental Grain)</t>
  </si>
  <si>
    <t>Eldean  (Troy)</t>
  </si>
  <si>
    <t>2600 N. Dixie Hwy., Troy , 45373</t>
  </si>
  <si>
    <t xml:space="preserve">  [(513) 339-2667]</t>
  </si>
  <si>
    <t xml:space="preserve">Continental Cement Co.   </t>
  </si>
  <si>
    <t>(subs Summit Materials)</t>
  </si>
  <si>
    <t>(formerly Lafarge Corp.)</t>
  </si>
  <si>
    <t xml:space="preserve">(cement terminal)      </t>
  </si>
  <si>
    <t>West Des Moines</t>
  </si>
  <si>
    <t xml:space="preserve">1200 Railroad Ave.      </t>
  </si>
  <si>
    <t xml:space="preserve">  [(515) 225-7171]</t>
  </si>
  <si>
    <t>Sikeston</t>
  </si>
  <si>
    <t xml:space="preserve">410 W. Malone, 63801                 </t>
  </si>
  <si>
    <t xml:space="preserve">  [(573) 472-2272 ]</t>
  </si>
  <si>
    <t>GE 80ton (II-A2)</t>
  </si>
  <si>
    <t>Mar-Jac</t>
  </si>
  <si>
    <t>(formerly Marshall Durbin Co.)</t>
  </si>
  <si>
    <t>(feed mill)</t>
  </si>
  <si>
    <t>Waynesboro</t>
  </si>
  <si>
    <t xml:space="preserve">             (P.O. Box 888, 39367)    </t>
  </si>
  <si>
    <t xml:space="preserve">  [(601) 735-3131]</t>
  </si>
  <si>
    <t xml:space="preserve">Apache Nitrogen Products, Inc.      </t>
  </si>
  <si>
    <t>(formerly Apache Powder Co.)</t>
  </si>
  <si>
    <t>Curtiss</t>
  </si>
  <si>
    <t xml:space="preserve">Apache Powder Rd.    (P. O. Box 700, Benson, Az., 85602)    </t>
  </si>
  <si>
    <t xml:space="preserve">  [(602) 720-2217]</t>
  </si>
  <si>
    <t xml:space="preserve">Ciment du Quebec  </t>
  </si>
  <si>
    <t>Bow</t>
  </si>
  <si>
    <t>N.H.</t>
  </si>
  <si>
    <t xml:space="preserve">7 Johnson Rd., 03304                          </t>
  </si>
  <si>
    <t xml:space="preserve">  [(603) 228-1001 ]</t>
  </si>
  <si>
    <t>GE 50ton (II, 4-wl)</t>
  </si>
  <si>
    <t>Grove City Farmers Exchange</t>
  </si>
  <si>
    <t>Derby</t>
  </si>
  <si>
    <t xml:space="preserve">                                   </t>
  </si>
  <si>
    <t xml:space="preserve">  [(614) 877-3495 ]</t>
  </si>
  <si>
    <t xml:space="preserve">Andersons, Inc.     </t>
  </si>
  <si>
    <t>White Pigeon</t>
  </si>
  <si>
    <t xml:space="preserve">13600 Anderson Rd., 49099-9433     </t>
  </si>
  <si>
    <t xml:space="preserve">  [(616) 483-7691]</t>
  </si>
  <si>
    <t xml:space="preserve">Fletcher Granite Co.      </t>
  </si>
  <si>
    <t xml:space="preserve">(granite quarry) </t>
  </si>
  <si>
    <t>Westford</t>
  </si>
  <si>
    <t>275 Groton Rd., 01863    (N. of SR 40)   (quarry to cutting building, interchange abn.)</t>
  </si>
  <si>
    <t xml:space="preserve">  [(617) 251-4031] </t>
  </si>
  <si>
    <t>06/53;</t>
  </si>
  <si>
    <t>Jefferson Smurfit Corp.</t>
  </si>
  <si>
    <t>(formerly Alton Packaging Corp.)</t>
  </si>
  <si>
    <t xml:space="preserve">10 Cut St.                (P. O. Box 276)         </t>
  </si>
  <si>
    <t xml:space="preserve">  [(618) 463-6000]</t>
  </si>
  <si>
    <t>Landus Cooperative</t>
  </si>
  <si>
    <t>(formerly Farmers Cooperative)</t>
  </si>
  <si>
    <t>Rake</t>
  </si>
  <si>
    <t xml:space="preserve">3771   500 St., 50465                          </t>
  </si>
  <si>
    <t xml:space="preserve">  [(641) 566-3660]</t>
  </si>
  <si>
    <t>SW1200</t>
  </si>
  <si>
    <t>1/65;</t>
  </si>
  <si>
    <t xml:space="preserve">        :  SW1200  (30024, 4475-6, 1-65)  Ex Farmers Cooperative #21450  (same), ex  Northland Co-Op #135  (same), nee D&amp;RGW #135.   Acq. 1995.</t>
  </si>
  <si>
    <t>Dickinson</t>
  </si>
  <si>
    <t xml:space="preserve">1011 W. Broadway St., 58601    </t>
  </si>
  <si>
    <t xml:space="preserve">  [(701) 225-6781]</t>
  </si>
  <si>
    <t>Bottineau Farmers Elevator - CHS Cooperatives</t>
  </si>
  <si>
    <t>Bottineau</t>
  </si>
  <si>
    <t xml:space="preserve">500 Railroad Ave.         (Box 2, RRW, 58318)           </t>
  </si>
  <si>
    <t xml:space="preserve">  [(701) 228-294]</t>
  </si>
  <si>
    <t>Vulcan Materials  â€“  Edsall Road Plant</t>
  </si>
  <si>
    <t>Springfield</t>
  </si>
  <si>
    <t xml:space="preserve">Industrial Rd., Springfield, Va.       </t>
  </si>
  <si>
    <t xml:space="preserve">  [(703) 354-5783]</t>
  </si>
  <si>
    <t>Newton Asphalt</t>
  </si>
  <si>
    <t>Alexandria</t>
  </si>
  <si>
    <t>Va.</t>
  </si>
  <si>
    <t xml:space="preserve">5601 Courtney Avenue             </t>
  </si>
  <si>
    <t xml:space="preserve">  [(703) 751-7100]</t>
  </si>
  <si>
    <t>CF7</t>
  </si>
  <si>
    <t xml:space="preserve">        :  CF7                         Ex AT&amp;SF #2432</t>
  </si>
  <si>
    <t>Bartlett Milling Co.</t>
  </si>
  <si>
    <t>Statesville</t>
  </si>
  <si>
    <t xml:space="preserve">701 S. Center St., 28677      </t>
  </si>
  <si>
    <t xml:space="preserve">  [(704) 872-9581]</t>
  </si>
  <si>
    <t>Odfjell Terminals (Baytank), Inc.</t>
  </si>
  <si>
    <t>Bayport    (Seabrook)</t>
  </si>
  <si>
    <t xml:space="preserve">12211 Port Road, (Seabrook), 77586            </t>
  </si>
  <si>
    <t xml:space="preserve">  [(713) 844-2300]</t>
  </si>
  <si>
    <t>genset locomotive</t>
  </si>
  <si>
    <t>Corn Exchange of Buffalo</t>
  </si>
  <si>
    <t>(formerly Pillsbury)</t>
  </si>
  <si>
    <t xml:space="preserve">1 St. Clair Street  (Ohio &amp; St. Clair)     </t>
  </si>
  <si>
    <t xml:space="preserve">  [(716) 856-1763]</t>
  </si>
  <si>
    <t>GE 35ton (III-A2)</t>
  </si>
  <si>
    <t>Pennsylvania Transformer Technology, Inc.</t>
  </si>
  <si>
    <t>(formerly McGraw-Edison Corp. - Power Systems Div.)</t>
  </si>
  <si>
    <t>Canonsburg</t>
  </si>
  <si>
    <t xml:space="preserve">30 Curry Ave., 15317                 </t>
  </si>
  <si>
    <t xml:space="preserve">  [(724) 873-2100]</t>
  </si>
  <si>
    <t>Whitcomb 65ton</t>
  </si>
  <si>
    <t>Marion Industrial Center / G P Properties</t>
  </si>
  <si>
    <t xml:space="preserve">1207 Cheney Ave., 43302  </t>
  </si>
  <si>
    <t xml:space="preserve">  [(740) 387-4689]  </t>
  </si>
  <si>
    <t>GE 25ton (I-B)</t>
  </si>
  <si>
    <t xml:space="preserve">500 E. State St. (E SR 28), 46072                  </t>
  </si>
  <si>
    <t xml:space="preserve">  [(765) 675-7581]</t>
  </si>
  <si>
    <t>11/41;</t>
  </si>
  <si>
    <t xml:space="preserve">       :  SW1  (1453, 11-41)  Ex Commonwealth Edison #LSIX01  (?? nuclear power plant), nee Commonwealth Edison #10  (Waukegan Station, Waukegan, Il.)   Acq. c. 2001.</t>
  </si>
  <si>
    <t>Reserve Iron &amp; Metal L.P.</t>
  </si>
  <si>
    <t>(formerly Cozzi Iron &amp; Metal)</t>
  </si>
  <si>
    <t xml:space="preserve">12700 S. Doty Ave., 60633         </t>
  </si>
  <si>
    <t xml:space="preserve">  [(773) 646-2121]</t>
  </si>
  <si>
    <t xml:space="preserve">Ash Grove Cement West </t>
  </si>
  <si>
    <t>(formerly Southwestern Portland Cement)</t>
  </si>
  <si>
    <t xml:space="preserve"> (cement plant)      </t>
  </si>
  <si>
    <t>Leamington</t>
  </si>
  <si>
    <t xml:space="preserve">SR 132 E.  (P.O. Box 51, Nephi, Ut., 84638)      </t>
  </si>
  <si>
    <t xml:space="preserve">  [(801) 857-1212]</t>
  </si>
  <si>
    <t>Princeton</t>
  </si>
  <si>
    <t xml:space="preserve">   Coal Mine Row, 47670         (N. of ..., on Old US 41 toward Patoka)</t>
  </si>
  <si>
    <t xml:space="preserve">  [(812) 385-4833]</t>
  </si>
  <si>
    <t>Eagle Railcar Service</t>
  </si>
  <si>
    <t>(formerly Rescar, Inc.)</t>
  </si>
  <si>
    <t>Dubois</t>
  </si>
  <si>
    <t xml:space="preserve">Osborn Ave., 15801    (in former B&amp;O shops)    </t>
  </si>
  <si>
    <t xml:space="preserve">  [(814) 375-9050]</t>
  </si>
  <si>
    <t xml:space="preserve">Union Tank Car    </t>
  </si>
  <si>
    <t>(formerly Lithcote Corp.)</t>
  </si>
  <si>
    <t>Altoona</t>
  </si>
  <si>
    <t xml:space="preserve">6th &amp; Chestnut     (P.O. Box 2003, 16603)     </t>
  </si>
  <si>
    <t xml:space="preserve">  [(814) 944-4523]</t>
  </si>
  <si>
    <t>Plymouth 16ton JGT</t>
  </si>
  <si>
    <t>11/55;</t>
  </si>
  <si>
    <t>Jones Chemical, Inc.</t>
  </si>
  <si>
    <t>Warwick</t>
  </si>
  <si>
    <t xml:space="preserve">103 River St.            (PO Box 280, 10990)        </t>
  </si>
  <si>
    <t xml:space="preserve">  [(845) 986-1804]</t>
  </si>
  <si>
    <t xml:space="preserve">General Electric Company    </t>
  </si>
  <si>
    <t>(gas turbines)</t>
  </si>
  <si>
    <t xml:space="preserve">300 Garlington Road, 29616   </t>
  </si>
  <si>
    <t xml:space="preserve">  [(864) 675-2000]</t>
  </si>
  <si>
    <t>56 (r/p)</t>
  </si>
  <si>
    <t>Florida Crushed Stone Co.</t>
  </si>
  <si>
    <t>Brooksville  (N/W of...)</t>
  </si>
  <si>
    <t>Fl</t>
  </si>
  <si>
    <t xml:space="preserve">10311 Cement Plant Rd.   (P. O. Box 1508, 34605)     </t>
  </si>
  <si>
    <t xml:space="preserve">  [(904) 799-7881]</t>
  </si>
  <si>
    <t xml:space="preserve">Manistique Papers, Inc.   </t>
  </si>
  <si>
    <t>(subs. Kruger Co.)</t>
  </si>
  <si>
    <t>Manistique</t>
  </si>
  <si>
    <t xml:space="preserve">453 S. Mackinac Ave.    (P. O. Box 111, 49854)      </t>
  </si>
  <si>
    <t xml:space="preserve">  [(906) 341-2175]</t>
  </si>
  <si>
    <t>Whitcomb 45ton</t>
  </si>
  <si>
    <t>12/41;</t>
  </si>
  <si>
    <t>Pinova, Inc.</t>
  </si>
  <si>
    <t>(subs. DRT)</t>
  </si>
  <si>
    <t>(formerly Hercules Powder Co.)</t>
  </si>
  <si>
    <t>wood chemicals</t>
  </si>
  <si>
    <t xml:space="preserve">2801 Cook,  31520         </t>
  </si>
  <si>
    <t xml:space="preserve">  [(912) 265-3550]</t>
  </si>
  <si>
    <t xml:space="preserve">Rail Car Services      </t>
  </si>
  <si>
    <t>(formerly Continental Grain)</t>
  </si>
  <si>
    <t xml:space="preserve">(railcar repair)           </t>
  </si>
  <si>
    <t xml:space="preserve">1100 Sunshine Rd.        (P.O. Box 15312, 66115)       </t>
  </si>
  <si>
    <t xml:space="preserve">  [(913) 621-3570]</t>
  </si>
  <si>
    <t>Plymouth JDT</t>
  </si>
  <si>
    <t xml:space="preserve">OmniSource Corp. </t>
  </si>
  <si>
    <t>(formerly  H. Hirschfield &amp; Sons Co. )</t>
  </si>
  <si>
    <t>(scrap)</t>
  </si>
  <si>
    <t xml:space="preserve">1414 N. Madison, 48708               </t>
  </si>
  <si>
    <t xml:space="preserve">  [(989) 895-5571]</t>
  </si>
  <si>
    <t>Global Shredding Technologies</t>
  </si>
  <si>
    <t>(formerly David Joseph Co. )</t>
  </si>
  <si>
    <t xml:space="preserve">Yellow Water Road  (@ Gerdau Ameristeel plant) </t>
  </si>
  <si>
    <t xml:space="preserve">  [266-4216]</t>
  </si>
  <si>
    <t xml:space="preserve">Lash Intermodal Terminal Co.  (Litco)      </t>
  </si>
  <si>
    <t>(formerly Rivergate Terminal Co.)</t>
  </si>
  <si>
    <t xml:space="preserve">2725 Riverport Rd., 38109      </t>
  </si>
  <si>
    <t xml:space="preserve">  [774-4889]</t>
  </si>
  <si>
    <t>Nucor Steel Birmingham, Inc.</t>
  </si>
  <si>
    <t>Birmingham</t>
  </si>
  <si>
    <t>Al</t>
  </si>
  <si>
    <t xml:space="preserve">2301 F.L. Shuttlesworth Dr., 35234  </t>
  </si>
  <si>
    <t xml:space="preserve"> (205) 250-7400</t>
  </si>
  <si>
    <t>Verallia North America</t>
  </si>
  <si>
    <t>glass packaging</t>
  </si>
  <si>
    <t>Lincoln</t>
  </si>
  <si>
    <t xml:space="preserve">1200 N Logan St., 62656    </t>
  </si>
  <si>
    <t xml:space="preserve"> (217) 735-1511</t>
  </si>
  <si>
    <t>Scoria Iron Processing, Inc.</t>
  </si>
  <si>
    <t xml:space="preserve">7501 W 5th Ave.              </t>
  </si>
  <si>
    <t xml:space="preserve"> (219) 949-4766</t>
  </si>
  <si>
    <t>Exxon Mobil Chemical Co.</t>
  </si>
  <si>
    <t xml:space="preserve">11675 Scotland Ave, 70807  </t>
  </si>
  <si>
    <t xml:space="preserve"> (225) 775-4627</t>
  </si>
  <si>
    <t xml:space="preserve">Conrad Yelvington Distributors     </t>
  </si>
  <si>
    <t>(aggregates)</t>
  </si>
  <si>
    <t>Gautier</t>
  </si>
  <si>
    <t xml:space="preserve">2499 Old Spanish Trail, 39553   </t>
  </si>
  <si>
    <t xml:space="preserve"> (228) 497-1478</t>
  </si>
  <si>
    <t>GP7</t>
  </si>
  <si>
    <t xml:space="preserve">      :  GP7   </t>
  </si>
  <si>
    <t>Korex Corporation</t>
  </si>
  <si>
    <t>Wixom</t>
  </si>
  <si>
    <t>50000 Pontiac Trail, 48393</t>
  </si>
  <si>
    <t xml:space="preserve"> (248) 624-0000</t>
  </si>
  <si>
    <t>Boise Cascade</t>
  </si>
  <si>
    <t>paper mill</t>
  </si>
  <si>
    <t>Jackson</t>
  </si>
  <si>
    <t>3434 River Rd., 36545</t>
  </si>
  <si>
    <t xml:space="preserve"> (251) 246-4461</t>
  </si>
  <si>
    <t>Wise Alloys LLC</t>
  </si>
  <si>
    <t>(formerly Reynolds Metals Co.)</t>
  </si>
  <si>
    <t>Muscle Shoals  (Listerhill)</t>
  </si>
  <si>
    <t xml:space="preserve">1009 Ford Rd.. 35661      </t>
  </si>
  <si>
    <t xml:space="preserve"> (256) 386-4800</t>
  </si>
  <si>
    <t>Goodyear Tire &amp; Rubber Co.</t>
  </si>
  <si>
    <t xml:space="preserve">922 E Meighan Blvd., 35903   </t>
  </si>
  <si>
    <t xml:space="preserve"> (256) 549-2228</t>
  </si>
  <si>
    <t>Saint Gobain Industrial Ceramics</t>
  </si>
  <si>
    <t>Huntsville    (Hobbs Island)</t>
  </si>
  <si>
    <t xml:space="preserve">219 Cap Adkins Rd., 35803  (~5 m. S. of...)  </t>
  </si>
  <si>
    <t xml:space="preserve"> (256) 883-5000</t>
  </si>
  <si>
    <t>Reagent Chemical &amp; Research</t>
  </si>
  <si>
    <t>tank car shop</t>
  </si>
  <si>
    <t>22250 Appelt Dr., 77015</t>
  </si>
  <si>
    <t xml:space="preserve"> (281) 862-9464</t>
  </si>
  <si>
    <t>San Pedro / Los Angeles</t>
  </si>
  <si>
    <t>901 New Dock St., 90731</t>
  </si>
  <si>
    <t xml:space="preserve"> (310) 221-4900</t>
  </si>
  <si>
    <t>UTLX Manfacturing Inc.</t>
  </si>
  <si>
    <t>tank car construction</t>
  </si>
  <si>
    <t>Va</t>
  </si>
  <si>
    <t xml:space="preserve">6325 SR1 N, 71303   </t>
  </si>
  <si>
    <t xml:space="preserve"> (318) 449-8100</t>
  </si>
  <si>
    <t>Alliance Castings Co.</t>
  </si>
  <si>
    <t>(formerly Alliance Steel Foundries)</t>
  </si>
  <si>
    <t>Allaince</t>
  </si>
  <si>
    <t xml:space="preserve">1001 E Broadway St., 44601    </t>
  </si>
  <si>
    <t xml:space="preserve"> (330) 829-5600</t>
  </si>
  <si>
    <t>GE [80ton ?]</t>
  </si>
  <si>
    <t>Howland Feed Mill</t>
  </si>
  <si>
    <t>Live Oak</t>
  </si>
  <si>
    <t xml:space="preserve">9282 97th Ln., 32060                </t>
  </si>
  <si>
    <t xml:space="preserve"> (386) 364-1370</t>
  </si>
  <si>
    <t>Van Wert Terminals, LLC</t>
  </si>
  <si>
    <t>Van Wert</t>
  </si>
  <si>
    <t xml:space="preserve">9630 Hoaglin Center Rd.        (~3 miles E. of ...)    </t>
  </si>
  <si>
    <t xml:space="preserve"> (419) 238-5190</t>
  </si>
  <si>
    <t>GE 50ton</t>
  </si>
  <si>
    <t>12/49;</t>
  </si>
  <si>
    <t>CEVA Logistics</t>
  </si>
  <si>
    <t xml:space="preserve">6341 Commodore Dr., 43465    </t>
  </si>
  <si>
    <t xml:space="preserve"> (419) 661-1815</t>
  </si>
  <si>
    <t>Plymouth ?</t>
  </si>
  <si>
    <t>American Rail Center, Inc.</t>
  </si>
  <si>
    <t>Walbridge</t>
  </si>
  <si>
    <t xml:space="preserve">6722 Commodore Dr., 43465        </t>
  </si>
  <si>
    <t xml:space="preserve"> (419) 661-9360</t>
  </si>
  <si>
    <t>International Warehouse Services</t>
  </si>
  <si>
    <t xml:space="preserve">3319 Saint Lawrence Dr.  43605                               </t>
  </si>
  <si>
    <t xml:space="preserve"> (419) 698-8171</t>
  </si>
  <si>
    <t>Plymouth 18ton JDT</t>
  </si>
  <si>
    <t>Bakelite Synthetics</t>
  </si>
  <si>
    <t>(formerly Hexion Specialty Chemicals)</t>
  </si>
  <si>
    <t>Louisville</t>
  </si>
  <si>
    <t xml:space="preserve">6200 Camp Ground Road,  40216                    </t>
  </si>
  <si>
    <t xml:space="preserve"> (502) 449-6200 </t>
  </si>
  <si>
    <t>CHS Winona River &amp; Rail</t>
  </si>
  <si>
    <t xml:space="preserve">1000 E 3rd St., 55987   </t>
  </si>
  <si>
    <t xml:space="preserve"> (507) 452-9205</t>
  </si>
  <si>
    <t>Freight Car America</t>
  </si>
  <si>
    <t>rail cars</t>
  </si>
  <si>
    <t>Roanoke</t>
  </si>
  <si>
    <t xml:space="preserve">830 Campbell Ave., 24013  </t>
  </si>
  <si>
    <t xml:space="preserve"> (540) 853-3221</t>
  </si>
  <si>
    <t>Trus Joist</t>
  </si>
  <si>
    <t>truss manufacturing</t>
  </si>
  <si>
    <t xml:space="preserve">195 N Bertelson Rd., 97402          </t>
  </si>
  <si>
    <t xml:space="preserve"> (541) 689-5331</t>
  </si>
  <si>
    <t>US Silica</t>
  </si>
  <si>
    <t>4800 SR 1, 74856</t>
  </si>
  <si>
    <t xml:space="preserve"> (580) 384-5241</t>
  </si>
  <si>
    <t>US Silica - North Plant</t>
  </si>
  <si>
    <t>13000 Murray Rd., 74856</t>
  </si>
  <si>
    <t>Nelson Brothers LLC</t>
  </si>
  <si>
    <t>chemicals, mining blastng agents</t>
  </si>
  <si>
    <t>St Paul  (Quincy)</t>
  </si>
  <si>
    <t xml:space="preserve">42 Old County Rd, 41166     </t>
  </si>
  <si>
    <t xml:space="preserve"> (606) 757-4900</t>
  </si>
  <si>
    <t>Oneok Hydrocarbon LP</t>
  </si>
  <si>
    <t xml:space="preserve">1910 S Broadacres Rd., 67501     </t>
  </si>
  <si>
    <t xml:space="preserve"> (620) 669-3759</t>
  </si>
  <si>
    <t>National Gypsum - Mount Holly Gypsum Board Plant</t>
  </si>
  <si>
    <t>drywall</t>
  </si>
  <si>
    <t>Mt. Holly</t>
  </si>
  <si>
    <t>1725 Drywall Dr., 28120</t>
  </si>
  <si>
    <t xml:space="preserve"> (704) 398-3900</t>
  </si>
  <si>
    <t>Graphic Packaging, inc.</t>
  </si>
  <si>
    <t>(formerly International Paper)</t>
  </si>
  <si>
    <t xml:space="preserve">4278 Mike Padgett Hwy., 30906     </t>
  </si>
  <si>
    <t xml:space="preserve"> (706) 978-5711</t>
  </si>
  <si>
    <t>Anheuser-Busch Co.</t>
  </si>
  <si>
    <t>brewery</t>
  </si>
  <si>
    <t>Fairfield</t>
  </si>
  <si>
    <t xml:space="preserve">3101 Busch Dr., 94534             </t>
  </si>
  <si>
    <t xml:space="preserve"> (707) 429-2000</t>
  </si>
  <si>
    <t>Central Ohio Farmers Co-Op, inc.</t>
  </si>
  <si>
    <t>(formerly Marion Landmark)</t>
  </si>
  <si>
    <t>Waldo</t>
  </si>
  <si>
    <t xml:space="preserve">402 West Main St., 43356     </t>
  </si>
  <si>
    <t xml:space="preserve"> (740) 726-2134</t>
  </si>
  <si>
    <t>Plymouth 40ton MDT</t>
  </si>
  <si>
    <t>Owen Corning</t>
  </si>
  <si>
    <t>Fairburn</t>
  </si>
  <si>
    <t xml:space="preserve">7000 McLarin Rd        </t>
  </si>
  <si>
    <t xml:space="preserve"> (770) 964-9811</t>
  </si>
  <si>
    <t>Waste Management - Amelia Landfill</t>
  </si>
  <si>
    <t>(fomerly USA Waste)</t>
  </si>
  <si>
    <t>sanitary landfill</t>
  </si>
  <si>
    <t>Amelia / Jetersville</t>
  </si>
  <si>
    <t xml:space="preserve">21221  Maplewood Rd, Jetersville, Va., 23083   </t>
  </si>
  <si>
    <t xml:space="preserve"> (80) 774-7301</t>
  </si>
  <si>
    <t>Frontier Logistics</t>
  </si>
  <si>
    <t xml:space="preserve">21252-21344  SR 1, 70764     (just N of Morrisonville, N of Plaquemine)   </t>
  </si>
  <si>
    <t xml:space="preserve"> (800) 610-6808</t>
  </si>
  <si>
    <t>Alter Trading Corp.</t>
  </si>
  <si>
    <t>(formerly Behr (Joseph) &amp; Sons, Inc)</t>
  </si>
  <si>
    <t xml:space="preserve">(scrap yard) </t>
  </si>
  <si>
    <t>Rockford</t>
  </si>
  <si>
    <t xml:space="preserve">1100 Seminary St., 61104                                 </t>
  </si>
  <si>
    <t xml:space="preserve"> (815) 987-2600</t>
  </si>
  <si>
    <t>Wimpey Minerals / Transmodal Inc.</t>
  </si>
  <si>
    <t xml:space="preserve"> (stone transfer station)</t>
  </si>
  <si>
    <t xml:space="preserve">  (on north side of Pavonia Yard)                                         </t>
  </si>
  <si>
    <t xml:space="preserve"> (856) 963-2229</t>
  </si>
  <si>
    <t>Greenbrier Rail Services</t>
  </si>
  <si>
    <t>(formerly Gunderson Springfield Inc.)</t>
  </si>
  <si>
    <t xml:space="preserve">303 S. 5th St.                        </t>
  </si>
  <si>
    <t xml:space="preserve"> (866) 928-4724</t>
  </si>
  <si>
    <t>Watco</t>
  </si>
  <si>
    <t>(ferro alloys terminal)</t>
  </si>
  <si>
    <t xml:space="preserve">6140 SR 18, 72315      </t>
  </si>
  <si>
    <t xml:space="preserve"> (870) 763-0800</t>
  </si>
  <si>
    <t>TMK IPSCO</t>
  </si>
  <si>
    <t>(tubular products)</t>
  </si>
  <si>
    <t>Blytheville</t>
  </si>
  <si>
    <t>Ar</t>
  </si>
  <si>
    <t>5460 N SR 137, 72315</t>
  </si>
  <si>
    <t xml:space="preserve"> (870) 763-7700</t>
  </si>
  <si>
    <t>Tamco Steel</t>
  </si>
  <si>
    <t>(formerly Etiwanda Steel Div, Ameron)</t>
  </si>
  <si>
    <t>Etiwanda</t>
  </si>
  <si>
    <t xml:space="preserve">12459 Arrow Route, Rancho Cucamonga, 91739    </t>
  </si>
  <si>
    <t xml:space="preserve"> (909) 899-0660</t>
  </si>
  <si>
    <t>GATX - Shop 194</t>
  </si>
  <si>
    <t xml:space="preserve">6600 Thorn Dr., Kansas City, 66106       </t>
  </si>
  <si>
    <t xml:space="preserve"> (913) 287-4800</t>
  </si>
  <si>
    <t>Cemex</t>
  </si>
  <si>
    <t>cement import terminal</t>
  </si>
  <si>
    <t>West Sacramento</t>
  </si>
  <si>
    <t xml:space="preserve">1890 Parkway Blvd.,95691    </t>
  </si>
  <si>
    <t xml:space="preserve"> (916) 371-3364</t>
  </si>
  <si>
    <t>Mid-America Industrial Park</t>
  </si>
  <si>
    <t>Pryor</t>
  </si>
  <si>
    <t xml:space="preserve">(S of...)         </t>
  </si>
  <si>
    <t xml:space="preserve"> (918) 587-8394 </t>
  </si>
  <si>
    <t>OmniSource</t>
  </si>
  <si>
    <t>scrap recycling</t>
  </si>
  <si>
    <t>1101 W Morrow Rd., 74063</t>
  </si>
  <si>
    <t xml:space="preserve"> (918) 728-7122</t>
  </si>
  <si>
    <t xml:space="preserve">Badger Mining Corp.  â€“  Taylor Plant    </t>
  </si>
  <si>
    <t>(sand)</t>
  </si>
  <si>
    <t>Utley / Fairwater</t>
  </si>
  <si>
    <t xml:space="preserve">Utley Quarry Rd, Markesan, Wi. 53946     </t>
  </si>
  <si>
    <t xml:space="preserve"> (920) 361-2388</t>
  </si>
  <si>
    <t>Crop Production Services</t>
  </si>
  <si>
    <t>(subs Agrium)</t>
  </si>
  <si>
    <t>(formerly Agrium)</t>
  </si>
  <si>
    <t>Washington Court House</t>
  </si>
  <si>
    <t>717 Robinson Rd SE, 43160</t>
  </si>
  <si>
    <t xml:space="preserve"> [ (740) 335-1706</t>
  </si>
  <si>
    <t xml:space="preserve">General Dynamics  â€“  Electric Boat div.     </t>
  </si>
  <si>
    <t>(formerly Electric Boat Co.)</t>
  </si>
  <si>
    <t>Groton</t>
  </si>
  <si>
    <t xml:space="preserve">75 Eastern Point Rd., 06340     </t>
  </si>
  <si>
    <t xml:space="preserve"> [(203) 433-1000]</t>
  </si>
  <si>
    <t>GE 44ton</t>
  </si>
  <si>
    <t xml:space="preserve">Degussa Corp.    </t>
  </si>
  <si>
    <t>(chemical)</t>
  </si>
  <si>
    <t xml:space="preserve">4301 Degussa Road     (Theodore Industrial Park)     (P. O. 606, 36590)   (E. of...)   </t>
  </si>
  <si>
    <t xml:space="preserve"> [(205) 653-7933]</t>
  </si>
  <si>
    <t xml:space="preserve">Lehigh Portland Cement   </t>
  </si>
  <si>
    <t xml:space="preserve"> (subs. Heidelberger Zement A.G.)</t>
  </si>
  <si>
    <t>(formerly Universal Atlas Cement, div. USS)</t>
  </si>
  <si>
    <t>Leeds</t>
  </si>
  <si>
    <t xml:space="preserve">800 2nd Ave. SE, 35094   </t>
  </si>
  <si>
    <t xml:space="preserve"> [(205) 699-2231]</t>
  </si>
  <si>
    <t>switcher</t>
  </si>
  <si>
    <t>Falkville</t>
  </si>
  <si>
    <t xml:space="preserve">Hwy 31N, 35622       (P.O. 520, 35622)  </t>
  </si>
  <si>
    <t xml:space="preserve"> [(205) 784-9115]</t>
  </si>
  <si>
    <t>Cargill -   Nutrena Feeds</t>
  </si>
  <si>
    <t>Hanford</t>
  </si>
  <si>
    <t xml:space="preserve">10365 Iona Ave.     </t>
  </si>
  <si>
    <t xml:space="preserve"> [(209) 585-3330]</t>
  </si>
  <si>
    <t>Ingredion</t>
  </si>
  <si>
    <t>(formerly CPC International  (Corn Products Corp.)</t>
  </si>
  <si>
    <t xml:space="preserve">1021 Industrial Dr.       </t>
  </si>
  <si>
    <t xml:space="preserve"> [(209) 982-1920]</t>
  </si>
  <si>
    <t>Agway Inc.</t>
  </si>
  <si>
    <t xml:space="preserve">Pier 122, 19102                           </t>
  </si>
  <si>
    <t xml:space="preserve"> [(215) 467-5861]</t>
  </si>
  <si>
    <t>GE25 ton</t>
  </si>
  <si>
    <t xml:space="preserve">McDonald Steel Corp.        </t>
  </si>
  <si>
    <t>(formerly part of USS - McDonald Mills)</t>
  </si>
  <si>
    <t xml:space="preserve">(rolling mills) </t>
  </si>
  <si>
    <t>McDonald</t>
  </si>
  <si>
    <t xml:space="preserve">100 Ohio Ave.,  44437    </t>
  </si>
  <si>
    <t xml:space="preserve"> [(216) 530-9118]</t>
  </si>
  <si>
    <t>Metal Management</t>
  </si>
  <si>
    <t>4431 W. 130th St., 44135</t>
  </si>
  <si>
    <t xml:space="preserve"> [(216) 671-3000]</t>
  </si>
  <si>
    <t xml:space="preserve">Cleveland Track Material, Inc.      </t>
  </si>
  <si>
    <t>(formerly Pettibone Ohio, Inc.)</t>
  </si>
  <si>
    <t xml:space="preserve">Cleveland </t>
  </si>
  <si>
    <t xml:space="preserve">7000 Central Ave.   </t>
  </si>
  <si>
    <t xml:space="preserve"> [(216) 881-8800]</t>
  </si>
  <si>
    <t xml:space="preserve">Archer-Daniels-Midland     </t>
  </si>
  <si>
    <t>(formerly Allied Mills)</t>
  </si>
  <si>
    <t>Taylorville</t>
  </si>
  <si>
    <t xml:space="preserve">N. Rt. 48, 62568     </t>
  </si>
  <si>
    <t xml:space="preserve"> [(217) 824-3371]</t>
  </si>
  <si>
    <t>Casad Industrial Center</t>
  </si>
  <si>
    <t>New Haven</t>
  </si>
  <si>
    <t xml:space="preserve">15202 Edgerton Road, 46774              </t>
  </si>
  <si>
    <t xml:space="preserve"> [(219) 493-4447]</t>
  </si>
  <si>
    <t>Plymouth 35ton ML</t>
  </si>
  <si>
    <t xml:space="preserve">Hanson Aggregates      </t>
  </si>
  <si>
    <t>(formerly Gifford-Hill &amp; Co.)</t>
  </si>
  <si>
    <t>Waco</t>
  </si>
  <si>
    <t xml:space="preserve">New Marlin Rd    (area formerly known as Wardlaw)       (P.O. Box 1369, 76730)      </t>
  </si>
  <si>
    <t xml:space="preserve"> [(254) 752-4358]</t>
  </si>
  <si>
    <t>6/53;</t>
  </si>
  <si>
    <t>Radius Recycling</t>
  </si>
  <si>
    <t>(formerly Schnitzer Steel)</t>
  </si>
  <si>
    <t>Attalla</t>
  </si>
  <si>
    <t xml:space="preserve">Lake Rhea Rd. 35954                                </t>
  </si>
  <si>
    <t xml:space="preserve"> [(256) 538-7891]</t>
  </si>
  <si>
    <t>ConAgra Flour Milling</t>
  </si>
  <si>
    <t>Commerce City</t>
  </si>
  <si>
    <t xml:space="preserve">4545 E. 64th St., 80022      </t>
  </si>
  <si>
    <t xml:space="preserve"> [(303) 289-6141]</t>
  </si>
  <si>
    <t>3/66;</t>
  </si>
  <si>
    <t xml:space="preserve">        :  SW1200  (31094, [7849-1 ?], 3-66)  Ex MP #1134.  Acq. 1986.</t>
  </si>
  <si>
    <t>Koppers Industries</t>
  </si>
  <si>
    <t xml:space="preserve">465 W. 56th Ave., 80216       </t>
  </si>
  <si>
    <t xml:space="preserve"> [(303) 295-2823]</t>
  </si>
  <si>
    <t>10/47;</t>
  </si>
  <si>
    <t>Denver</t>
  </si>
  <si>
    <t xml:space="preserve">1451 Cargill Dr., 80221        </t>
  </si>
  <si>
    <t xml:space="preserve"> [(303) 433-6331]</t>
  </si>
  <si>
    <t>Amherst Ind., Inc.</t>
  </si>
  <si>
    <t>Port Amherst</t>
  </si>
  <si>
    <t xml:space="preserve">2 Port Amherst Dr., 25306       </t>
  </si>
  <si>
    <t xml:space="preserve"> [(304) 926-1100]</t>
  </si>
  <si>
    <t>Wyoming Sugar Co, LLC</t>
  </si>
  <si>
    <t>(formerly Holly Sugar Co.)</t>
  </si>
  <si>
    <t>Worland</t>
  </si>
  <si>
    <t xml:space="preserve">300 S. 1st St., 82401       </t>
  </si>
  <si>
    <t xml:space="preserve"> [(307) 347-3265]</t>
  </si>
  <si>
    <t xml:space="preserve">Mountain Cement   </t>
  </si>
  <si>
    <t xml:space="preserve">(subs. Centex Corp.)    </t>
  </si>
  <si>
    <t xml:space="preserve"> (formerly Monolith Portland Cement)</t>
  </si>
  <si>
    <t>Laramie</t>
  </si>
  <si>
    <t xml:space="preserve">5 Sand Creek Rd., 82070       (off US 287, just S. of I-80)           </t>
  </si>
  <si>
    <t xml:space="preserve"> [(307) 745-4879]</t>
  </si>
  <si>
    <t>Kerr McGee Coal  -  Jacobs Ranch Mine</t>
  </si>
  <si>
    <t>Wright</t>
  </si>
  <si>
    <t xml:space="preserve">(~30 miles n. of Bill, on SR 450, 15 M. E of Jct. 59)   </t>
  </si>
  <si>
    <t xml:space="preserve"> [(307) 939-1216]</t>
  </si>
  <si>
    <t>Whitcomb 30ton 30DM44</t>
  </si>
  <si>
    <t>Heartwell</t>
  </si>
  <si>
    <t xml:space="preserve">2117  W. Hwy. 6    (P.O. Box 88, 68945)     </t>
  </si>
  <si>
    <t xml:space="preserve"> [(308) 563-2111]</t>
  </si>
  <si>
    <t xml:space="preserve">Fritz Enterprises </t>
  </si>
  <si>
    <t>(formerly Huron Valley Steel)</t>
  </si>
  <si>
    <t>Taylor</t>
  </si>
  <si>
    <t xml:space="preserve">23550 Pennsylvania Rd., 48180     </t>
  </si>
  <si>
    <t xml:space="preserve"> [(313) 283-7272]</t>
  </si>
  <si>
    <t xml:space="preserve">Doe Run Co.      </t>
  </si>
  <si>
    <t>(formerly ASARCO, Inc.)</t>
  </si>
  <si>
    <t>Glover</t>
  </si>
  <si>
    <t xml:space="preserve">Hwy. 49, 63646   </t>
  </si>
  <si>
    <t xml:space="preserve"> [(314) 546-7492]</t>
  </si>
  <si>
    <t xml:space="preserve">El Dorado Chemical Co.         </t>
  </si>
  <si>
    <t>(subs. LSB Ind.)</t>
  </si>
  <si>
    <t>(formerly LaRoche Industries)</t>
  </si>
  <si>
    <t xml:space="preserve">(fertilizer)  </t>
  </si>
  <si>
    <t>Selma  (Festus)</t>
  </si>
  <si>
    <t xml:space="preserve">Hwy 61, Festus, Mo., 63028       </t>
  </si>
  <si>
    <t xml:space="preserve"> [(314) 937-1100]</t>
  </si>
  <si>
    <t>05/39;</t>
  </si>
  <si>
    <t xml:space="preserve">            :  NW2  (884, 5-39)  Ex Laroche Ind.   (same), exx USS - Agri-Chemical Div.  (same), exxx Montana Resources #296  (Butte, Mt.), exxxx Anaconda Copper #U926  (same), exxxxx Anaconda Copper #100  (same), exxxxxx GN #111, nee GN #5311.  Acq. 1988.</t>
  </si>
  <si>
    <t xml:space="preserve">Interface Solutions, Inc.         </t>
  </si>
  <si>
    <t>(formerly Armstrong World Ind., Inc)</t>
  </si>
  <si>
    <t>Fulton</t>
  </si>
  <si>
    <t xml:space="preserve">2885  Rt. 481 N, 13069     </t>
  </si>
  <si>
    <t xml:space="preserve"> [(315)592-0411]</t>
  </si>
  <si>
    <t>Union Tank Car Co.</t>
  </si>
  <si>
    <t xml:space="preserve">1802 N. Star St.  67042    </t>
  </si>
  <si>
    <t xml:space="preserve"> [(316) 321-1980]</t>
  </si>
  <si>
    <t>Southern Scrap Materials</t>
  </si>
  <si>
    <t xml:space="preserve">5115 N. Lakeshore Dr., 71107            </t>
  </si>
  <si>
    <t xml:space="preserve"> [(318) 424-0565]</t>
  </si>
  <si>
    <t>Stella-Jones</t>
  </si>
  <si>
    <t>(formerly Dura-Wood Treating Co.)</t>
  </si>
  <si>
    <t>creosoting plant</t>
  </si>
  <si>
    <t>La.</t>
  </si>
  <si>
    <t xml:space="preserve">3600 Koppers Rd.,  71302       </t>
  </si>
  <si>
    <t xml:space="preserve"> [(318) 442-5733]</t>
  </si>
  <si>
    <t xml:space="preserve">Agri Grain Marketing </t>
  </si>
  <si>
    <t>Muscatine</t>
  </si>
  <si>
    <t xml:space="preserve">700 Oregon St., 52761      </t>
  </si>
  <si>
    <t xml:space="preserve"> [(319) 263-4343]</t>
  </si>
  <si>
    <t xml:space="preserve">Cargill Salt  </t>
  </si>
  <si>
    <t>(barge terminal)</t>
  </si>
  <si>
    <t xml:space="preserve">1657 W Front St, 52728              </t>
  </si>
  <si>
    <t xml:space="preserve"> [(319) 381-2210]</t>
  </si>
  <si>
    <t xml:space="preserve">Lafarge      </t>
  </si>
  <si>
    <t>(formerly Whitestone Supply)</t>
  </si>
  <si>
    <t>Twinsburg</t>
  </si>
  <si>
    <t xml:space="preserve">8530 N. Boyle Parkway, 44087                       </t>
  </si>
  <si>
    <t xml:space="preserve"> [(330) 963-5180]</t>
  </si>
  <si>
    <t>Carleton</t>
  </si>
  <si>
    <t xml:space="preserve">210  3rd, 68326                                </t>
  </si>
  <si>
    <t xml:space="preserve"> [(402) 356-2351]</t>
  </si>
  <si>
    <t xml:space="preserve">          :  SD40-2     Nee IC</t>
  </si>
  <si>
    <t xml:space="preserve">Western Sugar      </t>
  </si>
  <si>
    <t>(formerly Great Western Sugar)</t>
  </si>
  <si>
    <t>Billings</t>
  </si>
  <si>
    <t>Mt.</t>
  </si>
  <si>
    <t xml:space="preserve">3020 State Ave., 59101      </t>
  </si>
  <si>
    <t xml:space="preserve"> [(406) 245-3115]</t>
  </si>
  <si>
    <t xml:space="preserve">Western Energy Co., Inc.  </t>
  </si>
  <si>
    <t>(subs. Montana Power / operated by Long Construction)</t>
  </si>
  <si>
    <t>Colstrip</t>
  </si>
  <si>
    <t xml:space="preserve">     (S of...)     </t>
  </si>
  <si>
    <t xml:space="preserve"> [(406) 748-2366] </t>
  </si>
  <si>
    <t xml:space="preserve">Texas Electric Co-Ops, Inc.   </t>
  </si>
  <si>
    <t>(pole treating)</t>
  </si>
  <si>
    <t>Jasper</t>
  </si>
  <si>
    <t xml:space="preserve">Bevil Loop Rd., 75951     </t>
  </si>
  <si>
    <t xml:space="preserve"> [(409) 384-4633]</t>
  </si>
  <si>
    <t>Domino Sugar Corporation</t>
  </si>
  <si>
    <t xml:space="preserve">1100 East Key Hwy., 21230            </t>
  </si>
  <si>
    <t xml:space="preserve"> [(412)  752-6150]</t>
  </si>
  <si>
    <t>Kohler Co.</t>
  </si>
  <si>
    <t>Kohler</t>
  </si>
  <si>
    <t>444 Highland Dr., 53044</t>
  </si>
  <si>
    <t xml:space="preserve"> [(414) 457-4441]</t>
  </si>
  <si>
    <t>Mennco Grain</t>
  </si>
  <si>
    <t>(formerly Walton Agri-Services Inc.)</t>
  </si>
  <si>
    <t xml:space="preserve">9960 County Road 49 , 43351      </t>
  </si>
  <si>
    <t xml:space="preserve"> [(419) 294-2179]</t>
  </si>
  <si>
    <t>GE100ton (IV)</t>
  </si>
  <si>
    <t>ArcelorMittal - Shelby Tubular Products</t>
  </si>
  <si>
    <t>(formerly  Dofasco Copperweld)</t>
  </si>
  <si>
    <t>Shelby</t>
  </si>
  <si>
    <t xml:space="preserve">132 W. Main St., 44875      </t>
  </si>
  <si>
    <t xml:space="preserve"> [(419) 347-2424]</t>
  </si>
  <si>
    <t xml:space="preserve">Sunrise Cooperative, Inc.      </t>
  </si>
  <si>
    <t>(formerly Monroeville Co-Op Grain)</t>
  </si>
  <si>
    <t>Monroeville</t>
  </si>
  <si>
    <t xml:space="preserve">48 Baker St., 44847                                    </t>
  </si>
  <si>
    <t xml:space="preserve"> [(419) 465-2583]</t>
  </si>
  <si>
    <t>GE 25ton (II-B)</t>
  </si>
  <si>
    <t>Heritage Cooperative</t>
  </si>
  <si>
    <t>(formerly Farmers Commission Co.)</t>
  </si>
  <si>
    <t xml:space="preserve">(off SR 31, on s/e side of town)     </t>
  </si>
  <si>
    <t xml:space="preserve"> [(419) 675-2305]</t>
  </si>
  <si>
    <t>Isaac Industrial Scrap Processors</t>
  </si>
  <si>
    <t xml:space="preserve">SR 281, 43512     </t>
  </si>
  <si>
    <t xml:space="preserve"> [(419) 782-7791]</t>
  </si>
  <si>
    <t xml:space="preserve">Martin-Marietta  (Standard Lime Div.)   </t>
  </si>
  <si>
    <t>Woodville</t>
  </si>
  <si>
    <t>755 Lime Road,  43469   (N. of...)</t>
  </si>
  <si>
    <t xml:space="preserve"> [(419) 849-3111] </t>
  </si>
  <si>
    <t>Koch Farms LLC</t>
  </si>
  <si>
    <t xml:space="preserve">1001 Birmingham Hwy. (US 11) (a.k.a McGill Cemetary Rd), 37419                             </t>
  </si>
  <si>
    <t xml:space="preserve"> [(423) 821-7858]</t>
  </si>
  <si>
    <t>???</t>
  </si>
  <si>
    <t>Twin Rivers Paper Co.</t>
  </si>
  <si>
    <t>(formerly Mondi Packaging)</t>
  </si>
  <si>
    <t>kraft paper</t>
  </si>
  <si>
    <t>1701 Jefferson Parkway, 71601</t>
  </si>
  <si>
    <t xml:space="preserve"> [(501) 541-5000]</t>
  </si>
  <si>
    <t>2/53;</t>
  </si>
  <si>
    <t xml:space="preserve">      :  SW8  (16184, 4144-2, 2-53)  Ex Mondi Packaging  (same), exx Delta Natural Kraft  (same), exxx Graphic Packaging  (same), exxxx  Gaylord  (same), exxxxx Rail-Link, exxxxxx CR #8609, exxxxxxx PC #8609, nee NYC #9609.  Acq. 1994.</t>
  </si>
  <si>
    <t>Buzzi Unicem</t>
  </si>
  <si>
    <t>(formerly Lone Star ind.)</t>
  </si>
  <si>
    <t xml:space="preserve">14900 Intracoastal Dr., 70129     </t>
  </si>
  <si>
    <t xml:space="preserve"> [(504) 254-6429]</t>
  </si>
  <si>
    <t>Oxychem / Occidental Chemical Corp.</t>
  </si>
  <si>
    <t>Taft (Hahnville)</t>
  </si>
  <si>
    <t xml:space="preserve">266  Hwy 3142  (River Rd.), 70057      </t>
  </si>
  <si>
    <t xml:space="preserve"> [(504) 783-7200]</t>
  </si>
  <si>
    <t>Minnesota Corn Processors</t>
  </si>
  <si>
    <t xml:space="preserve">901 Highway 59, 56258       </t>
  </si>
  <si>
    <t xml:space="preserve"> [(507) 537-2676]</t>
  </si>
  <si>
    <t>Saint Gobain Abrasives</t>
  </si>
  <si>
    <t>(formerly Norton Co.)</t>
  </si>
  <si>
    <t>Worcester</t>
  </si>
  <si>
    <t xml:space="preserve">1 New Bond St., 01606   </t>
  </si>
  <si>
    <t xml:space="preserve"> [(508) 795-5000]</t>
  </si>
  <si>
    <t>Nutrien Ag Solutions</t>
  </si>
  <si>
    <t>(formerly AgriNorthwest Inc.)</t>
  </si>
  <si>
    <t>187710 Plymouth Commercial Rd. 99346</t>
  </si>
  <si>
    <t xml:space="preserve"> [(509) 783-4076]</t>
  </si>
  <si>
    <t>Miller Milling Co.</t>
  </si>
  <si>
    <t>(subs. Nisshin Flour Milling)</t>
  </si>
  <si>
    <t>(formerly ConAgra Flour Milling)</t>
  </si>
  <si>
    <t>Oakland</t>
  </si>
  <si>
    <t xml:space="preserve">2201 E. 7th St., 94606     </t>
  </si>
  <si>
    <t xml:space="preserve"> [(510) 536-9555]</t>
  </si>
  <si>
    <t>Frederick Steel Co. / American Compressed Steel Corp.</t>
  </si>
  <si>
    <t>Carthage  (Cincinnati)</t>
  </si>
  <si>
    <t xml:space="preserve">200 W. North Bend Rd., Cincinnati,  45216    </t>
  </si>
  <si>
    <t xml:space="preserve"> [(513) 821-6400]</t>
  </si>
  <si>
    <t>Pacific States Ind</t>
  </si>
  <si>
    <t>(formerly Weyerhaeuser Timber)</t>
  </si>
  <si>
    <t>(plywood mill)</t>
  </si>
  <si>
    <t xml:space="preserve">785 42nd St., 97478     </t>
  </si>
  <si>
    <t xml:space="preserve"> [(541) 746-2511]</t>
  </si>
  <si>
    <t>SW1500</t>
  </si>
  <si>
    <t xml:space="preserve">                  :  SW1500</t>
  </si>
  <si>
    <t>(formerly Cargill)</t>
  </si>
  <si>
    <t xml:space="preserve">1657 W Front St., 52728               </t>
  </si>
  <si>
    <t xml:space="preserve"> [(563) 381-1788]</t>
  </si>
  <si>
    <t>Koppers Corp.  â€“  Susquehanna Plant</t>
  </si>
  <si>
    <t>Saegers  (Montgomery)</t>
  </si>
  <si>
    <t xml:space="preserve">50 Koppers Ln., (Montgomery), 17752        (3 mi. w. of Muncy, off SR 405) </t>
  </si>
  <si>
    <t xml:space="preserve"> [(570) 547-1651]</t>
  </si>
  <si>
    <t xml:space="preserve">Hercules Inc.   </t>
  </si>
  <si>
    <t xml:space="preserve"> (chemicals)</t>
  </si>
  <si>
    <t>Hattiesburg</t>
  </si>
  <si>
    <t xml:space="preserve">(P.O. Box 1937, 39403)   </t>
  </si>
  <si>
    <t xml:space="preserve"> [(601) 545-3450]</t>
  </si>
  <si>
    <t>Excel Mining, LLC - #1A Slope Mine</t>
  </si>
  <si>
    <t xml:space="preserve">(formerly Pontiki Coal Co.)  </t>
  </si>
  <si>
    <t>Pontiki  (McLure)</t>
  </si>
  <si>
    <t xml:space="preserve">   (on N-S - Wolf Creek Branch, in Martin County)     </t>
  </si>
  <si>
    <t xml:space="preserve"> [(606) 395-6434]</t>
  </si>
  <si>
    <t>Brookville 10ton BCC</t>
  </si>
  <si>
    <t xml:space="preserve">Port of Minneapolis / River Services Inc.        </t>
  </si>
  <si>
    <t>(formerly Port ConAgra / Packer River Terminal)</t>
  </si>
  <si>
    <t>North Minneapolis</t>
  </si>
  <si>
    <t xml:space="preserve">3750 Washington Ave. N  (Wahington &amp; Dowling)          </t>
  </si>
  <si>
    <t xml:space="preserve"> [(612) 588-8141]</t>
  </si>
  <si>
    <t>Philip Services Corp.</t>
  </si>
  <si>
    <t>(formerly Steiner-Liff Iron &amp; Metal Co.)</t>
  </si>
  <si>
    <t xml:space="preserve">710 S. 1st St., 37213       </t>
  </si>
  <si>
    <t xml:space="preserve"> [(615) 271-3300]</t>
  </si>
  <si>
    <t>Davenport 80ton</t>
  </si>
  <si>
    <t xml:space="preserve">Cora Coal Terminal </t>
  </si>
  <si>
    <t>(coal transloading)</t>
  </si>
  <si>
    <t>Rockwood</t>
  </si>
  <si>
    <t xml:space="preserve">River Rd. , 62280)      </t>
  </si>
  <si>
    <t xml:space="preserve"> [(618) 763-4798]</t>
  </si>
  <si>
    <t>Greenville Port Terminal  Commission</t>
  </si>
  <si>
    <t xml:space="preserve">2701 Harbor Front Rd., 38701     </t>
  </si>
  <si>
    <t xml:space="preserve"> [(662) 335-2683]</t>
  </si>
  <si>
    <t>Renville Elevator</t>
  </si>
  <si>
    <t>Tolley</t>
  </si>
  <si>
    <t xml:space="preserve">Railway Ave., 58787    </t>
  </si>
  <si>
    <t xml:space="preserve"> [(701) 386-2457]</t>
  </si>
  <si>
    <t>08/39;</t>
  </si>
  <si>
    <t xml:space="preserve">      :  SW1  (904, 8-39)  Ex South Dakota Wheat Growers #865  (McLean Elevator, Benedict, N.D.), exx Davenport, Rock Island &amp; Northwestern #865, exxx Milw #865, exxxx Milw #962 (2nd), nee Milw #1612.</t>
  </si>
  <si>
    <t>North Dakota  Mill &amp; Elevator Association</t>
  </si>
  <si>
    <t>Grand Forks</t>
  </si>
  <si>
    <t xml:space="preserve">1823 Mill Road            (P.O. Box 13078, 58208)   </t>
  </si>
  <si>
    <t xml:space="preserve"> [(701) 795-7000]</t>
  </si>
  <si>
    <t xml:space="preserve">Vulcan Materials    </t>
  </si>
  <si>
    <t>Enka</t>
  </si>
  <si>
    <t xml:space="preserve">Hwy 19-23 S, 28728   </t>
  </si>
  <si>
    <t xml:space="preserve"> [(704) 255-8561]</t>
  </si>
  <si>
    <t>GE 100ton (IV)</t>
  </si>
  <si>
    <t>01/65;</t>
  </si>
  <si>
    <t>White Transfer &amp; Storage</t>
  </si>
  <si>
    <t>Fletcher</t>
  </si>
  <si>
    <t xml:space="preserve">    (Cane Creek Industrial Park)    (off Mills Gap Road)   (P.O. Box 5371, Asheville, N.C., 28803)  </t>
  </si>
  <si>
    <t xml:space="preserve"> [(704) 684-6441]</t>
  </si>
  <si>
    <t>GE 44ton (II-A1)</t>
  </si>
  <si>
    <t xml:space="preserve"> Domtar</t>
  </si>
  <si>
    <t xml:space="preserve">(formerly Weyerhaeuser Paper    ) </t>
  </si>
  <si>
    <t>Rothschild</t>
  </si>
  <si>
    <t xml:space="preserve">200 N. Grand Ave., 54474     </t>
  </si>
  <si>
    <t xml:space="preserve"> [(715) 359-3101]</t>
  </si>
  <si>
    <t>Verso Corp.</t>
  </si>
  <si>
    <t>(formerly NewPage )</t>
  </si>
  <si>
    <t>Wisconsin Rapids</t>
  </si>
  <si>
    <t xml:space="preserve">600 4th  Ave. N., 54494   5 </t>
  </si>
  <si>
    <t xml:space="preserve"> [(715) 422-3111]</t>
  </si>
  <si>
    <t>Metal Service Co., Inc.</t>
  </si>
  <si>
    <t>(@ former Wean-United plant)</t>
  </si>
  <si>
    <t xml:space="preserve">210 1st St., 15690                         </t>
  </si>
  <si>
    <t xml:space="preserve"> [(724) 567-6500]</t>
  </si>
  <si>
    <t>GE 100ton (III)</t>
  </si>
  <si>
    <t>2/58;</t>
  </si>
  <si>
    <t xml:space="preserve">Allegheny Ludlum Corp.     </t>
  </si>
  <si>
    <t>(former USS plant)</t>
  </si>
  <si>
    <t>Vandergrift</t>
  </si>
  <si>
    <t xml:space="preserve">130 Lincoln Ave., 15690          </t>
  </si>
  <si>
    <t xml:space="preserve"> [(724) 568-5224]</t>
  </si>
  <si>
    <t>GE 50ton (4-wl.)?</t>
  </si>
  <si>
    <t>Nucor Steel Marion</t>
  </si>
  <si>
    <t>(formerly Marion Steel Co. )</t>
  </si>
  <si>
    <t xml:space="preserve">912 Cheney Avenue    43302     </t>
  </si>
  <si>
    <t xml:space="preserve"> [(740) 383-4011]</t>
  </si>
  <si>
    <t>Mennell Milling</t>
  </si>
  <si>
    <t>(formerly Keynes Bros., Inc.)</t>
  </si>
  <si>
    <t xml:space="preserve"> (milling)</t>
  </si>
  <si>
    <t>Logan</t>
  </si>
  <si>
    <t xml:space="preserve">1 W. Front St., 43138     </t>
  </si>
  <si>
    <t xml:space="preserve"> [(740) 385-6824]</t>
  </si>
  <si>
    <t>GE 50ton (II-B)</t>
  </si>
  <si>
    <t>Marion Landmark</t>
  </si>
  <si>
    <t xml:space="preserve">177 West Main St., 43356     </t>
  </si>
  <si>
    <t xml:space="preserve"> [(740) 726-2134]</t>
  </si>
  <si>
    <t xml:space="preserve">Perdue Farms </t>
  </si>
  <si>
    <t>(formerly Cargill, Inc.)</t>
  </si>
  <si>
    <t>501 Barnes Rd.</t>
  </si>
  <si>
    <t xml:space="preserve"> [(757) 494-5596]</t>
  </si>
  <si>
    <t>GP15</t>
  </si>
  <si>
    <t>Shideler Grain Co. Inc.</t>
  </si>
  <si>
    <t>Shideler</t>
  </si>
  <si>
    <t xml:space="preserve">2330 E. Ashcroft St., Eaton, 47338            </t>
  </si>
  <si>
    <t xml:space="preserve"> [(765) 282-6226]</t>
  </si>
  <si>
    <t>Ardent Mills / Cargill Flour Milling</t>
  </si>
  <si>
    <t>(formerly   Cargill Flour Milling)</t>
  </si>
  <si>
    <t>Ogden</t>
  </si>
  <si>
    <t xml:space="preserve">2780 G Ave. 84401                           </t>
  </si>
  <si>
    <t xml:space="preserve"> [(801) 621-3540]</t>
  </si>
  <si>
    <t>Harvest Queen Milling Div., ADM</t>
  </si>
  <si>
    <t xml:space="preserve">1208 Columbia St.     </t>
  </si>
  <si>
    <t xml:space="preserve"> [(806) 293-1331]</t>
  </si>
  <si>
    <t>Plymouth 35ton ML8/3</t>
  </si>
  <si>
    <t>Goodpasture Inc.   (grain)</t>
  </si>
  <si>
    <t>Brownfield</t>
  </si>
  <si>
    <t xml:space="preserve">902 W Broadway     (P.O. Box 912,  79316)     </t>
  </si>
  <si>
    <t xml:space="preserve"> [(806) 637-2541]</t>
  </si>
  <si>
    <t>Pfizer Co.  -  Vigo Plant</t>
  </si>
  <si>
    <t xml:space="preserve">(RR2, Box 88)   47802    </t>
  </si>
  <si>
    <t xml:space="preserve"> [(812) 299-2121]</t>
  </si>
  <si>
    <t>Brookville 8ton BFA</t>
  </si>
  <si>
    <t>ErieForge / Erie Forge &amp; Steel Inc.</t>
  </si>
  <si>
    <t>(subs. Whemco)</t>
  </si>
  <si>
    <t>(formerly National Forge Co.)</t>
  </si>
  <si>
    <t>large forgings</t>
  </si>
  <si>
    <t xml:space="preserve">1341 W. 16th., 16502     </t>
  </si>
  <si>
    <t xml:space="preserve"> [(814) 452-2300]</t>
  </si>
  <si>
    <t>GE 45ton (II-C1, 50t)</t>
  </si>
  <si>
    <t>United Refining Co.</t>
  </si>
  <si>
    <t>Warren</t>
  </si>
  <si>
    <t xml:space="preserve">15 Bradley St., 16365      </t>
  </si>
  <si>
    <t xml:space="preserve"> [(814) 723-1500]</t>
  </si>
  <si>
    <t>GE 25ton; GE 25ton (II)</t>
  </si>
  <si>
    <t>J.R. Short Milling Co.</t>
  </si>
  <si>
    <t xml:space="preserve">1580 Grinnell Rd., 60901      </t>
  </si>
  <si>
    <t xml:space="preserve"> [(815) 937-2633]</t>
  </si>
  <si>
    <t>Plymouth 40ton WDT-KB</t>
  </si>
  <si>
    <t>1/58;</t>
  </si>
  <si>
    <t>Vulcan Materials</t>
  </si>
  <si>
    <t>(formerly Florida Rock Industries    )</t>
  </si>
  <si>
    <t>Inwood  (Auburndale)</t>
  </si>
  <si>
    <t xml:space="preserve">1371 42nd St.  NW  (Winter Haven), 33881             </t>
  </si>
  <si>
    <t xml:space="preserve"> [(863) 967-5720]</t>
  </si>
  <si>
    <t>/57;</t>
  </si>
  <si>
    <t xml:space="preserve">                   :  SW1200  (23767,   -57)  Ex CR #9325, exx E-L #461, nee DL&amp;W #566.  Acq. 1995.</t>
  </si>
  <si>
    <t>BASF Corp. - Fiber Products Div.</t>
  </si>
  <si>
    <t>Anderson</t>
  </si>
  <si>
    <t>S. C.</t>
  </si>
  <si>
    <t xml:space="preserve">State Hwy. 65    (P. O. Box 13025, 29624)       </t>
  </si>
  <si>
    <t xml:space="preserve"> [(864) 260-7000]</t>
  </si>
  <si>
    <t>GE 80ton (III-A1)</t>
  </si>
  <si>
    <t>Taminco USA, LLC / Eastman - Pace Operations</t>
  </si>
  <si>
    <t>(subs. Eastman Chemical Co.)</t>
  </si>
  <si>
    <t>(formerly Air Products &amp; Chemicals, Inc.)</t>
  </si>
  <si>
    <t>(specialty chemicals)</t>
  </si>
  <si>
    <t>Pace</t>
  </si>
  <si>
    <t xml:space="preserve">4575 Hwy. 90       </t>
  </si>
  <si>
    <t xml:space="preserve"> [(904)  994-5511]</t>
  </si>
  <si>
    <t>Commercial Metals Co.</t>
  </si>
  <si>
    <t xml:space="preserve">2038 N. Lane Ave., 32099      </t>
  </si>
  <si>
    <t xml:space="preserve"> [(904) 786-2771)</t>
  </si>
  <si>
    <t>CMC</t>
  </si>
  <si>
    <t>(formerly Gerdau Ameristeel)</t>
  </si>
  <si>
    <t>rebar</t>
  </si>
  <si>
    <t>RanchoCucamonga / Etiwanda</t>
  </si>
  <si>
    <t xml:space="preserve">12459 Arrow Hwy., 91739       </t>
  </si>
  <si>
    <t xml:space="preserve"> [(909) 899-0660]</t>
  </si>
  <si>
    <t>Fortron / Ticona Ind</t>
  </si>
  <si>
    <t>(formerly  Invista )</t>
  </si>
  <si>
    <t xml:space="preserve">(organic chemicals) </t>
  </si>
  <si>
    <t xml:space="preserve">4600 US 421 N, 28401-2225     </t>
  </si>
  <si>
    <t xml:space="preserve"> [(910) 341-5000]</t>
  </si>
  <si>
    <t>Republic RTX</t>
  </si>
  <si>
    <t>Armstrong World Industries</t>
  </si>
  <si>
    <t>Macon</t>
  </si>
  <si>
    <t xml:space="preserve">4520 Broadway, 31206    </t>
  </si>
  <si>
    <t xml:space="preserve"> [(912) 788-4811]</t>
  </si>
  <si>
    <t>Buzzi Unicem USA</t>
  </si>
  <si>
    <t>(formerly Lone Star Ind.)</t>
  </si>
  <si>
    <t>Bonner Springs</t>
  </si>
  <si>
    <t xml:space="preserve">12200 Kaw Dr., 66012     </t>
  </si>
  <si>
    <t xml:space="preserve"> [(913) 422-1050]</t>
  </si>
  <si>
    <t>GBW Railcar Services, LLC</t>
  </si>
  <si>
    <t>(formerly Watco    )</t>
  </si>
  <si>
    <t>(railcar repair)</t>
  </si>
  <si>
    <t>Junction City</t>
  </si>
  <si>
    <t xml:space="preserve">2601 N. Hoover Rd.   (P.O. Box 188, 66441)   </t>
  </si>
  <si>
    <t xml:space="preserve"> [(913) 762-4330]</t>
  </si>
  <si>
    <t>5/52;</t>
  </si>
  <si>
    <t>(cement plant)</t>
  </si>
  <si>
    <t>Maryneal</t>
  </si>
  <si>
    <t xml:space="preserve">FM 608, 79535     </t>
  </si>
  <si>
    <t xml:space="preserve"> [(915) 288-4221]</t>
  </si>
  <si>
    <t>GCC</t>
  </si>
  <si>
    <t>(subs. Grupo Cementos de Chihuahua)</t>
  </si>
  <si>
    <t>(formerly Rio Grande Portland Cement Corp.)</t>
  </si>
  <si>
    <t xml:space="preserve">2825 W. Paisano Dr., 79922      </t>
  </si>
  <si>
    <t xml:space="preserve"> [(915) 544-1750]</t>
  </si>
  <si>
    <t>GE 45ton (II-C2 - 50ton)</t>
  </si>
  <si>
    <t>3/57;</t>
  </si>
  <si>
    <t xml:space="preserve">Rio Grande Portland Cement Corp.       </t>
  </si>
  <si>
    <t>(formerly Sunbelt Cement)</t>
  </si>
  <si>
    <t>GE 45on</t>
  </si>
  <si>
    <t xml:space="preserve">Texas Tank Car Co.    </t>
  </si>
  <si>
    <t>San Angelo</t>
  </si>
  <si>
    <t xml:space="preserve">600 N. Baze    (P. O. Box 1465, 76901)  </t>
  </si>
  <si>
    <t xml:space="preserve"> [(915) 653-2344]</t>
  </si>
  <si>
    <t>Davenport 35ton</t>
  </si>
  <si>
    <t xml:space="preserve">Oakley Terminal  </t>
  </si>
  <si>
    <t>(formerly Consolidated Grain &amp; Barge, previously BTR Terminal)</t>
  </si>
  <si>
    <t xml:space="preserve">4601 Harold Scoggins Dr., 74403         (port area)      </t>
  </si>
  <si>
    <t xml:space="preserve"> [(918) 683-2137]</t>
  </si>
  <si>
    <t>North Carolina Granite Corp.</t>
  </si>
  <si>
    <t>Mount Airy</t>
  </si>
  <si>
    <t xml:space="preserve">Hwy 130, Rt. 2, 27030   </t>
  </si>
  <si>
    <t xml:space="preserve"> [(919) 786-5141]</t>
  </si>
  <si>
    <t>GE 45ton (II-B, 50t)</t>
  </si>
  <si>
    <t>Didion Milling, Inc.</t>
  </si>
  <si>
    <t>Cambria</t>
  </si>
  <si>
    <t xml:space="preserve">501 S. Williams St.,  53923           </t>
  </si>
  <si>
    <t xml:space="preserve"> [(920) 348-5969]</t>
  </si>
  <si>
    <t xml:space="preserve">       : GP7  (17460,  -52)  Es Xis Southern #702, exx Wis Southern #2002, nee AT&amp;SF #2805(2nd).</t>
  </si>
  <si>
    <t>Frito Lay Inc.</t>
  </si>
  <si>
    <t>Irving</t>
  </si>
  <si>
    <t xml:space="preserve">701 N. Wildwood Dr., 75061   (off Loop 12)      </t>
  </si>
  <si>
    <t xml:space="preserve"> [(972) 579-2111]</t>
  </si>
  <si>
    <t>DuPont</t>
  </si>
  <si>
    <t xml:space="preserve">chemical </t>
  </si>
  <si>
    <t xml:space="preserve">586 SR 44, 70068   </t>
  </si>
  <si>
    <t xml:space="preserve"> 985-5100</t>
  </si>
  <si>
    <t xml:space="preserve">Gateway West Industrial Center     </t>
  </si>
  <si>
    <t>(formerly Pafco)</t>
  </si>
  <si>
    <t>Pocatello</t>
  </si>
  <si>
    <t>669 W Quinn Rd., 83202</t>
  </si>
  <si>
    <t xml:space="preserve">(208) 237-0046 </t>
  </si>
  <si>
    <t>12/56;</t>
  </si>
  <si>
    <t>Central California Railcar Repair</t>
  </si>
  <si>
    <t>(209) 465-2236</t>
  </si>
  <si>
    <t>Whitcomb 20ton G/M</t>
  </si>
  <si>
    <t>Central Valley Ag Transload</t>
  </si>
  <si>
    <t>Empire</t>
  </si>
  <si>
    <t>330 Codoni Ave, 95357</t>
  </si>
  <si>
    <t>(209) 544-9246</t>
  </si>
  <si>
    <t>Mazza Iron &amp; Steel</t>
  </si>
  <si>
    <t>scrap yeard</t>
  </si>
  <si>
    <t>Fairless Hills</t>
  </si>
  <si>
    <t>60 Solar Dr., 19030</t>
  </si>
  <si>
    <t>(215) 880-7807</t>
  </si>
  <si>
    <t>Stratas Foods</t>
  </si>
  <si>
    <t>2731 Refinery Rd., 62305</t>
  </si>
  <si>
    <t>(217) 221-0547</t>
  </si>
  <si>
    <t>Brainerd Industrial Center</t>
  </si>
  <si>
    <t>(formerly Wausau Paper)</t>
  </si>
  <si>
    <t>Brainerd</t>
  </si>
  <si>
    <t>1801 Mill Ave.</t>
  </si>
  <si>
    <t>(218) 454-3960</t>
  </si>
  <si>
    <t>GE 45ton (II-A5, 50t, chain drive trucks)</t>
  </si>
  <si>
    <t>Farmers Elevator Co. of Alvarado â€“ Oslo Elevator</t>
  </si>
  <si>
    <t>Oslo</t>
  </si>
  <si>
    <t>111 Dyke Ave., 56744</t>
  </si>
  <si>
    <t>(218) 695-2301</t>
  </si>
  <si>
    <t>Inbesa America</t>
  </si>
  <si>
    <t>15633 Jacintoport Blvd., 77015</t>
  </si>
  <si>
    <t>(218) 862-9126</t>
  </si>
  <si>
    <t>Burnside / Darrow</t>
  </si>
  <si>
    <t xml:space="preserve">3460 SR 44, Darrow, 70725 </t>
  </si>
  <si>
    <t>(225) 473-8618</t>
  </si>
  <si>
    <t>Mosaic  -  Faustina Plant</t>
  </si>
  <si>
    <t>(foermly IMC-Agrico)</t>
  </si>
  <si>
    <t>ammonia</t>
  </si>
  <si>
    <t>St. James / Donaldsonville</t>
  </si>
  <si>
    <t>9959 SR 18    (10 mi. S of Donaldsonville)</t>
  </si>
  <si>
    <t>(225) 474-9700</t>
  </si>
  <si>
    <t>SW8/900</t>
  </si>
  <si>
    <t>Mexichem Flour Americas, LLC</t>
  </si>
  <si>
    <t>Saint Gabriel</t>
  </si>
  <si>
    <t>4990B Ici Rd, 70776</t>
  </si>
  <si>
    <t>(225) 642-0094</t>
  </si>
  <si>
    <t>Sygenta</t>
  </si>
  <si>
    <t>3905 SR 75, 70776</t>
  </si>
  <si>
    <t>(225) 642-1100</t>
  </si>
  <si>
    <t>Gramecy Alumina</t>
  </si>
  <si>
    <t>(subs. New Day Aluminum)</t>
  </si>
  <si>
    <t>(formerly Noranda, previously Sherwin Aluminum, previously Kaiser Aluminum, built 1958)</t>
  </si>
  <si>
    <t>alumina refinery</t>
  </si>
  <si>
    <t>Gramercy</t>
  </si>
  <si>
    <t>1111  E Airline Hwy., 70052</t>
  </si>
  <si>
    <t>(2250 869-2100</t>
  </si>
  <si>
    <t>SW1001</t>
  </si>
  <si>
    <t xml:space="preserve">      :  SW1001</t>
  </si>
  <si>
    <t>SABIC Innovative Plastics</t>
  </si>
  <si>
    <t>Bay St Louis</t>
  </si>
  <si>
    <t>MS</t>
  </si>
  <si>
    <t>13118 Webre Rd., 39520</t>
  </si>
  <si>
    <t>(228) 533-7855</t>
  </si>
  <si>
    <t>Reeves Construction Co.</t>
  </si>
  <si>
    <t>gravel transload</t>
  </si>
  <si>
    <t>Vienna</t>
  </si>
  <si>
    <t>441 Richwood Rd.  (CR 174), 31092     (~2 m S of...)</t>
  </si>
  <si>
    <t>(229) 268-9125</t>
  </si>
  <si>
    <t>Georgia-Pacific Corp.</t>
  </si>
  <si>
    <t>Liberty / Cedar Springs</t>
  </si>
  <si>
    <t>12551 SR 273, 39832</t>
  </si>
  <si>
    <t>(229) 372-5541</t>
  </si>
  <si>
    <t>DuPont Mobile Manufacturing Center</t>
  </si>
  <si>
    <t>Axis</t>
  </si>
  <si>
    <t>12650 US 43, 36505</t>
  </si>
  <si>
    <t>(251) 679-5300</t>
  </si>
  <si>
    <t>Verallia N.A. / Ardagh Group</t>
  </si>
  <si>
    <t>Wilson</t>
  </si>
  <si>
    <t>2201 Firestone Parkway, 27893</t>
  </si>
  <si>
    <t>(252) 291-1500</t>
  </si>
  <si>
    <t>Bridgestone Firestone</t>
  </si>
  <si>
    <t>tire manufacturing</t>
  </si>
  <si>
    <t>3001 Firestone Parkway, 27893</t>
  </si>
  <si>
    <t>(252) 291-2475</t>
  </si>
  <si>
    <t>Mars Chocolate North America</t>
  </si>
  <si>
    <t>(formerly Masterfoods)</t>
  </si>
  <si>
    <t>1001 Texas Central Pkwy, 76712</t>
  </si>
  <si>
    <t>(254) 776-2100</t>
  </si>
  <si>
    <t>OCI Chemical Corp.</t>
  </si>
  <si>
    <t>1455 Red Hat Rd., 35601</t>
  </si>
  <si>
    <t>(256) 301-5200</t>
  </si>
  <si>
    <t>Ineos Styrolution America LLC</t>
  </si>
  <si>
    <t>950 Nova Chemical Blvd, 35601</t>
  </si>
  <si>
    <t>(256) 306-4800</t>
  </si>
  <si>
    <t>Precision Strip</t>
  </si>
  <si>
    <t>strip metal</t>
  </si>
  <si>
    <t>Talladega</t>
  </si>
  <si>
    <t>36000 SR 21, 35160</t>
  </si>
  <si>
    <t>(256) 315-2345</t>
  </si>
  <si>
    <t>GE 110ton (V)</t>
  </si>
  <si>
    <t>Freightcar America</t>
  </si>
  <si>
    <t>Cherokee</t>
  </si>
  <si>
    <t>1200 Haley Dr, 35616  (~5 mi. E of...)</t>
  </si>
  <si>
    <t>(256) 370-5500</t>
  </si>
  <si>
    <t>3M</t>
  </si>
  <si>
    <t>Decatur</t>
  </si>
  <si>
    <t>1400 State Docks RD NW, 35601</t>
  </si>
  <si>
    <t>(256) 552-6010</t>
  </si>
  <si>
    <t>Nutrien - Rainbow Fertilizer</t>
  </si>
  <si>
    <t>Florence</t>
  </si>
  <si>
    <t>1 Commerce St., 35630</t>
  </si>
  <si>
    <t>(256) 764-7821</t>
  </si>
  <si>
    <t>Resolute Forest Products</t>
  </si>
  <si>
    <t>Jacksons Gap</t>
  </si>
  <si>
    <t>13681 US 280, 36861</t>
  </si>
  <si>
    <t>(256) 825-7900</t>
  </si>
  <si>
    <t>L.B. Foster Co.</t>
  </si>
  <si>
    <t>Columbia City</t>
  </si>
  <si>
    <t>2658 S 700 E, 46725</t>
  </si>
  <si>
    <t>(260) 244-2887</t>
  </si>
  <si>
    <t>Superior Essex / Essex Wire</t>
  </si>
  <si>
    <t>2601 S 600 E, 46725</t>
  </si>
  <si>
    <t>(260) 248-5500</t>
  </si>
  <si>
    <t>Valero</t>
  </si>
  <si>
    <t>(formerly Green Plains)</t>
  </si>
  <si>
    <t>Bluffton</t>
  </si>
  <si>
    <t>1441 S Adams</t>
  </si>
  <si>
    <t>(260) 846-0011</t>
  </si>
  <si>
    <t>CLC PL15B</t>
  </si>
  <si>
    <t>Kellogg Co.</t>
  </si>
  <si>
    <t>Battle Creek</t>
  </si>
  <si>
    <t>425 Porter St., 49014</t>
  </si>
  <si>
    <t>(269) 961-2000</t>
  </si>
  <si>
    <t>Continental Mills</t>
  </si>
  <si>
    <t>Hopkinsville</t>
  </si>
  <si>
    <t>100 Krusteaz Way, 42240</t>
  </si>
  <si>
    <t>(270) 475-5100</t>
  </si>
  <si>
    <t>Harsco - Black Beauty Abrasives</t>
  </si>
  <si>
    <t>Drakesboro</t>
  </si>
  <si>
    <t>9001 SR 176, 42337</t>
  </si>
  <si>
    <t>(270) 476-8020</t>
  </si>
  <si>
    <t>Metalsa</t>
  </si>
  <si>
    <t>Hopinsville</t>
  </si>
  <si>
    <t>K.</t>
  </si>
  <si>
    <t>301 Bill Bryan Blvd., 42240</t>
  </si>
  <si>
    <t>(270) 887-1500</t>
  </si>
  <si>
    <t>Poly America, L.P.</t>
  </si>
  <si>
    <t>13830 Hatcherville Rd, 77521</t>
  </si>
  <si>
    <t>(281) 385-3700</t>
  </si>
  <si>
    <t>General Polymers</t>
  </si>
  <si>
    <t>4705 Decker Dr., 77520</t>
  </si>
  <si>
    <t>(281) 424-3803</t>
  </si>
  <si>
    <t>Total Petrochemicals &amp; Refining USA, Inc.</t>
  </si>
  <si>
    <t>(formerly Fina)</t>
  </si>
  <si>
    <t>12212 Port Rd., Pasadena, 77507</t>
  </si>
  <si>
    <t>(281) 474-6950</t>
  </si>
  <si>
    <t>SW1000</t>
  </si>
  <si>
    <t xml:space="preserve">    :  [SW1000 ?]</t>
  </si>
  <si>
    <t>LyondellBasell</t>
  </si>
  <si>
    <t>Bayport</t>
  </si>
  <si>
    <t>12002  Bay Area Blvd., 77506</t>
  </si>
  <si>
    <t>(281) 604-3800</t>
  </si>
  <si>
    <t>Wyman Gordon</t>
  </si>
  <si>
    <t>(subs. Precision Castparts Corp. / PCC)</t>
  </si>
  <si>
    <t>(formerly Cooper Oil Tool, previously Cameron Iron Works)</t>
  </si>
  <si>
    <t>Cypress / Houston</t>
  </si>
  <si>
    <t>10825 Telge Rd, Houston, 77095  (part of Aberdeen Business Park)</t>
  </si>
  <si>
    <t>(281) 856-9900</t>
  </si>
  <si>
    <t>locomotive crane</t>
  </si>
  <si>
    <t>Western Sugar Co-Op</t>
  </si>
  <si>
    <t>sugar mill</t>
  </si>
  <si>
    <t>Lovell</t>
  </si>
  <si>
    <t>400 Great Western Ave., 82431</t>
  </si>
  <si>
    <t>(307) 548-2292</t>
  </si>
  <si>
    <t>TrimacTransportation</t>
  </si>
  <si>
    <t>transload</t>
  </si>
  <si>
    <t>1975 Blairtown Connector Rd., 82901</t>
  </si>
  <si>
    <t>(307) 705-8553</t>
  </si>
  <si>
    <t>3M Co.</t>
  </si>
  <si>
    <t>Cordova</t>
  </si>
  <si>
    <t>22614 SR 84, 61242</t>
  </si>
  <si>
    <t>(309) 654-2291</t>
  </si>
  <si>
    <t>Phillips 66 - Los Angeles Refinery</t>
  </si>
  <si>
    <t>Wilmington</t>
  </si>
  <si>
    <t xml:space="preserve">1660 W Anaheim St, 90744       </t>
  </si>
  <si>
    <t>(310) 834-5264</t>
  </si>
  <si>
    <t>Novelis</t>
  </si>
  <si>
    <t xml:space="preserve">aluminum </t>
  </si>
  <si>
    <t>Oswego</t>
  </si>
  <si>
    <t>448 CR 1A, 13126</t>
  </si>
  <si>
    <t>(315) 349-0121</t>
  </si>
  <si>
    <t>ICM Inc.</t>
  </si>
  <si>
    <t>(formerly Abengoa Bioenergy)</t>
  </si>
  <si>
    <t>Colwich</t>
  </si>
  <si>
    <t>310 N 1st St., 67030</t>
  </si>
  <si>
    <t>(316) 796-0900</t>
  </si>
  <si>
    <t>Calvary Ind.</t>
  </si>
  <si>
    <t>Pineville</t>
  </si>
  <si>
    <t xml:space="preserve">301  Remount Rd, 71360    </t>
  </si>
  <si>
    <t>(318) 641-1886</t>
  </si>
  <si>
    <t>Big River Resources</t>
  </si>
  <si>
    <t>West Burlington</t>
  </si>
  <si>
    <t>15210 103rd St., 52655</t>
  </si>
  <si>
    <t>(319) 752-7470</t>
  </si>
  <si>
    <t>Eagle Rail Car Services Inc.</t>
  </si>
  <si>
    <t>(formerly DTE Transportation Service , previously National Car Co., previously RS&amp;P Rail Equipment)</t>
  </si>
  <si>
    <t>railcar repair</t>
  </si>
  <si>
    <t>1 National Railcar Dr.  (US 84 Business), 79545</t>
  </si>
  <si>
    <t>(325) 766-3313</t>
  </si>
  <si>
    <t>General Mills</t>
  </si>
  <si>
    <t>food processing</t>
  </si>
  <si>
    <t>Vernon</t>
  </si>
  <si>
    <t>4309 Fruitland Ave.</t>
  </si>
  <si>
    <t>(328) 587-1208</t>
  </si>
  <si>
    <t>Scotts Miracle-Gro</t>
  </si>
  <si>
    <t>fertilizer</t>
  </si>
  <si>
    <t>Orrville</t>
  </si>
  <si>
    <t>1220 Schrock Rd.</t>
  </si>
  <si>
    <t>(330) 684-0446</t>
  </si>
  <si>
    <t>Schnitzer Southeast</t>
  </si>
  <si>
    <t>2101 Columbia Hwy.. 36303</t>
  </si>
  <si>
    <t>(334) 671-3680</t>
  </si>
  <si>
    <t>Globe Specialty Metals</t>
  </si>
  <si>
    <t>(formerly Globe Mettalurgical, previously Calumet-Hecla)</t>
  </si>
  <si>
    <t>Selma</t>
  </si>
  <si>
    <t>2401 Old Montgomery Rd., 36703</t>
  </si>
  <si>
    <t>(334) 874-9351</t>
  </si>
  <si>
    <t>Certaineed Gypsum</t>
  </si>
  <si>
    <t>Semora</t>
  </si>
  <si>
    <t>921 Shore Dr., 27343</t>
  </si>
  <si>
    <t>(336) 322-6300</t>
  </si>
  <si>
    <t>Duke Energy  â€“  Mayo Plant</t>
  </si>
  <si>
    <t>(formerly Carolina Power &amp; Light)</t>
  </si>
  <si>
    <t>Roxboro</t>
  </si>
  <si>
    <t>10660 Boston Rd., 27574  (on shore of Mayo Reservoir, ~10 mil NNE of Roxboro)</t>
  </si>
  <si>
    <t>(336) 597-7301</t>
  </si>
  <si>
    <t>LEAF</t>
  </si>
  <si>
    <t>Starpet Inc.</t>
  </si>
  <si>
    <t>(subs Indorama)</t>
  </si>
  <si>
    <t>synthetic fibers</t>
  </si>
  <si>
    <t>Asheboro</t>
  </si>
  <si>
    <t>N.C.</t>
  </si>
  <si>
    <t>801 Pineview Rd., 27203</t>
  </si>
  <si>
    <t>(336) 672-0101</t>
  </si>
  <si>
    <t>Southern Ionics</t>
  </si>
  <si>
    <t>Sulphur</t>
  </si>
  <si>
    <t>1697 Davidson Rd., 70655</t>
  </si>
  <si>
    <t>(337) 558-5563</t>
  </si>
  <si>
    <t>Westlake Chemical - Polymers Unit</t>
  </si>
  <si>
    <t>3525 S. Cities Service Hwy, Sulphur, La.  70665</t>
  </si>
  <si>
    <t>(337) 583-2200</t>
  </si>
  <si>
    <t>W.R. Grace â€“ Lake Charles Plant</t>
  </si>
  <si>
    <t>1644 Davidson Rd., 70665</t>
  </si>
  <si>
    <t>(337) 583-2611</t>
  </si>
  <si>
    <t>Phillips 66 Gulf Coast Plant</t>
  </si>
  <si>
    <t>1697 Paktank Rd., 70655</t>
  </si>
  <si>
    <t>(337) 583-3321</t>
  </si>
  <si>
    <t>Phillips 66</t>
  </si>
  <si>
    <t>refinery</t>
  </si>
  <si>
    <t>3901 Unick Rd., 98248</t>
  </si>
  <si>
    <t>(360) 384-1011</t>
  </si>
  <si>
    <t>Chevron Pipe Line Co.</t>
  </si>
  <si>
    <t>Ferndale</t>
  </si>
  <si>
    <t>4100 Unick Rd., 98248</t>
  </si>
  <si>
    <t>(360) 384-1701</t>
  </si>
  <si>
    <t>Westlake Chemical</t>
  </si>
  <si>
    <t>3541 Industrial Way, 98632</t>
  </si>
  <si>
    <t>(360) 577-5580</t>
  </si>
  <si>
    <t>Thatcher Chemical of Florida - Palmetto</t>
  </si>
  <si>
    <t>Inland Transport St., 34221</t>
  </si>
  <si>
    <t>(386) 490-1642</t>
  </si>
  <si>
    <t>Blair AG LLC</t>
  </si>
  <si>
    <t>ag chemical distribution</t>
  </si>
  <si>
    <t>Blair</t>
  </si>
  <si>
    <t>450 Industrial Park Dr., 68008</t>
  </si>
  <si>
    <t>(402) 426-5101</t>
  </si>
  <si>
    <t>United Suppliers</t>
  </si>
  <si>
    <t>fertilizer distribution terminal</t>
  </si>
  <si>
    <t>5780 E J St., 68901</t>
  </si>
  <si>
    <t>(402) 463-3171</t>
  </si>
  <si>
    <t>Chief Ethanol Fuel</t>
  </si>
  <si>
    <t>Hastings</t>
  </si>
  <si>
    <t>4225 E South St., 68901</t>
  </si>
  <si>
    <t>(402) 463-6885</t>
  </si>
  <si>
    <t>Cargill</t>
  </si>
  <si>
    <t>ag chemicals</t>
  </si>
  <si>
    <t>650 Industrial Park Dr., 68008</t>
  </si>
  <si>
    <t>(402) 533-4100</t>
  </si>
  <si>
    <t>Blue Racer Midstream â€“ Natrium Processing &amp; Fractionatin Facility</t>
  </si>
  <si>
    <t>Natrium / Proctor</t>
  </si>
  <si>
    <t>14786 Energy Rd. (SR 2), Proctor, W.V.</t>
  </si>
  <si>
    <t xml:space="preserve">(403) 455-4020  </t>
  </si>
  <si>
    <t>GP38; (r/p switcher)</t>
  </si>
  <si>
    <t>; ;</t>
  </si>
  <si>
    <t>Dolese - Yukon Batch &amp; Stone</t>
  </si>
  <si>
    <t>materials yard</t>
  </si>
  <si>
    <t>Yukon</t>
  </si>
  <si>
    <t>Old OK 4  (10700 NW 10th St)</t>
  </si>
  <si>
    <t>(405) 324-2944</t>
  </si>
  <si>
    <t>MP&amp;ES centercab</t>
  </si>
  <si>
    <t>InterRail Transport, inc. / BNSF Auto Ramp</t>
  </si>
  <si>
    <t>auto transload</t>
  </si>
  <si>
    <t>Oklahoma City</t>
  </si>
  <si>
    <t>7233 S Air Depot Blvd., 73135</t>
  </si>
  <si>
    <t>(405) 737-4750</t>
  </si>
  <si>
    <t>12/55;</t>
  </si>
  <si>
    <t xml:space="preserve">     :  GP9  (20927, 5416-11, 12-55)  Ex Shelly Materials #7564  (Kent, Oh.), exx Portage Limestone #7564  (same), exxx CR #7564, exxxx PC #7338, nee NYC #5938.</t>
  </si>
  <si>
    <t>BASF Agricultural Products Group</t>
  </si>
  <si>
    <t>(formerly Sandoz)</t>
  </si>
  <si>
    <t>herbicides</t>
  </si>
  <si>
    <t>14385 W Port Arthur Rd., 77705</t>
  </si>
  <si>
    <t>(4090 981-5000</t>
  </si>
  <si>
    <t>Gerald Grain Center</t>
  </si>
  <si>
    <t>Hamler</t>
  </si>
  <si>
    <t>115 Main St., 43524</t>
  </si>
  <si>
    <t>(419) 274-8030</t>
  </si>
  <si>
    <t>Rail King car mover</t>
  </si>
  <si>
    <t>Centerra Co-Op</t>
  </si>
  <si>
    <t>(Town &amp; Country Cooperative Inc.)</t>
  </si>
  <si>
    <t>Mansfield</t>
  </si>
  <si>
    <t xml:space="preserve">489 N. Main St., 44902             </t>
  </si>
  <si>
    <t>(419) 524-9676</t>
  </si>
  <si>
    <t>Ada</t>
  </si>
  <si>
    <t>Oh.</t>
  </si>
  <si>
    <t>332 W. Lincoln Ave., 45810</t>
  </si>
  <si>
    <t>(419) 634-3030</t>
  </si>
  <si>
    <t>Eagle Railcar</t>
  </si>
  <si>
    <t>tank car repair</t>
  </si>
  <si>
    <t>Cairo</t>
  </si>
  <si>
    <t>7570 Ottawa Rd., 45820</t>
  </si>
  <si>
    <t>(419) 641-3551</t>
  </si>
  <si>
    <t>United States Gypsum Gypsum Co.</t>
  </si>
  <si>
    <t>Port Clinton</t>
  </si>
  <si>
    <t>121 Gypsum Rd., 43433</t>
  </si>
  <si>
    <t>(419) 734-3161</t>
  </si>
  <si>
    <t>Unimin</t>
  </si>
  <si>
    <t>sand</t>
  </si>
  <si>
    <t>330 Pronto Ave., 79762</t>
  </si>
  <si>
    <t>(432) 362-0438</t>
  </si>
  <si>
    <t>LEECO / Unimin</t>
  </si>
  <si>
    <t>Midland</t>
  </si>
  <si>
    <t>S Faudree REd</t>
  </si>
  <si>
    <t>(432) 385-6234</t>
  </si>
  <si>
    <t>Gabriel Performance Products</t>
  </si>
  <si>
    <t>725 State Rd., 44004</t>
  </si>
  <si>
    <t>(440) 992-3200</t>
  </si>
  <si>
    <t>Cristal</t>
  </si>
  <si>
    <t>2426 Middle Rd., 44004</t>
  </si>
  <si>
    <t>(440) 994-1400</t>
  </si>
  <si>
    <t>Strategic Minerals Corp / Stratacor</t>
  </si>
  <si>
    <t>(formerly Evraz)</t>
  </si>
  <si>
    <t>vanadium</t>
  </si>
  <si>
    <t>Hot Springs</t>
  </si>
  <si>
    <t>4285 Malvern Rd., 71901</t>
  </si>
  <si>
    <t>(501) 262-1270</t>
  </si>
  <si>
    <t>Chevron Products Co.</t>
  </si>
  <si>
    <t>oil terminal</t>
  </si>
  <si>
    <t>Algonquin Pkwy</t>
  </si>
  <si>
    <t>(502) 776-5507</t>
  </si>
  <si>
    <t>Meraux</t>
  </si>
  <si>
    <t>2500 E St. Bernard Hwy, 70075</t>
  </si>
  <si>
    <t>(504) 271-4141</t>
  </si>
  <si>
    <t>PBF - Chalmette Refinery</t>
  </si>
  <si>
    <t>oil refinery</t>
  </si>
  <si>
    <t>500 W St. Bernard Rd.</t>
  </si>
  <si>
    <t>(504) 281-1212</t>
  </si>
  <si>
    <t>ADM</t>
  </si>
  <si>
    <t>Mankato</t>
  </si>
  <si>
    <t>2019 3rd Ave., 56001</t>
  </si>
  <si>
    <t>(507) 625-7949</t>
  </si>
  <si>
    <t xml:space="preserve">Phillips 66 Carbon </t>
  </si>
  <si>
    <t>Rodeo</t>
  </si>
  <si>
    <t>2101 Franklin Canyon Rd., 94572</t>
  </si>
  <si>
    <t>(510) 799-4463</t>
  </si>
  <si>
    <t>OmniSource Corp.</t>
  </si>
  <si>
    <t>Adrian</t>
  </si>
  <si>
    <t>Mi.</t>
  </si>
  <si>
    <t>815 Treat St., 49221</t>
  </si>
  <si>
    <t>(517) 265-5195</t>
  </si>
  <si>
    <t>Worthington Specialty Processing</t>
  </si>
  <si>
    <t>4905 S Meridian Rd., 49201  (off US 127)</t>
  </si>
  <si>
    <t>(517) 789-0200</t>
  </si>
  <si>
    <t>cabless R/C R/p Alco</t>
  </si>
  <si>
    <t>Ardent Mills</t>
  </si>
  <si>
    <t>(flour milling)</t>
  </si>
  <si>
    <t>Albany</t>
  </si>
  <si>
    <t>N.Y.</t>
  </si>
  <si>
    <t>101 Normanskill St., 12202</t>
  </si>
  <si>
    <t>(518) 447-1735</t>
  </si>
  <si>
    <t>Bombardier</t>
  </si>
  <si>
    <t>Plattsburgh</t>
  </si>
  <si>
    <t>71 Wall St</t>
  </si>
  <si>
    <t>(518) 566-0150</t>
  </si>
  <si>
    <t>Eugene</t>
  </si>
  <si>
    <t xml:space="preserve">111 SR 99, 97402              </t>
  </si>
  <si>
    <t>(541) 686-0515</t>
  </si>
  <si>
    <t>Continental Cement Co.</t>
  </si>
  <si>
    <t>Hannibal</t>
  </si>
  <si>
    <t>10107 SR 79, 63401</t>
  </si>
  <si>
    <t>(573)  221-1740</t>
  </si>
  <si>
    <t xml:space="preserve">Dyno Nobel, Inc. - Lomo Plant        </t>
  </si>
  <si>
    <t>(formerly Hercules Co. - Missouri Chemicals Works)</t>
  </si>
  <si>
    <t>Louisiana</t>
  </si>
  <si>
    <t xml:space="preserve">Hwy. 79 &amp; County Road D, 63353    (S/E of...)  </t>
  </si>
  <si>
    <t>(573) 754-4501</t>
  </si>
  <si>
    <t>Noble Americas</t>
  </si>
  <si>
    <t>(formerly VNew Energy Corp. of Indiana )</t>
  </si>
  <si>
    <t>(ethanol plant)</t>
  </si>
  <si>
    <t>South Bend</t>
  </si>
  <si>
    <t>3201 W. Calvert Street, 46613</t>
  </si>
  <si>
    <t>(574) 703-3360</t>
  </si>
  <si>
    <t>Northern Ag Service, Inc.</t>
  </si>
  <si>
    <t>1700 N 10th St., 73701</t>
  </si>
  <si>
    <t>(580) 237-1171</t>
  </si>
  <si>
    <t>Covia Sand</t>
  </si>
  <si>
    <t>(formerly Unimin Corp.)</t>
  </si>
  <si>
    <t>sand quarry</t>
  </si>
  <si>
    <t>Roff</t>
  </si>
  <si>
    <t>600 E Walling St., 74865</t>
  </si>
  <si>
    <t>(580) 456-7772</t>
  </si>
  <si>
    <t>Unimin Corp.</t>
  </si>
  <si>
    <t>Ergon Refining</t>
  </si>
  <si>
    <t>Vicksburg</t>
  </si>
  <si>
    <t>2125 Haining Rd., 39183</t>
  </si>
  <si>
    <t>(601) 630-8300</t>
  </si>
  <si>
    <t>General Recycling</t>
  </si>
  <si>
    <t>Flowood / Jackson</t>
  </si>
  <si>
    <t>(601) 939-1347</t>
  </si>
  <si>
    <t>Plymouth 45ton DE</t>
  </si>
  <si>
    <t>12/50;</t>
  </si>
  <si>
    <t>Liberty Iron &amp; Metal Southwest</t>
  </si>
  <si>
    <t>Phoenix</t>
  </si>
  <si>
    <t>AZ</t>
  </si>
  <si>
    <t>2144 W. McDowell Rd., 85009</t>
  </si>
  <si>
    <t>(602) 254-2154</t>
  </si>
  <si>
    <t>Western Consolidated Co-Op Fertilizer Plant</t>
  </si>
  <si>
    <t>Twin Brooks</t>
  </si>
  <si>
    <t>14938 472nd Ave (CR 19), 57269  (~1 m NE of...)</t>
  </si>
  <si>
    <t>(605) 432-4531</t>
  </si>
  <si>
    <t xml:space="preserve">     :  NW2  (7400, E-1052-4,   -49) Ex ILSX #1019, nee Lake Terminal #1019.  Acq. 2021.</t>
  </si>
  <si>
    <t>TMW / The Material Works Ltd. â€“ Plant 1</t>
  </si>
  <si>
    <t>steel processing</t>
  </si>
  <si>
    <t>Red Bud</t>
  </si>
  <si>
    <t>10351 Riverview Ln., 62278  (off SR 154, betweeen Baldwin and Red Bud, ~5 Mi. E of Red Bud)</t>
  </si>
  <si>
    <t>(618) 282-4200</t>
  </si>
  <si>
    <t>CHS Refinery</t>
  </si>
  <si>
    <t>McPherson</t>
  </si>
  <si>
    <t>200 Main St, 67460</t>
  </si>
  <si>
    <t>(620) 241-2340</t>
  </si>
  <si>
    <t>Jayhawk Fine Chemicals</t>
  </si>
  <si>
    <t>(subs. Evonik Ind.)</t>
  </si>
  <si>
    <t>specialty chemicals</t>
  </si>
  <si>
    <t>Riverton / Galena / Military</t>
  </si>
  <si>
    <t>8545 SE Jayhawk Dr, Galena, 66739</t>
  </si>
  <si>
    <t>(620) 783-1321</t>
  </si>
  <si>
    <t>Westrock</t>
  </si>
  <si>
    <t>(formerly Smurfit Stone Container Corp. )</t>
  </si>
  <si>
    <t>Chesterfield</t>
  </si>
  <si>
    <t>577 Goddard        (off Chesterfield Airport Rd)</t>
  </si>
  <si>
    <t>(636) 532-3492</t>
  </si>
  <si>
    <t>Gavilon Grain</t>
  </si>
  <si>
    <t>(formerly DeBruce Grain)</t>
  </si>
  <si>
    <t>Joice</t>
  </si>
  <si>
    <t>104 Front St., 50446</t>
  </si>
  <si>
    <t>(641) 588-3131</t>
  </si>
  <si>
    <t>Reg Newton LLC</t>
  </si>
  <si>
    <t>3426 E 28th St., 50208</t>
  </si>
  <si>
    <t>(641) 791-1010</t>
  </si>
  <si>
    <t>Key Cooperative</t>
  </si>
  <si>
    <t>Newton</t>
  </si>
  <si>
    <t>3300 E 28th St N, 50208</t>
  </si>
  <si>
    <t>(641) 792-1940</t>
  </si>
  <si>
    <t>2/54;</t>
  </si>
  <si>
    <t xml:space="preserve">                :  SW1200  (19486, 4255-1, 2-54)   Ex DOT Rail Service / DRSX #1204, exx Arizona Public Service #3  (Cholla Power Plant, Joseph City, Az.), exxx SP #2304, exxxx SP #2213, nee SP (T&amp;NO) #113.  Acq. 2013.</t>
  </si>
  <si>
    <t>Ajinomoto North America</t>
  </si>
  <si>
    <t>Eddyville</t>
  </si>
  <si>
    <t>1 Ajinomoto  Dr., 52553          (off 112th St.)</t>
  </si>
  <si>
    <t>(641) 969-4561</t>
  </si>
  <si>
    <t>Prince Minerals</t>
  </si>
  <si>
    <t>401 N Prince Plaza, 62305    (off Radio Rd (CR 900 N)</t>
  </si>
  <si>
    <t>(646) 747-4222</t>
  </si>
  <si>
    <t>Flint Hills Resources</t>
  </si>
  <si>
    <t>vegetable oil terminal</t>
  </si>
  <si>
    <t>2209 Childs Rd., 55106</t>
  </si>
  <si>
    <t>(651) 774-9763</t>
  </si>
  <si>
    <t>Kimberly-Clark</t>
  </si>
  <si>
    <t>Corinth</t>
  </si>
  <si>
    <t>3461 CR 100, 38834</t>
  </si>
  <si>
    <t>(662) 287-8011</t>
  </si>
  <si>
    <t>Tronox Inc.</t>
  </si>
  <si>
    <t>(formerly Kerr-McGee, previously American Potash &amp; Chemical)</t>
  </si>
  <si>
    <t>(titanium dioxide - pigment)</t>
  </si>
  <si>
    <t>Hamilton</t>
  </si>
  <si>
    <t>40034 Tronox Rd.  (off Old hwy 45)</t>
  </si>
  <si>
    <t>(662) 343-8311</t>
  </si>
  <si>
    <t>Gavilon Grain â€“ Jamestown West</t>
  </si>
  <si>
    <t xml:space="preserve">  (subs Marubeni)</t>
  </si>
  <si>
    <t>3469 80th Ave. SE, 58401</t>
  </si>
  <si>
    <t>(701) 252-4102</t>
  </si>
  <si>
    <t>Gavilon Grain LLC</t>
  </si>
  <si>
    <t>(formerly Peavey Co.)</t>
  </si>
  <si>
    <t>90 70th Ave NE, 58421</t>
  </si>
  <si>
    <t>(701) 652-2831</t>
  </si>
  <si>
    <t>Farmers Union Co-Op</t>
  </si>
  <si>
    <t>Rugby</t>
  </si>
  <si>
    <t>105 E Dewey St., 58368</t>
  </si>
  <si>
    <t>(701) 776-5214</t>
  </si>
  <si>
    <t>SD9/18</t>
  </si>
  <si>
    <t>AGT Foods USA</t>
  </si>
  <si>
    <t>Minot</t>
  </si>
  <si>
    <t>625 42nd St. NE,  58703</t>
  </si>
  <si>
    <t>(701) 839-7530</t>
  </si>
  <si>
    <t>Minot Milling</t>
  </si>
  <si>
    <t>5600 4th Ave., 58703</t>
  </si>
  <si>
    <t>(701) 852-8964</t>
  </si>
  <si>
    <t>PPG Ind.</t>
  </si>
  <si>
    <t>940 Washburn Switch Rd., 28150</t>
  </si>
  <si>
    <t>(704) 434-2261</t>
  </si>
  <si>
    <t>Unimin Corp</t>
  </si>
  <si>
    <t>Mauk / Junction City</t>
  </si>
  <si>
    <t>1333 San Pit Rd., 31058  (off SR 90)</t>
  </si>
  <si>
    <t>(706) 269-3294</t>
  </si>
  <si>
    <t xml:space="preserve">; </t>
  </si>
  <si>
    <t>Mid-South Aggregates, Inc. / Oldcastle Group</t>
  </si>
  <si>
    <t>Camak</t>
  </si>
  <si>
    <t>75 Cheesling Rd., 30807  (off Washington Hwy / SR 80)</t>
  </si>
  <si>
    <t>(706) 465-9565</t>
  </si>
  <si>
    <t>SD40T-2</t>
  </si>
  <si>
    <t xml:space="preserve">             :  SD40T-2</t>
  </si>
  <si>
    <t>US Ceramics</t>
  </si>
  <si>
    <t>1300 Commerce Connector, 30833  (~3 mi. SE of...)</t>
  </si>
  <si>
    <t>(706) 547-1042</t>
  </si>
  <si>
    <t>LB Steel</t>
  </si>
  <si>
    <t xml:space="preserve">Harvey </t>
  </si>
  <si>
    <t>15700 Lathrop Ave., 60426</t>
  </si>
  <si>
    <t>(708) 331-2600</t>
  </si>
  <si>
    <t>Koppers - Stickney Plant</t>
  </si>
  <si>
    <t>chemical manufacturing</t>
  </si>
  <si>
    <t>Cicero</t>
  </si>
  <si>
    <t>3900 S Laramie  Ave., 60804</t>
  </si>
  <si>
    <t>(708) 656-5900</t>
  </si>
  <si>
    <t>JM Industries, LLC</t>
  </si>
  <si>
    <t>machining</t>
  </si>
  <si>
    <t>330 E Joe Orr Rd., 60411</t>
  </si>
  <si>
    <t>(708) 758-2600</t>
  </si>
  <si>
    <t>Atlantic</t>
  </si>
  <si>
    <t>54464 Olive St. (a.k.a 620th St. or CR N16), 50022  (2 mi. N of ...)</t>
  </si>
  <si>
    <t>(712) 243-6567</t>
  </si>
  <si>
    <t>Elite Octane</t>
  </si>
  <si>
    <t>60502 Glacier Rd., 50022</t>
  </si>
  <si>
    <t>(712) 254-9850</t>
  </si>
  <si>
    <t>Gelita North America</t>
  </si>
  <si>
    <t>Seargent Bluff</t>
  </si>
  <si>
    <t>2445 Port Neal Rd., 51054</t>
  </si>
  <si>
    <t>(712) 943-5516</t>
  </si>
  <si>
    <t>1515 Miller Cut Off Rd., 77571</t>
  </si>
  <si>
    <t>(713) 209-7000</t>
  </si>
  <si>
    <t>Derichebourg Recycling USA</t>
  </si>
  <si>
    <t>scrap metal</t>
  </si>
  <si>
    <t>1 Wharf St. (off Navigation Blvd.) 77012</t>
  </si>
  <si>
    <t>(713) 675-2281</t>
  </si>
  <si>
    <t>Republic Steel</t>
  </si>
  <si>
    <t>Bladell</t>
  </si>
  <si>
    <t>3049 Lake Shore Rd., 14219</t>
  </si>
  <si>
    <t>(716) 827-2800</t>
  </si>
  <si>
    <t>FMC Industrial Chemicals Group</t>
  </si>
  <si>
    <t>Tonawanda</t>
  </si>
  <si>
    <t>78 Sawyer Ave, 14150</t>
  </si>
  <si>
    <t>(716) 879-0400</t>
  </si>
  <si>
    <t>Susquehanna Steel Corp.</t>
  </si>
  <si>
    <t>(formerly North Star Steel)</t>
  </si>
  <si>
    <t>Milton</t>
  </si>
  <si>
    <t>230 Lower Market St., 17847        [</t>
  </si>
  <si>
    <t>(717) 742-7661]</t>
  </si>
  <si>
    <t>Essroc</t>
  </si>
  <si>
    <t>Leetsdale</t>
  </si>
  <si>
    <t>500 W Park Rd., 15056</t>
  </si>
  <si>
    <t>(724) 266-0739</t>
  </si>
  <si>
    <t xml:space="preserve">Mercer Co. </t>
  </si>
  <si>
    <t>(formerly Azcon Scrap)</t>
  </si>
  <si>
    <t>Sharon / Farrell</t>
  </si>
  <si>
    <t>200 Stewart Way, Sharon, 16146</t>
  </si>
  <si>
    <t>(724) 347-4534</t>
  </si>
  <si>
    <t>Hill Railcar Co.</t>
  </si>
  <si>
    <t xml:space="preserve">201 Power St., 16102  (off Industrial St.)   </t>
  </si>
  <si>
    <t>(724) 652-0822</t>
  </si>
  <si>
    <t>S?</t>
  </si>
  <si>
    <t>ArcelorMittal</t>
  </si>
  <si>
    <t>(formerly Koppers Inc.)</t>
  </si>
  <si>
    <t>coke plant</t>
  </si>
  <si>
    <t>Monessen</t>
  </si>
  <si>
    <t>345 Donner Ave.</t>
  </si>
  <si>
    <t>(724) 684-1000</t>
  </si>
  <si>
    <t>(formerly Ottawa Silica / Michigan Silica Co.)</t>
  </si>
  <si>
    <t>silica quarry</t>
  </si>
  <si>
    <t>20837 Huron Rd.</t>
  </si>
  <si>
    <t>(734) 379-9672</t>
  </si>
  <si>
    <t>Orion Engineered Carbons LLC</t>
  </si>
  <si>
    <t>11135 SR 7, 45714</t>
  </si>
  <si>
    <t>(740) 423-9571</t>
  </si>
  <si>
    <t>American Styrenics / AmSty</t>
  </si>
  <si>
    <t>j/v Chevron-Phillips &amp; Trinseo</t>
  </si>
  <si>
    <t>(formerly Chevron-Phillips Chemical Co.)</t>
  </si>
  <si>
    <t>17401 SR 7, 45750</t>
  </si>
  <si>
    <t>(740) 760-0740</t>
  </si>
  <si>
    <t>Chevron-Phillips Chemical Co.</t>
  </si>
  <si>
    <t>United Feeds / ADM Countrymark, Inc.</t>
  </si>
  <si>
    <t>Brookston</t>
  </si>
  <si>
    <t>N. Wood  St.</t>
  </si>
  <si>
    <t>(765) 563-3181</t>
  </si>
  <si>
    <t>Stewart Grain</t>
  </si>
  <si>
    <t>"Stewart" (siding)</t>
  </si>
  <si>
    <t xml:space="preserve">8217 W 300 N  (Williamsport, 47993)  (near N 800 W, ~9 m NW of Williamsport)   </t>
  </si>
  <si>
    <t>(765) 986-2254</t>
  </si>
  <si>
    <t>12201 S Torrence Ave, 60617</t>
  </si>
  <si>
    <t>(773) 375-7255</t>
  </si>
  <si>
    <t>Nevada Cement</t>
  </si>
  <si>
    <t>Fernley</t>
  </si>
  <si>
    <t>SR 427 &amp; I-80</t>
  </si>
  <si>
    <t>(775) 575-2281</t>
  </si>
  <si>
    <t>Western Nevada Rail Park</t>
  </si>
  <si>
    <t>Fernley / "Darwin Station"</t>
  </si>
  <si>
    <t>11000 Reno Hwy. (Alt US 50), 89408  (just outside eastern town limit)</t>
  </si>
  <si>
    <t>(775) 867-3115</t>
  </si>
  <si>
    <t>Topeka</t>
  </si>
  <si>
    <t xml:space="preserve">1845 NW Gordon St., 66608    </t>
  </si>
  <si>
    <t>(785) 357-7365</t>
  </si>
  <si>
    <t>Shelly Materials</t>
  </si>
  <si>
    <t>aggregates</t>
  </si>
  <si>
    <t>Cleveland  (Linndale)</t>
  </si>
  <si>
    <t>4431 W 130th St., 44135</t>
  </si>
  <si>
    <t>(800) 219-5478</t>
  </si>
  <si>
    <t>Cemex - Tucson</t>
  </si>
  <si>
    <t>4100 E Columbia St., 85714</t>
  </si>
  <si>
    <t>(800) 992-3639</t>
  </si>
  <si>
    <t>Taghleef Ind.</t>
  </si>
  <si>
    <t>(formerly AET)</t>
  </si>
  <si>
    <t>3600 E Head Ave, , Rosedale, 47974    (8 mi. N of?)</t>
  </si>
  <si>
    <t>(812) 466-4277</t>
  </si>
  <si>
    <t>GAF</t>
  </si>
  <si>
    <t>roofing material</t>
  </si>
  <si>
    <t>901 Givens Rd., 47620</t>
  </si>
  <si>
    <t>(812) 838-4861</t>
  </si>
  <si>
    <t>Gaetano Cacciatore,Inc.</t>
  </si>
  <si>
    <t>3920 Pendola Point Rd</t>
  </si>
  <si>
    <t>(813) 386-2290</t>
  </si>
  <si>
    <t>Omega Partners Joliet LLC</t>
  </si>
  <si>
    <t>27100 S Frontage R., 60410</t>
  </si>
  <si>
    <t>(815) 423-2700</t>
  </si>
  <si>
    <t>26332 SW Frontage Rd., 60410</t>
  </si>
  <si>
    <t>(815) 423-5921</t>
  </si>
  <si>
    <t>cement transloading</t>
  </si>
  <si>
    <t>Channahon</t>
  </si>
  <si>
    <t>23462 S UYoung Rd., 60410</t>
  </si>
  <si>
    <t>(815) 521-2166</t>
  </si>
  <si>
    <t>Bunge North America  â€“  East Clinton River Terminal Dock</t>
  </si>
  <si>
    <t>(foemrly Agri Grain Marketing)</t>
  </si>
  <si>
    <t>2630 S. Third St.</t>
  </si>
  <si>
    <t>(815) 589-2021</t>
  </si>
  <si>
    <t>Church &amp; Dwight</t>
  </si>
  <si>
    <t>Harrisonville</t>
  </si>
  <si>
    <t>1607 Anaconda Rd., 64701</t>
  </si>
  <si>
    <t>(816) 380-2557</t>
  </si>
  <si>
    <t>Univar</t>
  </si>
  <si>
    <t>1919 Jacintoport Blvd., 77015</t>
  </si>
  <si>
    <t>(832) 386-3300</t>
  </si>
  <si>
    <t>Stepan</t>
  </si>
  <si>
    <t>Elwood</t>
  </si>
  <si>
    <t>22500 Stepan Rd., 60421</t>
  </si>
  <si>
    <t>(847) 446-7500</t>
  </si>
  <si>
    <t>EMD Switcher</t>
  </si>
  <si>
    <t>Armstrong World Ind., Inc.</t>
  </si>
  <si>
    <t>Pensacola</t>
  </si>
  <si>
    <t>300 Myrick St, 32505</t>
  </si>
  <si>
    <t>(850) 433-8821</t>
  </si>
  <si>
    <t>aggregates yard</t>
  </si>
  <si>
    <t>110 Stone Blvd</t>
  </si>
  <si>
    <t>(850) 968-0994</t>
  </si>
  <si>
    <t>RS1</t>
  </si>
  <si>
    <t>(formerly RMC / Lone Star)</t>
  </si>
  <si>
    <t>sand mine</t>
  </si>
  <si>
    <t>Lapis  (Marina)</t>
  </si>
  <si>
    <t>100 Lapis Rd</t>
  </si>
  <si>
    <t>(855) 292-8453</t>
  </si>
  <si>
    <t>Alpine</t>
  </si>
  <si>
    <t>farm chemicals</t>
  </si>
  <si>
    <t>St Gabriel</t>
  </si>
  <si>
    <t>4200 Geigy Acess Rd., 70776</t>
  </si>
  <si>
    <t>(855) 642-0842</t>
  </si>
  <si>
    <t>Davenport</t>
  </si>
  <si>
    <t xml:space="preserve">2200 US 17 92 N, 33837  ("Caffney Rd" off US 17)     (2 mi. N/E of...)      </t>
  </si>
  <si>
    <t>(863) 608-3114</t>
  </si>
  <si>
    <t>SW7</t>
  </si>
  <si>
    <t>4/50;</t>
  </si>
  <si>
    <t xml:space="preserve">      :  SW7  (9178, 4-50)  Ex Fl. Gulf Coast RR Museum (ACL #648), exx SCL #130, nee ACL #648</t>
  </si>
  <si>
    <t xml:space="preserve">SR 81, 29624      </t>
  </si>
  <si>
    <t>(864) 264-4001</t>
  </si>
  <si>
    <t>Southwest Steel Processing, LLC</t>
  </si>
  <si>
    <t>4900 Lighthouse Dr., Newport  72112</t>
  </si>
  <si>
    <t>(870) 523-8791</t>
  </si>
  <si>
    <t>Progress Rail Services</t>
  </si>
  <si>
    <t>railroad wheels</t>
  </si>
  <si>
    <t>Wascom</t>
  </si>
  <si>
    <t>830 E Texas Ave., 75692</t>
  </si>
  <si>
    <t>(903) 687-3388</t>
  </si>
  <si>
    <t>Cabot Norit Activated Carbon Americas</t>
  </si>
  <si>
    <t>Marshall</t>
  </si>
  <si>
    <t>3200 University Ave., 75670</t>
  </si>
  <si>
    <t>(903) 923-1000</t>
  </si>
  <si>
    <t>(subs Covia)</t>
  </si>
  <si>
    <t>materials loadout</t>
  </si>
  <si>
    <t>601 3rd St, 75670</t>
  </si>
  <si>
    <t>(903) 938-0713</t>
  </si>
  <si>
    <t>Billerud Americas Corp.</t>
  </si>
  <si>
    <t>(formerly Verso)</t>
  </si>
  <si>
    <t>Groos  (Escanaba)</t>
  </si>
  <si>
    <t>1800 20th Ave. N, 49829</t>
  </si>
  <si>
    <t>(906) 233-2362</t>
  </si>
  <si>
    <t>Verso</t>
  </si>
  <si>
    <t>(formerly NewPage, previously Mead Westvaco, previously Mead Corp.)</t>
  </si>
  <si>
    <t>Budway Enterprises, Inc.</t>
  </si>
  <si>
    <t>intermodal transportation services</t>
  </si>
  <si>
    <t>Fontana</t>
  </si>
  <si>
    <t xml:space="preserve">13600 Napa St., 92335    </t>
  </si>
  <si>
    <t>(909) 463-0500</t>
  </si>
  <si>
    <t>Browns of Carolina  ?  Feed Mill</t>
  </si>
  <si>
    <t>Bladenboro</t>
  </si>
  <si>
    <t xml:space="preserve">130 Bryant Swamp Road, 28320                           </t>
  </si>
  <si>
    <t>(910) 863-4156]</t>
  </si>
  <si>
    <t>US Rail</t>
  </si>
  <si>
    <t>tank car service</t>
  </si>
  <si>
    <t>310 W Blackshear Ave.</t>
  </si>
  <si>
    <t>(912) 218-8135</t>
  </si>
  <si>
    <t>3/56;</t>
  </si>
  <si>
    <t>CF Rail Service Waycross</t>
  </si>
  <si>
    <t>Waycross</t>
  </si>
  <si>
    <t>2821 Industrial Blvd.</t>
  </si>
  <si>
    <t>(912) 385-9728</t>
  </si>
  <si>
    <t>Imperial Sugar Co.</t>
  </si>
  <si>
    <t>(subs Louis Dreyfus)</t>
  </si>
  <si>
    <t>Port Wentworth</t>
  </si>
  <si>
    <t>201 Oxnard Dr, 31407</t>
  </si>
  <si>
    <t>(912) 964-1361</t>
  </si>
  <si>
    <t>Pavlich Inc.</t>
  </si>
  <si>
    <t>hopper intermodal service</t>
  </si>
  <si>
    <t>250 S. 5th St., 66101</t>
  </si>
  <si>
    <t>(913) 281-3709</t>
  </si>
  <si>
    <t xml:space="preserve">ADM / Growmark â€“ Wolcott Elevator </t>
  </si>
  <si>
    <t>(Formerly Smoot Grain)</t>
  </si>
  <si>
    <t>Wolcott</t>
  </si>
  <si>
    <t>10520 Wolcott Dr. (SR 5)         (on Marxen Rd., off Wolcott Dr.)</t>
  </si>
  <si>
    <t>(913) 788-7226</t>
  </si>
  <si>
    <t>S1</t>
  </si>
  <si>
    <t>Siemens Mobility</t>
  </si>
  <si>
    <t>Sacramento  (Florin)</t>
  </si>
  <si>
    <t>7464 French Rd., 95828</t>
  </si>
  <si>
    <t>(916) 681-3000</t>
  </si>
  <si>
    <t>Vallourec</t>
  </si>
  <si>
    <t>pipe supply</t>
  </si>
  <si>
    <t>3800 Port Pl</t>
  </si>
  <si>
    <t>(918) 781-4400</t>
  </si>
  <si>
    <t>Bartlett Milling Co., LP.</t>
  </si>
  <si>
    <t>Wilson's Mills</t>
  </si>
  <si>
    <t>5000 Wilson's Mills Rd</t>
  </si>
  <si>
    <t>(919) 938-2988</t>
  </si>
  <si>
    <t>GLC Minerals, LLC</t>
  </si>
  <si>
    <t>(formely Great Lakes Calcium Corp.)</t>
  </si>
  <si>
    <t>Green Bay</t>
  </si>
  <si>
    <t>1450 Bylsby Ave., 54303</t>
  </si>
  <si>
    <t>(920) 432-7731</t>
  </si>
  <si>
    <t>1/53;</t>
  </si>
  <si>
    <t>Dayton Synchronous Support Center</t>
  </si>
  <si>
    <t>freight forwarding</t>
  </si>
  <si>
    <t>1700 E Monument Ave., 45402</t>
  </si>
  <si>
    <t>(937) 226-1559</t>
  </si>
  <si>
    <t>Franklin Iron &amp; Metal Corp.</t>
  </si>
  <si>
    <t>scrap</t>
  </si>
  <si>
    <t>Dayton</t>
  </si>
  <si>
    <t>Oh</t>
  </si>
  <si>
    <t>1939E 1st St</t>
  </si>
  <si>
    <t>(937) 401-8656</t>
  </si>
  <si>
    <t>Premier Feed Co.</t>
  </si>
  <si>
    <t>Melvin  (Wilmington)</t>
  </si>
  <si>
    <t>238 Mevin Rd., Wilmington, Oh., 45177  (~5mi. E of Wilmington, off US 23)</t>
  </si>
  <si>
    <t>(937) 584-2454</t>
  </si>
  <si>
    <t>Eagle Railcar Services</t>
  </si>
  <si>
    <t>Wichita Falls</t>
  </si>
  <si>
    <t>4513 Allendale Rd., 76310</t>
  </si>
  <si>
    <t>(940) 249-9984</t>
  </si>
  <si>
    <t>West Plains LLC</t>
  </si>
  <si>
    <t>Brownsville</t>
  </si>
  <si>
    <t>RL Ostos Rd.</t>
  </si>
  <si>
    <t>(956) 620-2020</t>
  </si>
  <si>
    <t>Fort Morgan</t>
  </si>
  <si>
    <t>18317 CR 144, 80701</t>
  </si>
  <si>
    <t>(970) 867-8696</t>
  </si>
  <si>
    <t>Thompson Pipe Group</t>
  </si>
  <si>
    <t>(formerly  Forterra Pipe &amp; Precast)</t>
  </si>
  <si>
    <t xml:space="preserve"> (concrete pipe) </t>
  </si>
  <si>
    <t xml:space="preserve">1000 McArthur Blvd., 75050   </t>
  </si>
  <si>
    <t>(972) 263-2181</t>
  </si>
  <si>
    <t>GE 40ton EC (III)</t>
  </si>
  <si>
    <t>1/52;</t>
  </si>
  <si>
    <t>Dow Chemical - OC-9 Plant</t>
  </si>
  <si>
    <t>Oyster Creek</t>
  </si>
  <si>
    <t>5005 SR 332, Clute, Tx., 77531</t>
  </si>
  <si>
    <t>(979) 238-2100</t>
  </si>
  <si>
    <t>Fayette Power Project - Sam Seymour Power Plant</t>
  </si>
  <si>
    <t>j/v LCRA &amp; Austin Energy</t>
  </si>
  <si>
    <t>electric generating station</t>
  </si>
  <si>
    <t>La Grange</t>
  </si>
  <si>
    <t>(~7 mi E of...)  6549 Power Plant Rd.</t>
  </si>
  <si>
    <t>(979) 249-3111</t>
  </si>
  <si>
    <t>locomotive reported</t>
  </si>
  <si>
    <t>Nalco</t>
  </si>
  <si>
    <t>Garyville</t>
  </si>
  <si>
    <t>3628 SR 44 (Mt. Airy), 70076</t>
  </si>
  <si>
    <t>(985) 535-2221</t>
  </si>
  <si>
    <t xml:space="preserve">Michigan Sugar Co.    </t>
  </si>
  <si>
    <t>(subs. Imperial Sugar)</t>
  </si>
  <si>
    <t>Bay City</t>
  </si>
  <si>
    <t>2600 S Euclid Ave, 48706</t>
  </si>
  <si>
    <t>(989) 686-0161</t>
  </si>
  <si>
    <t xml:space="preserve">Rifkin Scrap Iron &amp; Metal Co. </t>
  </si>
  <si>
    <t>Saginaw</t>
  </si>
  <si>
    <t>1011 N Washington Ave.</t>
  </si>
  <si>
    <t>(989) 752-7646</t>
  </si>
  <si>
    <t>Sebewaing</t>
  </si>
  <si>
    <t>763 N. Beck St., 48759     (Pine at Beck Sts)</t>
  </si>
  <si>
    <t>(989) 883-3200</t>
  </si>
  <si>
    <t>GE 25ton (I-C)</t>
  </si>
  <si>
    <t xml:space="preserve">Monterey Coal Co.  -  Monterey Mine #1   </t>
  </si>
  <si>
    <t>(subs. Exxon Coal &amp; Minerals)</t>
  </si>
  <si>
    <t>Carlinville</t>
  </si>
  <si>
    <t xml:space="preserve">14300 Brushy Mound Rd.       (3 mi. S. of...)      (RR4, box 235, 62626)        </t>
  </si>
  <si>
    <t>[(217) 854-3291]</t>
  </si>
  <si>
    <t>Plymouth 10ton DDT</t>
  </si>
  <si>
    <t>Great Lakes Carbon</t>
  </si>
  <si>
    <t>(calcined coke plant)</t>
  </si>
  <si>
    <t>North Maryland  (Baton Rouge)</t>
  </si>
  <si>
    <t xml:space="preserve">2200 Brooklawn Dr., 70807        </t>
  </si>
  <si>
    <t>[(225) 358-2700]</t>
  </si>
  <si>
    <t>Western Sugar Cooperative</t>
  </si>
  <si>
    <t>(formerly Holly Sugar Co. )</t>
  </si>
  <si>
    <t>Torrington</t>
  </si>
  <si>
    <t xml:space="preserve">400 Main St., 82240  (s of...)          </t>
  </si>
  <si>
    <t>[(307) 532-7141]</t>
  </si>
  <si>
    <t>Church &amp; Dwight Co., Inc.</t>
  </si>
  <si>
    <t xml:space="preserve">    (~20 miles west of...)      (PO Box 123, 82935)            </t>
  </si>
  <si>
    <t>[(307) 875-2233]</t>
  </si>
  <si>
    <t>GP38</t>
  </si>
  <si>
    <t xml:space="preserve">    :  GP38</t>
  </si>
  <si>
    <t xml:space="preserve">Cargill Inc.  â€“   Terminal Elevator </t>
  </si>
  <si>
    <t xml:space="preserve">1427 E. 2nd Ave., 62501      </t>
  </si>
  <si>
    <t>[(316) 663-1278]</t>
  </si>
  <si>
    <t>Plymouth 25ton JDT</t>
  </si>
  <si>
    <t>Burlington River Terminal</t>
  </si>
  <si>
    <t>Burlington</t>
  </si>
  <si>
    <t xml:space="preserve">100 S. Front St., 52601   </t>
  </si>
  <si>
    <t>[(319) 753-6533]</t>
  </si>
  <si>
    <t>S3</t>
  </si>
  <si>
    <t>6/52;</t>
  </si>
  <si>
    <t xml:space="preserve">Oeser Co., The      </t>
  </si>
  <si>
    <t>Bellingham</t>
  </si>
  <si>
    <t xml:space="preserve">730 Marine Drive          </t>
  </si>
  <si>
    <t>[(360) 734-1480]</t>
  </si>
  <si>
    <t>HPM Corp.</t>
  </si>
  <si>
    <t>(formerly Koehring Co.)</t>
  </si>
  <si>
    <t>Mt. Gilead</t>
  </si>
  <si>
    <t xml:space="preserve">820 W. Marion Rd., 43338      </t>
  </si>
  <si>
    <t>[(419) 946-0222]</t>
  </si>
  <si>
    <t>GE 45ton OCC</t>
  </si>
  <si>
    <t xml:space="preserve">Central Ohio Farmers Co-Op </t>
  </si>
  <si>
    <t>Monnett  (Marion)</t>
  </si>
  <si>
    <t xml:space="preserve">1477 SR 294, (Marion)  43302            (~10 mi. NNW of Marion)           </t>
  </si>
  <si>
    <t>[(419) 985-2601]</t>
  </si>
  <si>
    <t xml:space="preserve">Fought &amp; Co.  </t>
  </si>
  <si>
    <t>(steel fabricators)</t>
  </si>
  <si>
    <t>Tigard</t>
  </si>
  <si>
    <t xml:space="preserve">14255 SW 72nd Ave., 97223        </t>
  </si>
  <si>
    <t>[(503) 639-3141]</t>
  </si>
  <si>
    <t>Plymouth 18ton JLTC</t>
  </si>
  <si>
    <t>?/47;</t>
  </si>
  <si>
    <t>Axiall Corp</t>
  </si>
  <si>
    <t>(formerly Georgia Gulf Corp.)</t>
  </si>
  <si>
    <t>Plaquemine</t>
  </si>
  <si>
    <t xml:space="preserve">26100 River Rd., 70764    (2 m. S/E of...)    </t>
  </si>
  <si>
    <t>[(504) 389-2500]</t>
  </si>
  <si>
    <t xml:space="preserve">Simplot Agribusiness         </t>
  </si>
  <si>
    <t>Hamilton City</t>
  </si>
  <si>
    <t>555 First, 95951    (First &amp; Walsh)   (at Holly Sugar warehouse)</t>
  </si>
  <si>
    <t>[(530) 826-3529]</t>
  </si>
  <si>
    <t>S6</t>
  </si>
  <si>
    <t>1/55;</t>
  </si>
  <si>
    <t>Roanoke Cement Co.</t>
  </si>
  <si>
    <t>(subs. Titan Cement)</t>
  </si>
  <si>
    <t xml:space="preserve">(formerly Citadel Cement)  </t>
  </si>
  <si>
    <t>Cloverdale   "Lone Star" / Troutville</t>
  </si>
  <si>
    <t xml:space="preserve">6071 Catawba Rd. (SR 779 )         (P.O. Box 27, 24077)                 </t>
  </si>
  <si>
    <t>[(540) 765-3200]</t>
  </si>
  <si>
    <t xml:space="preserve">Holston Mining Inc.    </t>
  </si>
  <si>
    <t>(subs. Pyxis Resources Co. / Pittson Co.)</t>
  </si>
  <si>
    <t>Hatfield Siding   (Nolan / Hatfield)</t>
  </si>
  <si>
    <t xml:space="preserve">Bent Branch Road (off SR 468)   (on NS Nolal spur, off Nolan Spur)  (W. of Nolan)  </t>
  </si>
  <si>
    <t>[(606) 237-4327]</t>
  </si>
  <si>
    <t>S2</t>
  </si>
  <si>
    <t>(formerly ADtranz / Daimler Chrysler Corp.)</t>
  </si>
  <si>
    <t>rapid transit cars</t>
  </si>
  <si>
    <t>El Mira Heights</t>
  </si>
  <si>
    <t xml:space="preserve">300 E 18th St., 14903                           </t>
  </si>
  <si>
    <t>[(607) 732-5251]</t>
  </si>
  <si>
    <t>Steiner-Liff Iron &amp; Metal Co.</t>
  </si>
  <si>
    <t xml:space="preserve">710 S. 1st St., 37213        </t>
  </si>
  <si>
    <t>[(615) 271-3300]</t>
  </si>
  <si>
    <t>Minn-Dak Farmers Cooperative</t>
  </si>
  <si>
    <t>Wahpeton</t>
  </si>
  <si>
    <t xml:space="preserve">7525 Red River Rd., 58075       </t>
  </si>
  <si>
    <t>[(701) 642-8411]</t>
  </si>
  <si>
    <t xml:space="preserve">         :  SW1200  (20330, 4291-3, 3-55)  Ex BN #180, nee NP #121(2nd).</t>
  </si>
  <si>
    <t>Sumitomo Rubber USA</t>
  </si>
  <si>
    <t>tires</t>
  </si>
  <si>
    <t xml:space="preserve">N.Y. </t>
  </si>
  <si>
    <t>10 Sheridan Drive, 14150   (Sheridan Dr. (SR 325) &amp; River Rd. (SR 266))</t>
  </si>
  <si>
    <t>[(716) 879-8200]</t>
  </si>
  <si>
    <t xml:space="preserve">Leetsdale Industrial Corp.         </t>
  </si>
  <si>
    <t>(formerly Bethlehem Steel)</t>
  </si>
  <si>
    <t xml:space="preserve">(industrial park) </t>
  </si>
  <si>
    <t xml:space="preserve">100 Leetsdale Industrial Dr., 15056     (off Ohio River Blvd., SR 65)                      </t>
  </si>
  <si>
    <t xml:space="preserve">[(724) 266-1400] </t>
  </si>
  <si>
    <t xml:space="preserve">American Smelting &amp; Refining Co. / ASARCO    </t>
  </si>
  <si>
    <t>(copper refinery)</t>
  </si>
  <si>
    <t>Amarillo</t>
  </si>
  <si>
    <t xml:space="preserve">Fritch Hwy. (SR136) &amp; Folsom Rd.    (P. O. Box 30200, 79120)        </t>
  </si>
  <si>
    <t>[(806) 383-2201]</t>
  </si>
  <si>
    <t>6/57;</t>
  </si>
  <si>
    <t xml:space="preserve">           :  SW900  (23537, 6-57)  Ex Colorado &amp; Wyoming #214.  Acq. 1975.</t>
  </si>
  <si>
    <t>Cape Fear Railcar, Inc.</t>
  </si>
  <si>
    <t>Fayetteville</t>
  </si>
  <si>
    <t xml:space="preserve">2504 Greensboro St., 28301-3542     (P. O. Box 53521, 28305)        </t>
  </si>
  <si>
    <t xml:space="preserve">[(910) 488-5030]     </t>
  </si>
  <si>
    <t>Brookville</t>
  </si>
  <si>
    <t>Elementis Chromium, LP</t>
  </si>
  <si>
    <t>(formerly Occidental Chemical)</t>
  </si>
  <si>
    <t xml:space="preserve">(chrome)   </t>
  </si>
  <si>
    <t>Castle Hayne</t>
  </si>
  <si>
    <t xml:space="preserve">Diamond Shamrock Rd. (off Holly Shelter Rd., 2mi. N of...)               </t>
  </si>
  <si>
    <t>[(910) 675-7200 ]</t>
  </si>
  <si>
    <t>Briess Malt &amp; Ingredients Co.</t>
  </si>
  <si>
    <t xml:space="preserve"> (formerly Busch Agricultural Resources, Inc.)</t>
  </si>
  <si>
    <t>Manitowoc</t>
  </si>
  <si>
    <t xml:space="preserve">605 Washington St., 54220      </t>
  </si>
  <si>
    <t>[(920) 973-4951]</t>
  </si>
  <si>
    <t>Primary Products Grain LLC / Primient</t>
  </si>
  <si>
    <t>(formerly Tate &amp; Lyle)</t>
  </si>
  <si>
    <t>Pittwood</t>
  </si>
  <si>
    <t>E 2400 North Rd</t>
  </si>
  <si>
    <t>815 432-4169</t>
  </si>
  <si>
    <t>Reynolds Metals Co.</t>
  </si>
  <si>
    <t>aluminum fabricator</t>
  </si>
  <si>
    <t>1333 US 270 , Magnet Cove</t>
  </si>
  <si>
    <t>Ar.</t>
  </si>
  <si>
    <t>Norag</t>
  </si>
  <si>
    <t>grain elevator to barge loading</t>
  </si>
  <si>
    <t>North Kansas City</t>
  </si>
  <si>
    <t>4801 NE Birmingham Rd., 64117</t>
  </si>
  <si>
    <t>PowerSouth Energy - Plant Lowman</t>
  </si>
  <si>
    <t>(formerly Alabama Electric Co-Operative)</t>
  </si>
  <si>
    <t>electric generation</t>
  </si>
  <si>
    <t xml:space="preserve">Carson  (Jackson) </t>
  </si>
  <si>
    <t xml:space="preserve">Carson Rd.  (CR 34)     (opposite side of Tombigee River from Jackson)   </t>
  </si>
  <si>
    <t>Alabama Power Co.  -  Joseph Farley Nuclear Plt.</t>
  </si>
  <si>
    <t>(subs. Southern Co.)</t>
  </si>
  <si>
    <t>Columbia</t>
  </si>
  <si>
    <t>1216 State Docks RD  NW, 35601</t>
  </si>
  <si>
    <t>Cyprus /Thompson Weinman</t>
  </si>
  <si>
    <t>Gantt's Quarry</t>
  </si>
  <si>
    <t>Quarry Road, Sylacauga  35150</t>
  </si>
  <si>
    <t>Nouryon Functional Chemicals</t>
  </si>
  <si>
    <t>Le Moyne / Axis</t>
  </si>
  <si>
    <t>13440 US 43, Axis  36505</t>
  </si>
  <si>
    <t>US Amines</t>
  </si>
  <si>
    <t>14085 US 43, Axis  36505 / Chemical Plant Rd</t>
  </si>
  <si>
    <t>BASF</t>
  </si>
  <si>
    <t>chemical plant</t>
  </si>
  <si>
    <t>McIntosh</t>
  </si>
  <si>
    <t>1379 Ciba Rd., 36553</t>
  </si>
  <si>
    <t xml:space="preserve">Andersons       </t>
  </si>
  <si>
    <t>(fertilizer terminal)</t>
  </si>
  <si>
    <t>Montgomery</t>
  </si>
  <si>
    <t>1500 Furnace St., 36104                   [(334) 265-5700]</t>
  </si>
  <si>
    <t>cement</t>
  </si>
  <si>
    <t>Tarrant / Birmingham</t>
  </si>
  <si>
    <t>4700 F.L. Shuttlesworth Dr., 35207</t>
  </si>
  <si>
    <t>LafargeHolcim</t>
  </si>
  <si>
    <t>3051 Hamilton Blvd. (a.k.a Hollingers Island Rd.), 36582</t>
  </si>
  <si>
    <t>Millard Maritime Services</t>
  </si>
  <si>
    <t>7730 Deer River Rd., 36582</t>
  </si>
  <si>
    <t>GAF-ELK Materials Corp.</t>
  </si>
  <si>
    <t>Tuscaloosa</t>
  </si>
  <si>
    <t>4600 Stillman Blvd., 35401</t>
  </si>
  <si>
    <t>Michelin Tire</t>
  </si>
  <si>
    <t>5101 21st St., 35401</t>
  </si>
  <si>
    <t>Southwestern Electric Power Co. - John W Turk, Jr Plant</t>
  </si>
  <si>
    <t>(subs Am. Electric Power)</t>
  </si>
  <si>
    <t>electric power plant</t>
  </si>
  <si>
    <t>3711 SR 355 S, 71838</t>
  </si>
  <si>
    <t>Southwestern Electric Power Co. / John W Turk Jr. Power Plant</t>
  </si>
  <si>
    <t>(subs. American Electric power Co.)</t>
  </si>
  <si>
    <t>electric generating</t>
  </si>
  <si>
    <t>McNab / Fulton</t>
  </si>
  <si>
    <t>3711 SR 355, 71838</t>
  </si>
  <si>
    <t>TETRA Technologies, nc.</t>
  </si>
  <si>
    <t>El  Dorado</t>
  </si>
  <si>
    <t>369 Feed Mill Rd., 71730</t>
  </si>
  <si>
    <t>Alcoa</t>
  </si>
  <si>
    <t>(formerly Reynolds Metals)</t>
  </si>
  <si>
    <t>industrial recycling / waste management</t>
  </si>
  <si>
    <t>Gum Springs</t>
  </si>
  <si>
    <t>Port of Little Rock</t>
  </si>
  <si>
    <t>(formerly Arkansas River Terminal Co.)</t>
  </si>
  <si>
    <t xml:space="preserve">9001 Lindsey Rd., 72206      </t>
  </si>
  <si>
    <t>H&amp;M International Transportation, Inc.   (UP)</t>
  </si>
  <si>
    <t>intermodal tranfer</t>
  </si>
  <si>
    <t>Marion</t>
  </si>
  <si>
    <t>5500 Kuhn  Rd., 72364</t>
  </si>
  <si>
    <t xml:space="preserve">              :  GP38</t>
  </si>
  <si>
    <t xml:space="preserve">McElhaney Cattle Co.    </t>
  </si>
  <si>
    <t>Wellton</t>
  </si>
  <si>
    <t xml:space="preserve"> Ave 1 &amp; 34E, 85356     (SP mile post 775)</t>
  </si>
  <si>
    <t>/65;</t>
  </si>
  <si>
    <t xml:space="preserve">    :  SW1200  (30246,  -65)  Ex SP #2279, nee SP #1614.  Acq. 1987.</t>
  </si>
  <si>
    <t>Baker Hughes</t>
  </si>
  <si>
    <t>sand terminal</t>
  </si>
  <si>
    <t>Crome  (Shafter)</t>
  </si>
  <si>
    <t>3901 Fanucchi Way, 93263</t>
  </si>
  <si>
    <t>Smith-Mi Swaco</t>
  </si>
  <si>
    <t xml:space="preserve"> subs. (Slumbergerger)</t>
  </si>
  <si>
    <t>oilfield services</t>
  </si>
  <si>
    <t>4400 Fanucchi Way, 93263</t>
  </si>
  <si>
    <t>PPG Ind., Inc.</t>
  </si>
  <si>
    <t>Fresno</t>
  </si>
  <si>
    <t>3333 Peach St., 93725</t>
  </si>
  <si>
    <t>Schlumberger</t>
  </si>
  <si>
    <t>oilfield service</t>
  </si>
  <si>
    <t>Bakersfield</t>
  </si>
  <si>
    <t>6120 Snow Rd., 93308</t>
  </si>
  <si>
    <t>Colton</t>
  </si>
  <si>
    <t>2040 E Steel Rd., 92324</t>
  </si>
  <si>
    <t>California Portland Cement Co.</t>
  </si>
  <si>
    <t>695 S Rancho Ave., 92324</t>
  </si>
  <si>
    <t>Foster Farms</t>
  </si>
  <si>
    <t>Delhi</t>
  </si>
  <si>
    <t xml:space="preserve">         (P. O. Box 457, Livingston, Ca. 95334)</t>
  </si>
  <si>
    <t>/56;</t>
  </si>
  <si>
    <t>Tristar - Fontana Logistics Center</t>
  </si>
  <si>
    <t>9686 Kaiser Way, 92335</t>
  </si>
  <si>
    <t xml:space="preserve">Imperial Irrigation District  â€“  All American Canal  </t>
  </si>
  <si>
    <t>(dam trash rack dump train)</t>
  </si>
  <si>
    <t>Imperial Dam</t>
  </si>
  <si>
    <t xml:space="preserve">  (N. of  Winterhaven)</t>
  </si>
  <si>
    <t>Brookville 1.5ton BSA</t>
  </si>
  <si>
    <t>MillerCoors</t>
  </si>
  <si>
    <t>Irwindale</t>
  </si>
  <si>
    <t>15801 W 1st St, 91706</t>
  </si>
  <si>
    <t>Guardian Ind. Corp.</t>
  </si>
  <si>
    <t>Kingsburg</t>
  </si>
  <si>
    <t>11535 E Mountain View Ave., 93631</t>
  </si>
  <si>
    <t>CalPortland</t>
  </si>
  <si>
    <t>Mojave</t>
  </si>
  <si>
    <t>9350 Oak Creek Rd., 93501      (~8 mi. W of...)</t>
  </si>
  <si>
    <t>Cemex Richmond Terminal</t>
  </si>
  <si>
    <t>Richmond</t>
  </si>
  <si>
    <t>402 Wright Ave., 94804</t>
  </si>
  <si>
    <t>Port of San Diego</t>
  </si>
  <si>
    <t>San Diego</t>
  </si>
  <si>
    <t>Plymouth 20ton JDT</t>
  </si>
  <si>
    <t>American Gypsum</t>
  </si>
  <si>
    <t>Gypsum</t>
  </si>
  <si>
    <t>740 US 6, 81637</t>
  </si>
  <si>
    <t>Colorado School of Mines  -  Edgar Mine</t>
  </si>
  <si>
    <t>Idaho Springs</t>
  </si>
  <si>
    <t>Plymouth 5ton FMD-24/2</t>
  </si>
  <si>
    <t>Stanley Works - American Tube &amp; Stamping Plant</t>
  </si>
  <si>
    <t>Bridgeport</t>
  </si>
  <si>
    <t>Murphy Road Recycling, LLC</t>
  </si>
  <si>
    <t>(subs Capitol Recycling of Ct.)</t>
  </si>
  <si>
    <t>123 Murphy Rd.</t>
  </si>
  <si>
    <t>Chemours Co. - Red Lion Site</t>
  </si>
  <si>
    <t>(formerly DuPont)</t>
  </si>
  <si>
    <t>Delaware City</t>
  </si>
  <si>
    <t>766 Govenor lea Rd.  (inside Valero  Refinery area)</t>
  </si>
  <si>
    <t>Kuehne Chemical</t>
  </si>
  <si>
    <t>1645 River Rd.</t>
  </si>
  <si>
    <t>NRG - Energy Center Dover</t>
  </si>
  <si>
    <t>cogen plant</t>
  </si>
  <si>
    <t>Dover</t>
  </si>
  <si>
    <t>1280 W North St, 19904</t>
  </si>
  <si>
    <t>GE 110ton ?</t>
  </si>
  <si>
    <t xml:space="preserve">Connectiv  ?  Edgemoor Plant   </t>
  </si>
  <si>
    <t xml:space="preserve"> (formerly Delmarva Power &amp; Light)</t>
  </si>
  <si>
    <t>Edgemoor  (Wilmington)</t>
  </si>
  <si>
    <t xml:space="preserve">    (office:  800 King St., 19899)</t>
  </si>
  <si>
    <t>Mountaire Farms</t>
  </si>
  <si>
    <t>Frankford</t>
  </si>
  <si>
    <t>11 Daiey St., 19945</t>
  </si>
  <si>
    <t xml:space="preserve">Invista </t>
  </si>
  <si>
    <t>(subs Koch Ind.)</t>
  </si>
  <si>
    <t>Seaford</t>
  </si>
  <si>
    <t>328 Woodland Rd.</t>
  </si>
  <si>
    <t>Junction City Mining - Coleman Rail Yard</t>
  </si>
  <si>
    <t>aggregate distribution</t>
  </si>
  <si>
    <t>Coleman / Sumterville</t>
  </si>
  <si>
    <t>2250 CR 525, Sumterville, 33585</t>
  </si>
  <si>
    <t>Cemex Aggregates</t>
  </si>
  <si>
    <t>aggregates transload yard</t>
  </si>
  <si>
    <t>Fort Pierce</t>
  </si>
  <si>
    <t>5720 Environment Dr., 34981</t>
  </si>
  <si>
    <t>Titan America</t>
  </si>
  <si>
    <t>4199 Selvitz Rd., 34981  IL</t>
  </si>
  <si>
    <t>Mosaic  -  Tampa Phosphate Terminal</t>
  </si>
  <si>
    <t>(formerly CF Mining)</t>
  </si>
  <si>
    <t>Hookers Point  (Tampa)</t>
  </si>
  <si>
    <t xml:space="preserve">2520 Guy N. Verger Blvd.     </t>
  </si>
  <si>
    <t>Anderson Columbia Co.</t>
  </si>
  <si>
    <t>Jacksonville</t>
  </si>
  <si>
    <t>1078  Chip Mill Rd.  (off CR 218)</t>
  </si>
  <si>
    <t>Atlantic Coast Asphalt</t>
  </si>
  <si>
    <t>5970 Soutel Dr., 32219</t>
  </si>
  <si>
    <t>Central States Enterprise</t>
  </si>
  <si>
    <t>Lake City</t>
  </si>
  <si>
    <t xml:space="preserve">NW Waldo St., 32055     </t>
  </si>
  <si>
    <t>Martin Marietta</t>
  </si>
  <si>
    <t>aggregates distribution</t>
  </si>
  <si>
    <t>Mulberry</t>
  </si>
  <si>
    <t>1250 NW Prairie Mine Rd., 33860</t>
  </si>
  <si>
    <t>B23-7</t>
  </si>
  <si>
    <t xml:space="preserve">       :  B23-7</t>
  </si>
  <si>
    <t>Kinder Morgan - Bulk Terminals</t>
  </si>
  <si>
    <t>(formerly  Mosaic)</t>
  </si>
  <si>
    <t>4310 Pendola Point Rd.</t>
  </si>
  <si>
    <t>Wolf's Head Oil</t>
  </si>
  <si>
    <t>1601 McCloskey Blvd., 33605</t>
  </si>
  <si>
    <t>W.R. Grace &amp; Co.</t>
  </si>
  <si>
    <t>Augusta</t>
  </si>
  <si>
    <t>Ga</t>
  </si>
  <si>
    <t>733 Laney Walker Blvd., 30901</t>
  </si>
  <si>
    <t>CWT Farms International</t>
  </si>
  <si>
    <t>grain processing</t>
  </si>
  <si>
    <t>Gainesville</t>
  </si>
  <si>
    <t>470 Moreno St., 30501</t>
  </si>
  <si>
    <t>Oxford Construction</t>
  </si>
  <si>
    <t>gravel reload</t>
  </si>
  <si>
    <t>Ga.</t>
  </si>
  <si>
    <t>5/53;</t>
  </si>
  <si>
    <t>IT Auto Group / Allied Systems Auto Distribution</t>
  </si>
  <si>
    <t xml:space="preserve">    (off SR 316)</t>
  </si>
  <si>
    <t>(formerly Schnitzer Southeast)</t>
  </si>
  <si>
    <t>897 Adamson St SW, 30315</t>
  </si>
  <si>
    <t>Chemtrade Solutions</t>
  </si>
  <si>
    <t>(formerly General Chemical)</t>
  </si>
  <si>
    <t>1580 Columbia Nitrogen Dr</t>
  </si>
  <si>
    <t>FinnChem USA</t>
  </si>
  <si>
    <t>2360 Doug Barnard Pkwy., 30906</t>
  </si>
  <si>
    <t>Olin Corp.</t>
  </si>
  <si>
    <t>2402 Doug Barnard Pkwy., 30906</t>
  </si>
  <si>
    <t xml:space="preserve">Martin  Marietta Materials  â€“  Hinesville Yard  </t>
  </si>
  <si>
    <t xml:space="preserve"> (formerly Weston &amp; Brooker Stone)</t>
  </si>
  <si>
    <t>Hinesville / Midway</t>
  </si>
  <si>
    <t>160 Leroy Coffer Hwy (SR 196), Midway, Ga. 31320    (McIntosh Siding)</t>
  </si>
  <si>
    <t>BASF Corp.</t>
  </si>
  <si>
    <t>Savannah</t>
  </si>
  <si>
    <t>1800 E President St., 31404</t>
  </si>
  <si>
    <t>Chatham Steel</t>
  </si>
  <si>
    <t>(formerly Chatham Iron &amp; Metal)</t>
  </si>
  <si>
    <t>501 W. Boundary Street, 31498      [(912) 233-5751]</t>
  </si>
  <si>
    <t>Epic Midtsream - Savannah Terminal</t>
  </si>
  <si>
    <t>2 Wahlstrom Rd., 31404</t>
  </si>
  <si>
    <t>Georgia Pacific Gypsum</t>
  </si>
  <si>
    <t>151 Wahlstrom Rd., 31404</t>
  </si>
  <si>
    <t>lubricants</t>
  </si>
  <si>
    <t>110 Forbes Rd., 31404</t>
  </si>
  <si>
    <t>Pilgrim's Pride</t>
  </si>
  <si>
    <t>(formerly  Gold Kist, Inc.)</t>
  </si>
  <si>
    <t>Waco School Rd.</t>
  </si>
  <si>
    <t>(formerly Behr)</t>
  </si>
  <si>
    <t>Emery</t>
  </si>
  <si>
    <t xml:space="preserve">GE </t>
  </si>
  <si>
    <t>Poet Biorefining</t>
  </si>
  <si>
    <t>Gowrie</t>
  </si>
  <si>
    <t>1562 320th St, 50543</t>
  </si>
  <si>
    <t>Camanche</t>
  </si>
  <si>
    <t>2100 7th Ave., 52730</t>
  </si>
  <si>
    <t xml:space="preserve">PVS Metals   </t>
  </si>
  <si>
    <t>(formerly Paxton &amp; Vierling Steel Co.)</t>
  </si>
  <si>
    <t>Carter Lake</t>
  </si>
  <si>
    <t>500 Ave. H     (Ave H E &amp; N 5th St)   (P. O. Box 1085, Omaha, Ne.  68101)</t>
  </si>
  <si>
    <t>East Central Iowa Co-Op</t>
  </si>
  <si>
    <t>Cedar Falls</t>
  </si>
  <si>
    <t>1520 Rail Way, 50613</t>
  </si>
  <si>
    <t xml:space="preserve">MidAmerica Energy  -  Lake Manawa Plant         </t>
  </si>
  <si>
    <t>(formerly Iowa Power Inc.)</t>
  </si>
  <si>
    <t xml:space="preserve"> (head office:  P.O. Box 657, Des moines, Ia.  50303)</t>
  </si>
  <si>
    <t>Eddyville Chlor Alkali</t>
  </si>
  <si>
    <t>1194 720 Ave., 52553</t>
  </si>
  <si>
    <t>HF Chlor Alkali</t>
  </si>
  <si>
    <t>Cryotech Deicing Technology</t>
  </si>
  <si>
    <t>Fort Madison</t>
  </si>
  <si>
    <t>6103 Ortho Way, 52627</t>
  </si>
  <si>
    <t>Valero Renewables</t>
  </si>
  <si>
    <t>formerly Verasun</t>
  </si>
  <si>
    <t>3260 Van Buren Ave</t>
  </si>
  <si>
    <t>/68;</t>
  </si>
  <si>
    <t xml:space="preserve">      :  SW1500  (33985, 7109-6,   -68)  Ex  Verasun  (same), nee SP #2498.  Acq.  2008.</t>
  </si>
  <si>
    <t>Roquette</t>
  </si>
  <si>
    <t>starch</t>
  </si>
  <si>
    <t>Keokuk</t>
  </si>
  <si>
    <t>1003 S 5th St., 52632</t>
  </si>
  <si>
    <t>Union Electric Co. â€“  Keokuk Plant</t>
  </si>
  <si>
    <t xml:space="preserve">   (moves supplies over dam from Hamilton, Il. to midstream powerhouse)</t>
  </si>
  <si>
    <t>American Car box motor</t>
  </si>
  <si>
    <t>Lincolnway Energy, LLC</t>
  </si>
  <si>
    <t>59511W Lincoln Hwy., 50201</t>
  </si>
  <si>
    <t xml:space="preserve">            :  GP9  (23548, 7542-7,          )  Ex Wi Sou #912, exx Wi Sou #4533, exxx CNW #4533, nee CNW #1731.  Acq. 2013.</t>
  </si>
  <si>
    <t>Koch Fertilizer, LLC</t>
  </si>
  <si>
    <t>Port neal. (Seargent Bluff)</t>
  </si>
  <si>
    <t>2735 Port neal Rd., 51054.  (~7 mi. S of Seargeant Bluff)</t>
  </si>
  <si>
    <t>REG / Renewable Energy Group</t>
  </si>
  <si>
    <t>33321 215th  St., 51459  (shared facility wi Landus Coop)</t>
  </si>
  <si>
    <t>Western Iowa Co-Op</t>
  </si>
  <si>
    <t>Sloan</t>
  </si>
  <si>
    <t xml:space="preserve">   Hwy 75, 51055</t>
  </si>
  <si>
    <t>/59;</t>
  </si>
  <si>
    <t xml:space="preserve">                :  GP9  (25149, 5596-5,   -59)  Ex Caltrain (JPBX) #501, exx SP #??, exxx SP #3657, nee SP (T&amp;NO) #453.</t>
  </si>
  <si>
    <t>Monsanto</t>
  </si>
  <si>
    <t>Soda Springs</t>
  </si>
  <si>
    <t>1853 SR 34, 83276</t>
  </si>
  <si>
    <t xml:space="preserve">Kiewit Mining / Agrium        </t>
  </si>
  <si>
    <t xml:space="preserve"> (formerly Rhone Poulenc)</t>
  </si>
  <si>
    <t>Wooley Valley</t>
  </si>
  <si>
    <t>Blackfoot River Rd.</t>
  </si>
  <si>
    <t>Center Ethanol</t>
  </si>
  <si>
    <t>East St Louis</t>
  </si>
  <si>
    <t>231 Monsanto Ave</t>
  </si>
  <si>
    <t>A&amp;R Logistics</t>
  </si>
  <si>
    <t>Morris</t>
  </si>
  <si>
    <t>8440 Tabler Rd, 60450</t>
  </si>
  <si>
    <t>SW1000l</t>
  </si>
  <si>
    <t>AOS (Asphalt Operating Services of Chicago)</t>
  </si>
  <si>
    <t>(associated with BP)</t>
  </si>
  <si>
    <t>2825 E 106th St</t>
  </si>
  <si>
    <t>Innophos Inc.</t>
  </si>
  <si>
    <t>Chicago / Dolton</t>
  </si>
  <si>
    <t>612 E 138th St., 60827</t>
  </si>
  <si>
    <t>Solvay</t>
  </si>
  <si>
    <t>1020 State St., 60411</t>
  </si>
  <si>
    <t>Darrow (station)</t>
  </si>
  <si>
    <t>E 1400 North Rd</t>
  </si>
  <si>
    <t>Afton Chemical Corp.</t>
  </si>
  <si>
    <t>East St. Louis</t>
  </si>
  <si>
    <t>501 Monsanto Dr., 62206</t>
  </si>
  <si>
    <t xml:space="preserve">Eastmen </t>
  </si>
  <si>
    <t>2301 Falling Springs Rd., 62206</t>
  </si>
  <si>
    <t>Quality Metals Corp.</t>
  </si>
  <si>
    <t>steel distributor</t>
  </si>
  <si>
    <t>14601 S Wood St, 60426</t>
  </si>
  <si>
    <t>Vulcan Materials - McCook Quarry</t>
  </si>
  <si>
    <t>Hodgkins  (McCook)</t>
  </si>
  <si>
    <t xml:space="preserve">      (quarry N/E of ..., on AT&amp;SF)</t>
  </si>
  <si>
    <t xml:space="preserve">      :  GP7                           Ex CR.  [still here??]</t>
  </si>
  <si>
    <t>Midwest Transportation</t>
  </si>
  <si>
    <t xml:space="preserve">   (@ EJ&amp;E shop complex)</t>
  </si>
  <si>
    <t>E9</t>
  </si>
  <si>
    <t>Progress Rail</t>
  </si>
  <si>
    <t>(formerly EMD / ElectroMotive Div.)</t>
  </si>
  <si>
    <t>La Grange / McCook</t>
  </si>
  <si>
    <t>9301 W 55th St., McCook, I. 60525</t>
  </si>
  <si>
    <t>locomotive</t>
  </si>
  <si>
    <t>Green Plains Madison</t>
  </si>
  <si>
    <t>395 Bissell t., 62060</t>
  </si>
  <si>
    <t>American Electric Power  -  Cook Coal Terminal</t>
  </si>
  <si>
    <t>barge terminal &amp; railcar shop</t>
  </si>
  <si>
    <t>Metropolis</t>
  </si>
  <si>
    <t>_x000D_
    no/#   :  GP9  (21197, 5426-16, 12-55  Ex PAL #8341, nee C&amp;O #5924</t>
  </si>
  <si>
    <t>Mid River Minerals</t>
  </si>
  <si>
    <t>break-bulk packaging</t>
  </si>
  <si>
    <t>4675 Weitz Rd</t>
  </si>
  <si>
    <t>Covia</t>
  </si>
  <si>
    <t>North Utica</t>
  </si>
  <si>
    <t>402 Mill St., 61373  (815) 667-5102</t>
  </si>
  <si>
    <t>Agri Marketing</t>
  </si>
  <si>
    <t>Pekin</t>
  </si>
  <si>
    <t>S. Cargill Rd.    (off SR 9, on west side of Illinois River)</t>
  </si>
  <si>
    <t>Demeter LP</t>
  </si>
  <si>
    <t>4739 Prairie Hill Rd., 61080</t>
  </si>
  <si>
    <t>Rock River Lumber &amp; Grain</t>
  </si>
  <si>
    <t xml:space="preserve">   Lincoln Hwy.       (office 2804 W 4th St, 61081)</t>
  </si>
  <si>
    <t xml:space="preserve">1/54; </t>
  </si>
  <si>
    <t xml:space="preserve">         :  SW1200  (18763, 4241-6, 1-54)  Ex I&amp;M Rail Link #13, exx CP #330,  exxx DRI&amp;NW #109, exxxx Milw #619, nee Milw #1642.</t>
  </si>
  <si>
    <t>Wapella</t>
  </si>
  <si>
    <t>200 Chesnut St, 61777</t>
  </si>
  <si>
    <t>GE 50ton EC</t>
  </si>
  <si>
    <t>Alexander Chemical</t>
  </si>
  <si>
    <t>Kingsbury</t>
  </si>
  <si>
    <t xml:space="preserve">   1st Rd. (off Hupp Rd.)  (1 mi. SE of ...)</t>
  </si>
  <si>
    <t>North Central Co-Op</t>
  </si>
  <si>
    <t>Mentone</t>
  </si>
  <si>
    <t>4640 S 900W, 46539   (2 mi S/E of...)</t>
  </si>
  <si>
    <t>Mount Vernon Barge Services</t>
  </si>
  <si>
    <t>Mount Vernon</t>
  </si>
  <si>
    <t>2505 Bluff Rd., 47620</t>
  </si>
  <si>
    <t>Gavion Grain</t>
  </si>
  <si>
    <t>(formerly ConAgra Inc.)</t>
  </si>
  <si>
    <t>Carlisle</t>
  </si>
  <si>
    <t>Duke Energy  -  Gibson Generating  Station</t>
  </si>
  <si>
    <t xml:space="preserve"> (formerly Cinergy)</t>
  </si>
  <si>
    <t>East Mt. Carmel</t>
  </si>
  <si>
    <t>EMP Co-Op Inc.</t>
  </si>
  <si>
    <t>Edgerton</t>
  </si>
  <si>
    <t>Cargill Salt</t>
  </si>
  <si>
    <t>Fort Wayne</t>
  </si>
  <si>
    <t>2500 W State Blvd. 46808</t>
  </si>
  <si>
    <t>Cardinal Ethanol</t>
  </si>
  <si>
    <t>Harrisville</t>
  </si>
  <si>
    <t xml:space="preserve">            :  SW7?</t>
  </si>
  <si>
    <t xml:space="preserve">Cargill, Inc.       </t>
  </si>
  <si>
    <t>(formerly Illinois Cereal Mills)</t>
  </si>
  <si>
    <t>Indianapolis</t>
  </si>
  <si>
    <t>1730 W. Michigan St.  (just west of White River)         [632-2347]</t>
  </si>
  <si>
    <t>Alexander Chemical Corp.</t>
  </si>
  <si>
    <t>1st Rd</t>
  </si>
  <si>
    <t>caar mover</t>
  </si>
  <si>
    <t xml:space="preserve">Duke Energy  -  Robert A. Gallagher Plant     </t>
  </si>
  <si>
    <t>New Albany</t>
  </si>
  <si>
    <t>Indianapolis Power &amp; Light Co. / Ipalco    -  Petersburg Generating Plant</t>
  </si>
  <si>
    <t>(subs. AES Corp.)</t>
  </si>
  <si>
    <t>Petersburg</t>
  </si>
  <si>
    <t xml:space="preserve"> (office: 25 Monument Circle, Indianapolis, In.)</t>
  </si>
  <si>
    <t>3/82;</t>
  </si>
  <si>
    <t xml:space="preserve">        :  SW1001  (816014-1, 3-82)  Acq. new.</t>
  </si>
  <si>
    <t>Agmax</t>
  </si>
  <si>
    <t>Tipton</t>
  </si>
  <si>
    <t xml:space="preserve">The Andersons </t>
  </si>
  <si>
    <t>(formerly Erny's Fertilizer)</t>
  </si>
  <si>
    <t>Walton</t>
  </si>
  <si>
    <t>8086 CR 900 S, (Galveston, In.) 46932   (2 mi S. of...)        [(219)699-6575]</t>
  </si>
  <si>
    <t>Plymouth CR-8</t>
  </si>
  <si>
    <t>DTE Rail</t>
  </si>
  <si>
    <t>Wheatfield</t>
  </si>
  <si>
    <t>(at NIPSCO - Schaefer Station)</t>
  </si>
  <si>
    <t>NIPSCO - Schaefer Generating Station</t>
  </si>
  <si>
    <t>electric plant</t>
  </si>
  <si>
    <t xml:space="preserve">               :  SW1500</t>
  </si>
  <si>
    <t>Bayer Corp.</t>
  </si>
  <si>
    <t>Archer-Daniels-Midland â€“ Terminal J</t>
  </si>
  <si>
    <t>(formerly Farmland Industries â€“ Elevator #1)</t>
  </si>
  <si>
    <t>Hutchinson</t>
  </si>
  <si>
    <t>516  N Halstead St.</t>
  </si>
  <si>
    <t xml:space="preserve">           :  SW9  (17430, 4199-5, 1-53)  Ex Ford Motor Co. #12007  (Dearborn, Mi.), nee Montour RR #81.  Acq. 1999.</t>
  </si>
  <si>
    <t>BNSF / CAR Transport Inc.</t>
  </si>
  <si>
    <t>301 S 51st St., 66106</t>
  </si>
  <si>
    <t>Griffin Wheel Co.</t>
  </si>
  <si>
    <t>7111 Griffin Rd., 66111</t>
  </si>
  <si>
    <t>(formerly GBW Railcar Services, LLC, previously Watco)</t>
  </si>
  <si>
    <t>(tank car cleaning / repair)</t>
  </si>
  <si>
    <t>Neodesha</t>
  </si>
  <si>
    <t xml:space="preserve">    701 Klayder Dr., 66757   (P.O. Box 326, 66757)</t>
  </si>
  <si>
    <t>Castle Rock Marketing, LLC.</t>
  </si>
  <si>
    <t>(formerly Farmland Industries)</t>
  </si>
  <si>
    <t>Ogallah</t>
  </si>
  <si>
    <t>/51;</t>
  </si>
  <si>
    <t xml:space="preserve">             :  SW9  (15511, 4097-8,  -51)  Ex Farmland Ind.  (same), exx Ford Motor Co. #12003  (Dearborn, Mi.), nee C&amp;O #5252.  Acq. 1999.</t>
  </si>
  <si>
    <t>Gunderson / Greenbrier</t>
  </si>
  <si>
    <t>(semi-mobil railcar shop)</t>
  </si>
  <si>
    <t>Osawatomie</t>
  </si>
  <si>
    <t>(occupies most of former UP yard)</t>
  </si>
  <si>
    <t>Westar â€“  Jeffrey Energy Center</t>
  </si>
  <si>
    <t>(formerly Kansas Power &amp; Light / Western Resources)</t>
  </si>
  <si>
    <t>St. Marys</t>
  </si>
  <si>
    <t xml:space="preserve">    (17 m N/W of...)  </t>
  </si>
  <si>
    <t>5/51;</t>
  </si>
  <si>
    <t>1501 N. Mosley St., 67214      [(316) 265-0514]</t>
  </si>
  <si>
    <t>Century Aluminum Co.</t>
  </si>
  <si>
    <t>Hawkesville</t>
  </si>
  <si>
    <t>1627 SR 3543, 42348    (4 mi. NW of...)</t>
  </si>
  <si>
    <t xml:space="preserve">Excel Mining / M C Mining, LLC          </t>
  </si>
  <si>
    <t>(subs. Alliance Coal)</t>
  </si>
  <si>
    <t>John's Creek  (Pikeville)      (Scotts Branch siding)</t>
  </si>
  <si>
    <t>4126  Rt. 194, Pikeville, KY 41501       (~16 mi. N or Pikeville)        (606) 631-9460</t>
  </si>
  <si>
    <t>Wacker Chemical Corp.</t>
  </si>
  <si>
    <t>854 N Main St., 42029</t>
  </si>
  <si>
    <t xml:space="preserve">Branham &amp; Baker    </t>
  </si>
  <si>
    <t>(coal)</t>
  </si>
  <si>
    <t>Dunleary</t>
  </si>
  <si>
    <t>Kentucky Utilities Co. / KU Energy  -  Ghent Generating Station</t>
  </si>
  <si>
    <t>Ghent</t>
  </si>
  <si>
    <t xml:space="preserve">    (head office: 1 Quality Dr., Lexington, Ky. 40507)</t>
  </si>
  <si>
    <t>6/49;</t>
  </si>
  <si>
    <t>Lodestar Energy, Inc.      (formerly Costain Coal Inc.)</t>
  </si>
  <si>
    <t>Ivel</t>
  </si>
  <si>
    <t>Domtar paper</t>
  </si>
  <si>
    <t>Skillman / Hawesville</t>
  </si>
  <si>
    <t xml:space="preserve">  58 Wescor Rd., 42348   (off SR 1406)</t>
  </si>
  <si>
    <t>CLC r/p switcher</t>
  </si>
  <si>
    <t>Mark West Hydrocarbon, Inc.</t>
  </si>
  <si>
    <t>South Shore</t>
  </si>
  <si>
    <t>2 Markwest Dr (CR 2538), 41175</t>
  </si>
  <si>
    <t>Big Rivers Electric Corp.</t>
  </si>
  <si>
    <t>Wilson Station   (Centertown)</t>
  </si>
  <si>
    <t xml:space="preserve">   (P.O. Box 547, 42328)</t>
  </si>
  <si>
    <t>GE 144ton</t>
  </si>
  <si>
    <t>East West Copolymer LLC</t>
  </si>
  <si>
    <t>(formerly Lion Copolmer LLC)</t>
  </si>
  <si>
    <t>Baton Rouge</t>
  </si>
  <si>
    <t>La</t>
  </si>
  <si>
    <t>5955 Scenic hwy., 70805</t>
  </si>
  <si>
    <t>(formerly Rhodia)</t>
  </si>
  <si>
    <t>Airline Highway Frontage Rd.</t>
  </si>
  <si>
    <t>Certain Teed Corp</t>
  </si>
  <si>
    <t>Westlake</t>
  </si>
  <si>
    <t>3300 Pete Manena Rd, 70669</t>
  </si>
  <si>
    <t>Total Petrochemicals USA</t>
  </si>
  <si>
    <t>Carville</t>
  </si>
  <si>
    <t>6325 SR 75, 70721</t>
  </si>
  <si>
    <t>Marathon - Garyville Refinery</t>
  </si>
  <si>
    <t>Garyville / Reserve</t>
  </si>
  <si>
    <t>4663 W Airline Hwy., 70084</t>
  </si>
  <si>
    <t>Occidental Chemical</t>
  </si>
  <si>
    <t>(formerly Vulcan Chemicals)</t>
  </si>
  <si>
    <t>(chlorinated organic chemicals)</t>
  </si>
  <si>
    <t>Ashland Road      [(504) 644-3188]</t>
  </si>
  <si>
    <t>SW1?</t>
  </si>
  <si>
    <t xml:space="preserve">DJ Railcar Serices       </t>
  </si>
  <si>
    <t>(formerly Hou-Tex Rail, Inc.)</t>
  </si>
  <si>
    <t>Georgetown</t>
  </si>
  <si>
    <t>3080 SR 3098, 71432   (P.O. Box 27)   318-827-5295    (on ex LOAM trackage West of UP)</t>
  </si>
  <si>
    <t>Plymouth 25ton ML-6</t>
  </si>
  <si>
    <t>Lake Charles Stevedores, Inc.</t>
  </si>
  <si>
    <t>Lake Charles</t>
  </si>
  <si>
    <t xml:space="preserve">    (at Port of Lake Charles)</t>
  </si>
  <si>
    <t>Whitcomb 25ton</t>
  </si>
  <si>
    <t>Mt Airy</t>
  </si>
  <si>
    <t>3628 SR 44, 70076</t>
  </si>
  <si>
    <t>(formerly Horizon Milling)</t>
  </si>
  <si>
    <t>Port Allen</t>
  </si>
  <si>
    <t xml:space="preserve">  Capital Dr.</t>
  </si>
  <si>
    <t>Exxon Mobil Lubricants</t>
  </si>
  <si>
    <t>2230 SR 1, 70767</t>
  </si>
  <si>
    <t xml:space="preserve">Gifford-Hill  </t>
  </si>
  <si>
    <t xml:space="preserve">  (formerly Tri-State Concrete)</t>
  </si>
  <si>
    <t>Shreveport</t>
  </si>
  <si>
    <t xml:space="preserve">Dow Chemicals â€“ St. Charles Operations           </t>
  </si>
  <si>
    <t>(formerly Union Carbide â€“ Star Plt.)</t>
  </si>
  <si>
    <t>Taft    (Hahnville)</t>
  </si>
  <si>
    <t xml:space="preserve">355 Highway 3142   (River Rd.), (Hahnville),  70057                                 </t>
  </si>
  <si>
    <t xml:space="preserve">Holcim      </t>
  </si>
  <si>
    <t xml:space="preserve"> (formerly Holnam Inc.)</t>
  </si>
  <si>
    <t>Ideal Cement Road       (off Mike Hooks Road)</t>
  </si>
  <si>
    <t>All States Asphalt</t>
  </si>
  <si>
    <t>materials</t>
  </si>
  <si>
    <t>Deerfield</t>
  </si>
  <si>
    <t>901 River Rd. East   (at Trew Stone facility)</t>
  </si>
  <si>
    <t>Ciment Quebec</t>
  </si>
  <si>
    <t>Everett</t>
  </si>
  <si>
    <t>S2 (r/p, r/c)</t>
  </si>
  <si>
    <t>Baltimore Gas &amp; Electric Co. â€“ Charles P. Crane Generating Station</t>
  </si>
  <si>
    <t>Chase</t>
  </si>
  <si>
    <t>Carroll Island Rd.       (office:  P.O. Box 1475, Baltimore, Md.  21203)</t>
  </si>
  <si>
    <t xml:space="preserve">AMG Resources Corp.    </t>
  </si>
  <si>
    <t>Dundalk  (Baltimore)</t>
  </si>
  <si>
    <t>2415 Grays Rd., 21218       [(301) 477-0300]</t>
  </si>
  <si>
    <t>Appalachian Tank Car</t>
  </si>
  <si>
    <t>(formerly BRS Railcar / Buncher Railcar)</t>
  </si>
  <si>
    <t>Elk Mills</t>
  </si>
  <si>
    <t>Sprague Terminal</t>
  </si>
  <si>
    <t>(formerly Merrill's Marine Terminal</t>
  </si>
  <si>
    <t>Portland</t>
  </si>
  <si>
    <t>92 Cassidy Point Dr.</t>
  </si>
  <si>
    <t xml:space="preserve">Dragon Cement Co. </t>
  </si>
  <si>
    <t xml:space="preserve"> (subs. Cementos Portland S.A.)       </t>
  </si>
  <si>
    <t>(formerly Lawrence Portland Cement)</t>
  </si>
  <si>
    <t>Thomaston</t>
  </si>
  <si>
    <t>Indiana &amp; Michigan Power / American Electric Power  -  Donald C. Cook Nuclear Plant</t>
  </si>
  <si>
    <t>Bridgman</t>
  </si>
  <si>
    <t>GE 65ton (IV-B1)</t>
  </si>
  <si>
    <t xml:space="preserve">CSM Energy Corp.  â€“  Justin R. Whiting Power Plant     </t>
  </si>
  <si>
    <t>(formerly Consumers Power)</t>
  </si>
  <si>
    <t>Erie</t>
  </si>
  <si>
    <t xml:space="preserve">  (S. of  Erie E Rd., E. of I-75)        (head office: 212 W. Michigan Ave., Jackson, Mi. 49201)</t>
  </si>
  <si>
    <t>GE 80ton (II-B1)</t>
  </si>
  <si>
    <t>Louis Padnos Iron &amp; Metal</t>
  </si>
  <si>
    <t>Grand Rapids</t>
  </si>
  <si>
    <t>2001 Turner NW</t>
  </si>
  <si>
    <t>The Andersons</t>
  </si>
  <si>
    <t>(formerly Hemlock Farmers Co-Op)</t>
  </si>
  <si>
    <t>Hemlock</t>
  </si>
  <si>
    <t>Dow Chemical Co.</t>
  </si>
  <si>
    <t>SET Enterprises</t>
  </si>
  <si>
    <t>steel</t>
  </si>
  <si>
    <t xml:space="preserve">   (@ former Warren Tank Plant)</t>
  </si>
  <si>
    <t>12/40;</t>
  </si>
  <si>
    <t>Alliance Midstream</t>
  </si>
  <si>
    <t>Benson</t>
  </si>
  <si>
    <t>Mn</t>
  </si>
  <si>
    <t>10/49;</t>
  </si>
  <si>
    <t xml:space="preserve">               :  NW2  (8705, E-6024-3, 10-49)  Ex SSRX 90, ex International Mill Service #KO90  (Axis, Al.), exx Dofasco #420  (Hamilton, On.), exxx #20, nee Jacksonville Terminal #35.  Acq. 2016. </t>
  </si>
  <si>
    <t>Prairie Grain Partners LLC / ADM</t>
  </si>
  <si>
    <t>Clarkfield</t>
  </si>
  <si>
    <t>1220  CR 24, 56223                                  [(320) 669-7501]</t>
  </si>
  <si>
    <t>American Crystal Sugar Co.</t>
  </si>
  <si>
    <t>East Grand Forks</t>
  </si>
  <si>
    <t>US 2 Business E    (P.O. Box 357, 56721)       [773-1131]</t>
  </si>
  <si>
    <t>Industrial Service Group</t>
  </si>
  <si>
    <t>Lakeville</t>
  </si>
  <si>
    <t xml:space="preserve">  (Airlake Industrial Park)</t>
  </si>
  <si>
    <t>Demeter Inc.   (grain)</t>
  </si>
  <si>
    <t>Owens Corning - Minneapolis Roofing Plant</t>
  </si>
  <si>
    <t>1701 49th Ave N, 55430</t>
  </si>
  <si>
    <t>Miller Milling</t>
  </si>
  <si>
    <t>Newprague</t>
  </si>
  <si>
    <t>100 2nd Ave SW, 56071</t>
  </si>
  <si>
    <t xml:space="preserve">L. G. Everist Co.     </t>
  </si>
  <si>
    <t>Ortonville</t>
  </si>
  <si>
    <t>BWC Terminals - Terminal #1</t>
  </si>
  <si>
    <t>bulk liquid terminal</t>
  </si>
  <si>
    <t>2175 Childs Rd.</t>
  </si>
  <si>
    <t>Bay State Milling</t>
  </si>
  <si>
    <t>Winona</t>
  </si>
  <si>
    <t>55 Franklin St., 55987</t>
  </si>
  <si>
    <t>Malteurop North America, Inc.</t>
  </si>
  <si>
    <t>malt mill</t>
  </si>
  <si>
    <t>500 W 3rd St., 55987</t>
  </si>
  <si>
    <t xml:space="preserve">Bartlett &amp; Company     </t>
  </si>
  <si>
    <t>(grain)</t>
  </si>
  <si>
    <t>Carrollton</t>
  </si>
  <si>
    <t>725 South Main Street,  64633                   [ (660) 542-2997 ]</t>
  </si>
  <si>
    <t>Quality Aggregates</t>
  </si>
  <si>
    <t>Gads Hill</t>
  </si>
  <si>
    <t>SW9m</t>
  </si>
  <si>
    <t>?/52;</t>
  </si>
  <si>
    <t>Chouteau Elevator</t>
  </si>
  <si>
    <t xml:space="preserve">CHS Cooperatives / Kansas City Terminal Elevator Co.    </t>
  </si>
  <si>
    <t>(formerly Cenex Harvest States Cooperative)</t>
  </si>
  <si>
    <t>5801 NE Birmingham Rd., 64117-2872       [(816) 452-3122]</t>
  </si>
  <si>
    <t>Kansas City Power &amp; Light / Western Resources  -  Hawthorn Station</t>
  </si>
  <si>
    <t>8700 Hawthorn Rd., 64120</t>
  </si>
  <si>
    <t>Midwest Scrap Management</t>
  </si>
  <si>
    <t>8116 Wilson Rd., 64125  (in part of old Armco Steel site)</t>
  </si>
  <si>
    <t>Molycop USA</t>
  </si>
  <si>
    <t>300 Sunshine Rd, 66115</t>
  </si>
  <si>
    <t>Ameren UE - Labadie Power Plant</t>
  </si>
  <si>
    <t>coal fired power plant</t>
  </si>
  <si>
    <t>Labadie</t>
  </si>
  <si>
    <t>226 KLabadie Power Plant Rd., Labadie / Boles Township</t>
  </si>
  <si>
    <t>car mover (working ash loader)</t>
  </si>
  <si>
    <t>Lhoist North America</t>
  </si>
  <si>
    <t>lime</t>
  </si>
  <si>
    <t>Ste. Genevieve</t>
  </si>
  <si>
    <t>20947 White Sands Rd., 63670</t>
  </si>
  <si>
    <t>Central Plains Cement</t>
  </si>
  <si>
    <t>(subs. Eagle Materials)</t>
  </si>
  <si>
    <t>(formerly Lafarge Corp.     )</t>
  </si>
  <si>
    <t xml:space="preserve"> (cement plant) </t>
  </si>
  <si>
    <t>Sugar Creek   (Kansas City)</t>
  </si>
  <si>
    <t>Wayne City Rd.   (off N. River Rd.)         [(816) 252-0333]</t>
  </si>
  <si>
    <t xml:space="preserve">American Railcar Industries     </t>
  </si>
  <si>
    <t>(subs. ACF Ind.)</t>
  </si>
  <si>
    <t>S. Gerald St., 39630    [(601) 384-5841]</t>
  </si>
  <si>
    <t>Mississippi Power Co.  â€“  Daniels Plant</t>
  </si>
  <si>
    <t>Escatawpa  (Moss Point)</t>
  </si>
  <si>
    <t xml:space="preserve">  (6 mi. North of..., on Hwy. 63)</t>
  </si>
  <si>
    <t>GE 45ton (II-C2)</t>
  </si>
  <si>
    <t>04/52;</t>
  </si>
  <si>
    <t>Southeastern Railway Service</t>
  </si>
  <si>
    <t xml:space="preserve">Magnolia </t>
  </si>
  <si>
    <t>Columbia Grain</t>
  </si>
  <si>
    <t>(subs. Marubeni)</t>
  </si>
  <si>
    <t>Rudyard</t>
  </si>
  <si>
    <t>Lincoln St</t>
  </si>
  <si>
    <t xml:space="preserve">          :  GP9                Ex Rarus Ry , nee BA&amp;P.</t>
  </si>
  <si>
    <t>Sidney Sugars, Inc.</t>
  </si>
  <si>
    <t>(subs. American Crystal Sugar)</t>
  </si>
  <si>
    <t>(formerly Holly Sugar Corp.)</t>
  </si>
  <si>
    <t>Sidney</t>
  </si>
  <si>
    <t xml:space="preserve">  (E of...)      [(406) 482-3303]</t>
  </si>
  <si>
    <t>Prestage Farms</t>
  </si>
  <si>
    <t>Turkey / Clinton / Moultonville</t>
  </si>
  <si>
    <t>735 Moultonville Rd., (Clinton), 28328</t>
  </si>
  <si>
    <t>National Sun Industries</t>
  </si>
  <si>
    <t>(formerly National Sun Ind.)</t>
  </si>
  <si>
    <t>(sunflower oil proccessing)</t>
  </si>
  <si>
    <t>Enderlin</t>
  </si>
  <si>
    <t xml:space="preserve">5525 136th Ave SE, 58027       </t>
  </si>
  <si>
    <t>Sunprairie Grain</t>
  </si>
  <si>
    <t>(formerly CHS Cooperatives )</t>
  </si>
  <si>
    <t>Mohall</t>
  </si>
  <si>
    <t xml:space="preserve">      (RR2, box 543, 58761)      [(701) 756-6229]</t>
  </si>
  <si>
    <t>Model 40</t>
  </si>
  <si>
    <t xml:space="preserve">        :  Model 40  (1309, 11-41)  Ex CHS Cooperative  (same), exx Cenex Harvest States Co-Op  (same), exxx Harvest States Cooperatives  (same), exxxx Belair Ind.  (Zap, N.D.), exxxxx Consolidation Coal  (same), exxxxxx Penn-Dixie  (Winterset, Ia.), nee Des Moines Ordnance Plant  (Ankeny, Ia.)</t>
  </si>
  <si>
    <t>U. S. Pipe &amp; Foundry Co.</t>
  </si>
  <si>
    <t>pipe distribution</t>
  </si>
  <si>
    <t>N. J.</t>
  </si>
  <si>
    <t>River Rd.</t>
  </si>
  <si>
    <t>GE 45ton (II-A4)</t>
  </si>
  <si>
    <t>Sunoco Logistics</t>
  </si>
  <si>
    <t>(formerly Sunoco Eagle Point Refinery)</t>
  </si>
  <si>
    <t>petroleum products terminal</t>
  </si>
  <si>
    <t>Westville</t>
  </si>
  <si>
    <t>Crown Point Rd.</t>
  </si>
  <si>
    <t>AES Corp.  -  Westover Plant</t>
  </si>
  <si>
    <t>(formerly New York State Electric &amp; Gas - Goudy Station)</t>
  </si>
  <si>
    <t>Johnson City</t>
  </si>
  <si>
    <t>Riverside Dr.</t>
  </si>
  <si>
    <t>06/51;</t>
  </si>
  <si>
    <t>Murphy-Brown</t>
  </si>
  <si>
    <t>Rose Hill</t>
  </si>
  <si>
    <t>US &amp;4 Business</t>
  </si>
  <si>
    <t>Duke Power - Brunswick Nuclear Plant</t>
  </si>
  <si>
    <t>Cogentrix Dr  (off E Leonard St.)</t>
  </si>
  <si>
    <t>Carroll's Foods Inc.</t>
  </si>
  <si>
    <t>Turkey</t>
  </si>
  <si>
    <t xml:space="preserve">      (E. of...)</t>
  </si>
  <si>
    <t>McLean Elevator Co.</t>
  </si>
  <si>
    <t>Benedict</t>
  </si>
  <si>
    <t>29th St NW., 58716</t>
  </si>
  <si>
    <t>02/50;</t>
  </si>
  <si>
    <t xml:space="preserve">              :  SW1  (11378, 6089-1, 2-50)  Ex South Dakota Wheat Growers #1  (Redfield, S.D.), nee St Joseph Terminal #1.</t>
  </si>
  <si>
    <t>Farmers Co-Op Association</t>
  </si>
  <si>
    <t>Fordville</t>
  </si>
  <si>
    <t xml:space="preserve">          :  SD40-2</t>
  </si>
  <si>
    <t>Strata Corp.</t>
  </si>
  <si>
    <t>(aggregates distribution)</t>
  </si>
  <si>
    <t>(formerly Crete Grain)</t>
  </si>
  <si>
    <t>Oakes</t>
  </si>
  <si>
    <t>Bakken Transload</t>
  </si>
  <si>
    <t>Ross</t>
  </si>
  <si>
    <t>seed oil refinery</t>
  </si>
  <si>
    <t>West Fargo</t>
  </si>
  <si>
    <t>250 7th Ave. NE  58078</t>
  </si>
  <si>
    <t>Axeon Specialty Products LLC</t>
  </si>
  <si>
    <t>(formerly NuStar Asphalt Refining Co.)</t>
  </si>
  <si>
    <t>Paulsboro</t>
  </si>
  <si>
    <t>4 Paradise Rd., 08066</t>
  </si>
  <si>
    <t>Solvay Specialty Polymers</t>
  </si>
  <si>
    <t>West Deptford</t>
  </si>
  <si>
    <t>10 leonard ln., 08086</t>
  </si>
  <si>
    <t>Chalk Mountain Services - Loving Yard</t>
  </si>
  <si>
    <t>Loving</t>
  </si>
  <si>
    <t>2-198 Carter Rd, 88220</t>
  </si>
  <si>
    <t xml:space="preserve">             :  SD40-2    [ex UP ?]</t>
  </si>
  <si>
    <t xml:space="preserve">Conoco </t>
  </si>
  <si>
    <t>(LPG dock)</t>
  </si>
  <si>
    <t>Zuni   (Gallup)</t>
  </si>
  <si>
    <t>Western Refining, Inc.</t>
  </si>
  <si>
    <t>(formerly ConocoPhillips, previously Conoco)</t>
  </si>
  <si>
    <t>(fractionator / LPG dock)</t>
  </si>
  <si>
    <t>Ray's Transportation / East Coast RR Service</t>
  </si>
  <si>
    <t>track contractor / salvage</t>
  </si>
  <si>
    <t>42 Argenio Dr.</t>
  </si>
  <si>
    <t>GE 44ton (low clearance cab)</t>
  </si>
  <si>
    <t>Tier New York LLC</t>
  </si>
  <si>
    <t xml:space="preserve">(formerly Allwaste Container Services / Philip Services Corp.  )    </t>
  </si>
  <si>
    <t>(tank car cleaning)</t>
  </si>
  <si>
    <t>Niagara Falls</t>
  </si>
  <si>
    <t>33 Hyde Park Blvd., 14303      (@old Niagara Jct. enginehouse)      [(716) 282-0514]</t>
  </si>
  <si>
    <t>GE 25ton (II-C2)</t>
  </si>
  <si>
    <t>Dimension Fabricators</t>
  </si>
  <si>
    <t>Scotia</t>
  </si>
  <si>
    <t>Glenville Industrial Park</t>
  </si>
  <si>
    <t>GE 45ton (50t / II-B)</t>
  </si>
  <si>
    <t>Alstom Air Preheater Co.</t>
  </si>
  <si>
    <t>Wellsville</t>
  </si>
  <si>
    <t>Truax Rd.</t>
  </si>
  <si>
    <t>Ohio Crane (rail crane converted to switcher)</t>
  </si>
  <si>
    <t>Abengoa Bioenergy</t>
  </si>
  <si>
    <t>York</t>
  </si>
  <si>
    <t>1414 Rd O, 68467   (2 mi. NE of...)</t>
  </si>
  <si>
    <t>(formerly Verasun)</t>
  </si>
  <si>
    <t>Albion</t>
  </si>
  <si>
    <t>Ne.</t>
  </si>
  <si>
    <t xml:space="preserve"> 2615 260th St., 68620</t>
  </si>
  <si>
    <t>SW1000 ?</t>
  </si>
  <si>
    <t>Aurora Cooperative</t>
  </si>
  <si>
    <t>grain elevator / ethanol complex</t>
  </si>
  <si>
    <t>Aurora</t>
  </si>
  <si>
    <t>S N Rd   (betwen S N Rd and S O Rd, adjacent to US 34 (I-80 Alt)</t>
  </si>
  <si>
    <t>(formerly Watco )</t>
  </si>
  <si>
    <t>Millard</t>
  </si>
  <si>
    <t xml:space="preserve">              :  SW1</t>
  </si>
  <si>
    <t>Lafarge North America</t>
  </si>
  <si>
    <t>1106 Id Plaza, 68112</t>
  </si>
  <si>
    <t>Nebraska Public Power District  -  Gerald Gentlemen II Coal Plant</t>
  </si>
  <si>
    <t xml:space="preserve">Sutherland  </t>
  </si>
  <si>
    <t>(south shore of Sutherland Reservoir)</t>
  </si>
  <si>
    <t>[large road locomotive ?]</t>
  </si>
  <si>
    <t>Clean Earth Dredging Technologies</t>
  </si>
  <si>
    <t>Jersey City</t>
  </si>
  <si>
    <t>1 Linden Ave. 07305     (877) 445-3478</t>
  </si>
  <si>
    <t>06/47;</t>
  </si>
  <si>
    <t xml:space="preserve">     :  NW2   (4753, E-828-5, 6-47)  Ex NY Cross Harbor RR #58, exx SR #1044, nee SR #2253.    O/s</t>
  </si>
  <si>
    <t xml:space="preserve">Lhoist North American </t>
  </si>
  <si>
    <t>(gypsum mining)</t>
  </si>
  <si>
    <t>Apex</t>
  </si>
  <si>
    <t>Nv.</t>
  </si>
  <si>
    <t xml:space="preserve">12101  N Las Vegas Blvd. (Hwy 91), 89165     </t>
  </si>
  <si>
    <t>Graymont Carlin Terminal</t>
  </si>
  <si>
    <t>Carlin</t>
  </si>
  <si>
    <t>Chstnit St., 89822</t>
  </si>
  <si>
    <t>Cal Portland Nevada Terminals</t>
  </si>
  <si>
    <t>North Las Vegas</t>
  </si>
  <si>
    <t>4928 Donovan Way, 89081</t>
  </si>
  <si>
    <t>National Oilwell Varco</t>
  </si>
  <si>
    <t>oil field services</t>
  </si>
  <si>
    <t>Osino / Elko</t>
  </si>
  <si>
    <t>9006 E Idaho St., 89801</t>
  </si>
  <si>
    <t>ConAgra Foods</t>
  </si>
  <si>
    <t>milling</t>
  </si>
  <si>
    <t>Sparks</t>
  </si>
  <si>
    <t>E Greg St</t>
  </si>
  <si>
    <t>Frito-Lay</t>
  </si>
  <si>
    <t>Binghamton</t>
  </si>
  <si>
    <t>NY</t>
  </si>
  <si>
    <t>10 Spud Ln, 13904       (off Conklin Kirkwood Rd)</t>
  </si>
  <si>
    <t>National Lime &amp; Stone</t>
  </si>
  <si>
    <t>Wooster</t>
  </si>
  <si>
    <t>Timken Rd (CR 419)</t>
  </si>
  <si>
    <t>rail car mover</t>
  </si>
  <si>
    <t xml:space="preserve">Elkem Metals Co.   </t>
  </si>
  <si>
    <t xml:space="preserve"> (formerly Union Carbide, previously Electro Mettalurgical)</t>
  </si>
  <si>
    <t>packaging</t>
  </si>
  <si>
    <t>2700 Lake Rd. E., 44004      [(216) 993-2300]</t>
  </si>
  <si>
    <t>GE 80ton (III)</t>
  </si>
  <si>
    <t>Ohio Power / American Electric Power  -  General James M. Gavin Plant</t>
  </si>
  <si>
    <t>Cheshire</t>
  </si>
  <si>
    <t>Ohio Valley Electric Corp.  â€“  Kyger Creek Station</t>
  </si>
  <si>
    <t xml:space="preserve">    (head office:  P.O. Box 468, Piketon, Oh., 45661)</t>
  </si>
  <si>
    <t>GE 65ton (II-C2)</t>
  </si>
  <si>
    <t>06/54;</t>
  </si>
  <si>
    <t>Thomson Consumer Electronics, Inc.</t>
  </si>
  <si>
    <t>Circleville</t>
  </si>
  <si>
    <t>24200 US 23</t>
  </si>
  <si>
    <t>Brian Williams battery loco.</t>
  </si>
  <si>
    <t>(formerly Akzo Noble)</t>
  </si>
  <si>
    <t>2400 Ships Channel, 44113</t>
  </si>
  <si>
    <t>St. Mary's Cement - Cleveland Terminal</t>
  </si>
  <si>
    <t>250 Jefferson Ave., 44113</t>
  </si>
  <si>
    <t>NS /  Road &amp; Rail Services</t>
  </si>
  <si>
    <t>(formerly Caliber Auto Transfer  (CAT)  )</t>
  </si>
  <si>
    <t>(automobile transload)</t>
  </si>
  <si>
    <t>Fostoria</t>
  </si>
  <si>
    <t>leased NS power</t>
  </si>
  <si>
    <t>Sunny Farms Landfill</t>
  </si>
  <si>
    <t>Fostria</t>
  </si>
  <si>
    <t>Centerra Cooperative</t>
  </si>
  <si>
    <t>(formerly Countrymark Cooperative)</t>
  </si>
  <si>
    <t>Grafton</t>
  </si>
  <si>
    <t>951 Mechanic St.</t>
  </si>
  <si>
    <t>GE 45ton (II-A5)</t>
  </si>
  <si>
    <t>Holcim, Inc</t>
  </si>
  <si>
    <t>Independence</t>
  </si>
  <si>
    <t>6925 Granger Road   (under I-77)</t>
  </si>
  <si>
    <t>American Rail Center</t>
  </si>
  <si>
    <t>Kenton</t>
  </si>
  <si>
    <t>US 68  (2 mi S/W of)</t>
  </si>
  <si>
    <t>Niurien</t>
  </si>
  <si>
    <t>(formerly Potash Corp / PCS)</t>
  </si>
  <si>
    <t>potash</t>
  </si>
  <si>
    <t>1747 Ft Amanda Rd., 45804</t>
  </si>
  <si>
    <t>Ferrous Metal Processing</t>
  </si>
  <si>
    <t>Linndale</t>
  </si>
  <si>
    <t>11103 Memphis Ave., 44144      (North end of Linndale yard)</t>
  </si>
  <si>
    <t>Shelly Materials Inc.</t>
  </si>
  <si>
    <t>7364 Tod Ave. SW, (Warren) 44481</t>
  </si>
  <si>
    <t>Penn-Ohio Logistics</t>
  </si>
  <si>
    <t xml:space="preserve">         (at former USS - McDonald Works)</t>
  </si>
  <si>
    <t>Owens Corning - Medina Roofing Plant</t>
  </si>
  <si>
    <t>Medina</t>
  </si>
  <si>
    <t>890 W Smith Rd., 44256</t>
  </si>
  <si>
    <t>Luminant - Miami Fort Generating Station</t>
  </si>
  <si>
    <t>(formerly Dynegy)</t>
  </si>
  <si>
    <t>"Miami Fort" / North Bend</t>
  </si>
  <si>
    <t>11021 Brower Rd</t>
  </si>
  <si>
    <t>Vistra - Miami Fort Generating Station</t>
  </si>
  <si>
    <t>(formerly Duke Power)</t>
  </si>
  <si>
    <t>11021 Brower Rd  (~4 mi. W of North Bend)</t>
  </si>
  <si>
    <t xml:space="preserve">Lafarge  </t>
  </si>
  <si>
    <t xml:space="preserve"> (formerly Ohio Lime)</t>
  </si>
  <si>
    <t>Millersville  (Gibsonburg)</t>
  </si>
  <si>
    <t>3964 CR 41., Helena, Oh., 43435</t>
  </si>
  <si>
    <t>Hill Railroad Car Co.</t>
  </si>
  <si>
    <t>(formerly ISS Car)</t>
  </si>
  <si>
    <t>Newcastle</t>
  </si>
  <si>
    <t>RS4TC</t>
  </si>
  <si>
    <t>Toledo Refining Co.</t>
  </si>
  <si>
    <t>subs. PBF Energy</t>
  </si>
  <si>
    <t>(formerly Sunoco Midamerica)</t>
  </si>
  <si>
    <t>1819 Woodville Rd, 43616</t>
  </si>
  <si>
    <t>Pilkington North America</t>
  </si>
  <si>
    <t>Rossford</t>
  </si>
  <si>
    <t>140 Dixie Hwy., 43460</t>
  </si>
  <si>
    <t>Energy Harbor - W. H. Sammis Plant</t>
  </si>
  <si>
    <t>(formerly First Energy)</t>
  </si>
  <si>
    <t>Stratton</t>
  </si>
  <si>
    <t>Shepard Grain Co.</t>
  </si>
  <si>
    <t>Thackery</t>
  </si>
  <si>
    <t>8130 SR 155      [(964-1256]</t>
  </si>
  <si>
    <t>Auglaize / Provico</t>
  </si>
  <si>
    <t>(formerly Auglaize Farmers Cooperative Inc.)</t>
  </si>
  <si>
    <t>Uniopolis</t>
  </si>
  <si>
    <t>27128  SR  67               (P.O. Box 190, 45888)          [(419) 738-9461]</t>
  </si>
  <si>
    <t>GE 80ton (III-B1)</t>
  </si>
  <si>
    <t>(formerly Watco     )</t>
  </si>
  <si>
    <t>Chouteau</t>
  </si>
  <si>
    <t xml:space="preserve">  (at Grand River Dam facility, off SR 412B)</t>
  </si>
  <si>
    <t>GP7/9?</t>
  </si>
  <si>
    <t>Haliburton</t>
  </si>
  <si>
    <t>(drilling sand)</t>
  </si>
  <si>
    <t>El Reno</t>
  </si>
  <si>
    <t>2100 Evans Rd. (Rt 66), 73036     (~2 mi. E of...)</t>
  </si>
  <si>
    <t>Oklahoma Central Rail Park - Jaguar Transport</t>
  </si>
  <si>
    <t>Oklahoma Gas &amp; Electric  â€“  Muskogee  Station</t>
  </si>
  <si>
    <t>5501 Three Fork Rd.    (on E. bank Arkansas River)   (main office: 321 N. Harvey Ave., Oklahoma City, Ok., 73101)</t>
  </si>
  <si>
    <t>Plymouth</t>
  </si>
  <si>
    <t>AEP Public Service of Oklahoma  -  Northeastern Station</t>
  </si>
  <si>
    <t>Oologah</t>
  </si>
  <si>
    <t>(head office: 212 E. 6th St., Tulsa, Ok., 74119)</t>
  </si>
  <si>
    <t>Plymouth 35ton ML-8</t>
  </si>
  <si>
    <t>01/41;</t>
  </si>
  <si>
    <t>ADM / Collingwood Grain</t>
  </si>
  <si>
    <t>Panoma  (Hooker)</t>
  </si>
  <si>
    <t xml:space="preserve"> (CR 42 &amp; Hwy 54)    </t>
  </si>
  <si>
    <t>Wallowa Forest Products</t>
  </si>
  <si>
    <t>Wallowa</t>
  </si>
  <si>
    <t>Georgia Pacific Resins, inc.</t>
  </si>
  <si>
    <t>Or.</t>
  </si>
  <si>
    <t>2190 Old Salem Rd. NE, 97321</t>
  </si>
  <si>
    <t>Port of Morrow</t>
  </si>
  <si>
    <t>Boardman</t>
  </si>
  <si>
    <t>GE 35ton (IV-B1)</t>
  </si>
  <si>
    <t>09/61;</t>
  </si>
  <si>
    <t>Cascade Steel Rolling Mills</t>
  </si>
  <si>
    <t>McMinville</t>
  </si>
  <si>
    <t>Ellwood Mill Products</t>
  </si>
  <si>
    <t>New Castle</t>
  </si>
  <si>
    <t xml:space="preserve">  Furnace St.</t>
  </si>
  <si>
    <t>Allegheny Petroleum Blending</t>
  </si>
  <si>
    <t>Ambridge</t>
  </si>
  <si>
    <t xml:space="preserve">    (@ former Armco plant - Building 16)</t>
  </si>
  <si>
    <t>Plymouth 16ton DDT</t>
  </si>
  <si>
    <t>National Cement</t>
  </si>
  <si>
    <t>[Bath ?]</t>
  </si>
  <si>
    <t>East Penn Sanitation</t>
  </si>
  <si>
    <t>Brodhead</t>
  </si>
  <si>
    <t>GE "centercab"</t>
  </si>
  <si>
    <t>Airport Business Complex</t>
  </si>
  <si>
    <t>(Castleways Properties, LLC)</t>
  </si>
  <si>
    <t>Essington</t>
  </si>
  <si>
    <t>Old Tinicum Island Rd.    (off Jansen Ave.)</t>
  </si>
  <si>
    <t>Whitecomb 45ton</t>
  </si>
  <si>
    <t>Kraft Foods</t>
  </si>
  <si>
    <t>Fogelsville</t>
  </si>
  <si>
    <t xml:space="preserve">Elliot Co.   </t>
  </si>
  <si>
    <t>(turbine machinery)</t>
  </si>
  <si>
    <t>Jeannette</t>
  </si>
  <si>
    <t>901  N. Fourth St., 15644          (724) 527-2811</t>
  </si>
  <si>
    <t>GE 35ton (II-B)</t>
  </si>
  <si>
    <t>Braskem America</t>
  </si>
  <si>
    <t>polypropylene</t>
  </si>
  <si>
    <t>Marcus Hook</t>
  </si>
  <si>
    <t>750 W 10th St., 19061</t>
  </si>
  <si>
    <t xml:space="preserve">Essroc Materials Corp. ? Plant #3     </t>
  </si>
  <si>
    <t>(formerly Lone Star Industries, Inc. )</t>
  </si>
  <si>
    <t xml:space="preserve">(cement plant)    </t>
  </si>
  <si>
    <t>Nazareth</t>
  </si>
  <si>
    <t>401 W. Prospect St.   (P.O. Box 270, 18064)        [(215) 759-4210]</t>
  </si>
  <si>
    <t xml:space="preserve">East Manufacturing Corp.         </t>
  </si>
  <si>
    <t>(truck trailers)</t>
  </si>
  <si>
    <t>40 Furnace Ln.</t>
  </si>
  <si>
    <t>Plymouth 20ton?</t>
  </si>
  <si>
    <t>Lafarge Cement       (cement transloading - operated in conjuction with Whitehall Plant across river)</t>
  </si>
  <si>
    <t>Northampton</t>
  </si>
  <si>
    <t xml:space="preserve">             (at former Lawrence Portland Cement plant)</t>
  </si>
  <si>
    <t xml:space="preserve">Lehigh Anthracite     </t>
  </si>
  <si>
    <t>(formerly Lehigh Coal &amp; Navagation Co.)</t>
  </si>
  <si>
    <t>Tamaqua</t>
  </si>
  <si>
    <t>GE 45ton (IV)</t>
  </si>
  <si>
    <t xml:space="preserve">Talen Energy  -  Montour Station  </t>
  </si>
  <si>
    <t>(formerly PPL Montour, LLC)</t>
  </si>
  <si>
    <t xml:space="preserve">(fly ash loader)      </t>
  </si>
  <si>
    <t>Washingtonville</t>
  </si>
  <si>
    <t xml:space="preserve">    (main office: 2 N. 9th St., Allentown, Pa., 18101)</t>
  </si>
  <si>
    <t>GE 65ton (II-B)</t>
  </si>
  <si>
    <t xml:space="preserve">RAG Emerald Resources  -  Emerald Mine #1    </t>
  </si>
  <si>
    <t>(Alpha Natural Resources)</t>
  </si>
  <si>
    <t>(formerly Cyprus Emerald Resources Corp.)</t>
  </si>
  <si>
    <t xml:space="preserve">(coal mine)       </t>
  </si>
  <si>
    <t>Waynesburg</t>
  </si>
  <si>
    <t xml:space="preserve"> 2071Garands Fort Rd.       (12 Mi. S. of..., off SR 218)      (P.O. Box 871, 15370)</t>
  </si>
  <si>
    <t>Brookville 13ton BCUT (44" ga.)</t>
  </si>
  <si>
    <t>Smart Sand</t>
  </si>
  <si>
    <t xml:space="preserve">South Carolina Generating Co., Inc.  â€“  A. M. Williams Station   </t>
  </si>
  <si>
    <t>(subs. SCANA Corp.)</t>
  </si>
  <si>
    <t>Bushy Park</t>
  </si>
  <si>
    <t>2242 Bushy Park Rd.     (N. of  Charleston)</t>
  </si>
  <si>
    <t>GE 110ton (V-B)</t>
  </si>
  <si>
    <t xml:space="preserve">Duke Energy  â€“  H.B. Robinson Electric Plant  </t>
  </si>
  <si>
    <t>(formerly Carolina Power &amp; Light Co.)</t>
  </si>
  <si>
    <t>nuclear power plant</t>
  </si>
  <si>
    <t>Hartsville  (Robinson)</t>
  </si>
  <si>
    <t>3512 Lakeside Dr., 29550</t>
  </si>
  <si>
    <t>GE 25ton (II-C1)</t>
  </si>
  <si>
    <t>11/50;</t>
  </si>
  <si>
    <t>Michelin Star Manufacturing</t>
  </si>
  <si>
    <t>P-9-206  (off SR 258 (Hard Hillhouse Dr.)  (4 m. S/W of...)</t>
  </si>
  <si>
    <t>Republic</t>
  </si>
  <si>
    <t>Old Hickory  (Nashville)</t>
  </si>
  <si>
    <t>MG Resources</t>
  </si>
  <si>
    <t>Kinder Morgan Petcoke LP</t>
  </si>
  <si>
    <t>3100 Penn City Rd, 77015</t>
  </si>
  <si>
    <t>sw9/1200</t>
  </si>
  <si>
    <t>Intercontinental Terminals Co.</t>
  </si>
  <si>
    <t>Wanyes Private Blvd. (off Tidal Rd.)      (1943 Independence pkwy, 77571)</t>
  </si>
  <si>
    <t>Kuraray</t>
  </si>
  <si>
    <t>1232 Strang Rd, 77571</t>
  </si>
  <si>
    <t>Harbor Rail Service</t>
  </si>
  <si>
    <t>railrcar repair</t>
  </si>
  <si>
    <t>Sugar Land</t>
  </si>
  <si>
    <t>131 Ulrich St</t>
  </si>
  <si>
    <t>Three Rivers Oil Field Service Center</t>
  </si>
  <si>
    <t>Three Rivers</t>
  </si>
  <si>
    <t>6 mi N of..., west of I-37</t>
  </si>
  <si>
    <t>?/72;</t>
  </si>
  <si>
    <t xml:space="preserve">    :  SW1500  (7355-23,  -72)  Ex NS #2214, exx CR #9532, nee PC #9532.</t>
  </si>
  <si>
    <t xml:space="preserve">Trinity Ind.  </t>
  </si>
  <si>
    <t>(shipyard)</t>
  </si>
  <si>
    <t>AEP Southwestern Electric Power Co.  -  Welsh Power Plant</t>
  </si>
  <si>
    <t>Cason</t>
  </si>
  <si>
    <t xml:space="preserve">  (4 mi. N/W of..., on w. shore of Welsh Reservoir)  (RR4, Box 221, Pittsburgh, Tx., 75686)</t>
  </si>
  <si>
    <t>San Miguel Electric Co-Op / Brazos Electric Co-Op</t>
  </si>
  <si>
    <t>Christine</t>
  </si>
  <si>
    <t xml:space="preserve">  (6 miles s. of ..., on FM 3387, at end of 12 mi. private line to UP just n. of Campbellton)</t>
  </si>
  <si>
    <t>GE 115ton</t>
  </si>
  <si>
    <t>Buckeye Terminal Dock</t>
  </si>
  <si>
    <t xml:space="preserve">7002 Marvin Berry Rd., 78409       </t>
  </si>
  <si>
    <t>Elkhart</t>
  </si>
  <si>
    <t>404 US 287, 75839</t>
  </si>
  <si>
    <t>Haliburton Sand</t>
  </si>
  <si>
    <t>frac sand transload</t>
  </si>
  <si>
    <t>Elmendorf</t>
  </si>
  <si>
    <t>16420 Corpus Christi Rd., 78112</t>
  </si>
  <si>
    <t>US - Dept. of Interior - Bureau of Mines</t>
  </si>
  <si>
    <t>Exell</t>
  </si>
  <si>
    <t>Central Power &amp; Light  -  Coleto Creek Station</t>
  </si>
  <si>
    <t>Fannin</t>
  </si>
  <si>
    <t xml:space="preserve">    [head office: P.O. Box 2121, Corpus Christi, Tx., 78401-2802]</t>
  </si>
  <si>
    <t>Akzo Nobel Surfactants</t>
  </si>
  <si>
    <t>Fort Worth</t>
  </si>
  <si>
    <t>611 E. Northside Dr., 76164</t>
  </si>
  <si>
    <t>car</t>
  </si>
  <si>
    <t>CMC Recycling</t>
  </si>
  <si>
    <t>4500 Old Decatur Rd., 76106</t>
  </si>
  <si>
    <t>Willbanks Metals</t>
  </si>
  <si>
    <t>1155 NE 28th St., 76106</t>
  </si>
  <si>
    <t>Excaliber Minerals</t>
  </si>
  <si>
    <t>2400 Appelt Dr., 77015</t>
  </si>
  <si>
    <t>Holcim</t>
  </si>
  <si>
    <t>1800 Dove Ln., 76065</t>
  </si>
  <si>
    <t>(formerly TXI / Texas Ind.)</t>
  </si>
  <si>
    <t>245 Ward Rd., 76065</t>
  </si>
  <si>
    <t>Mont Belvieu South Rail Terminal</t>
  </si>
  <si>
    <t>9534 Warren Rd, Baytown, 77521 (at end of Pablo Rd, off end of Warren Rd.</t>
  </si>
  <si>
    <t>CIG Logistics - Southton Rail Yard</t>
  </si>
  <si>
    <t>transload facility</t>
  </si>
  <si>
    <t>San Antonio</t>
  </si>
  <si>
    <t>12070 Center St.</t>
  </si>
  <si>
    <t>UTLX Manufacturing LLC - Fabrication Plant #6</t>
  </si>
  <si>
    <t>10515 Sheldon Rd, 77044</t>
  </si>
  <si>
    <t>Rhodia Inc.</t>
  </si>
  <si>
    <t>Harrison St</t>
  </si>
  <si>
    <t>Intermountain Power Service Corp.</t>
  </si>
  <si>
    <t>Lynndell</t>
  </si>
  <si>
    <t>850 W. Brush Wellman Rd.     (west of...)</t>
  </si>
  <si>
    <t>SD7</t>
  </si>
  <si>
    <t xml:space="preserve">           :  SD7           Nee Nevada Northern #401</t>
  </si>
  <si>
    <t>Basin Perlite Co.</t>
  </si>
  <si>
    <t>Milford</t>
  </si>
  <si>
    <t>Plains Marketing</t>
  </si>
  <si>
    <t>(at former BP / Amoco refinery site)</t>
  </si>
  <si>
    <t>Amoco / Yorktown</t>
  </si>
  <si>
    <t>2201 Goodwin Neck Rd.</t>
  </si>
  <si>
    <t>TransMontaigne</t>
  </si>
  <si>
    <t>dry bulk terminal</t>
  </si>
  <si>
    <t>Cheaspeake</t>
  </si>
  <si>
    <t>1310 Priority Ln., 23324</t>
  </si>
  <si>
    <t>Motivation Coal Co.           (subs. Pyxis Resource / Pittston Coal Group)</t>
  </si>
  <si>
    <t>Pittco    (Vicey)</t>
  </si>
  <si>
    <t xml:space="preserve">               (4 mi. E. of Haysi)             (P.O. Box 7, (Dante), 24225)</t>
  </si>
  <si>
    <t>S2 (r/p)</t>
  </si>
  <si>
    <t>duPont - Spruance Plant</t>
  </si>
  <si>
    <t>5200 DuPont Site Rd., 23234</t>
  </si>
  <si>
    <t>GP38-2?</t>
  </si>
  <si>
    <t xml:space="preserve">Stonega Mining &amp; Processing Co.  â€“  Wentz Mine           </t>
  </si>
  <si>
    <t>(formerly Westmoreland Coal)</t>
  </si>
  <si>
    <t xml:space="preserve">Stonega </t>
  </si>
  <si>
    <t xml:space="preserve">      (~ 4 mi. N. of Appalachia)</t>
  </si>
  <si>
    <t>S2(r/p)</t>
  </si>
  <si>
    <t>Iluka Resources, Inc.</t>
  </si>
  <si>
    <t>(ilmenite &amp; zircon mine)</t>
  </si>
  <si>
    <t>Stony Creek</t>
  </si>
  <si>
    <t>St John Church Rd.</t>
  </si>
  <si>
    <t xml:space="preserve">Rapoca Energy Co.  â€“  Wellmore Mine, Plant #7      </t>
  </si>
  <si>
    <t>(formerly United Coal Co.)</t>
  </si>
  <si>
    <t>Stric  (Big Rock)</t>
  </si>
  <si>
    <t xml:space="preserve">    (P.O. Box 901, Grundy, Va., 24614)</t>
  </si>
  <si>
    <t>S2(r/p Cat.)</t>
  </si>
  <si>
    <t>Omya Inc.</t>
  </si>
  <si>
    <t>Vt.</t>
  </si>
  <si>
    <t xml:space="preserve">206 Omya Way, 05744   (off Whipple Hollow Rd.) </t>
  </si>
  <si>
    <t xml:space="preserve">Huntington Coal Transportation Corp.     </t>
  </si>
  <si>
    <t>(formerly Arch Minerals)</t>
  </si>
  <si>
    <t>Huntington</t>
  </si>
  <si>
    <t>1st St. &amp; Ohio River, 25702            [(304) 523-3238]</t>
  </si>
  <si>
    <t>Goodyear</t>
  </si>
  <si>
    <t>[Point Pleasant ?]</t>
  </si>
  <si>
    <t xml:space="preserve">   (near...)</t>
  </si>
  <si>
    <t xml:space="preserve">       :  SW9  (18093, 4219-8, 5-53)  Ex AT&amp;SF #1227, exx AT&amp;SF #1427, nee AT&amp;SF #2427.</t>
  </si>
  <si>
    <t>Philippi Development Inc.  â€“  Sentinel Mine</t>
  </si>
  <si>
    <t>(subs. Anker Group)</t>
  </si>
  <si>
    <t>(formerly Philippi Mining )</t>
  </si>
  <si>
    <t xml:space="preserve">(coal mine)  </t>
  </si>
  <si>
    <t>Corder Crossing</t>
  </si>
  <si>
    <t>RR3, Box 146, 26416   (on CSX Berryburg Branch)</t>
  </si>
  <si>
    <t>Power Mountain Coal Co.</t>
  </si>
  <si>
    <t xml:space="preserve">(subs. Massey Energy Corp.) </t>
  </si>
  <si>
    <t>(formerly HPM Corp.)</t>
  </si>
  <si>
    <t>Drennen</t>
  </si>
  <si>
    <t>Jones Branch Rd.   (off Rt. 39)</t>
  </si>
  <si>
    <t>2/51;</t>
  </si>
  <si>
    <t xml:space="preserve">            :  SW9    (14110, 6244-2, 2-51)  Ex HPM Coal  (same), exx Bethleham Mines  (same), exxx Conemaugh &amp; Black Lick #120 (2nd), exxxx Bangor &amp; Aroostook #37, nee Pittsburgh, Chartiers &amp; Youghiogheny #3(1st).</t>
  </si>
  <si>
    <t>Laurel Coal Corp.  â€“  Potomac Mine</t>
  </si>
  <si>
    <t>Mount Storm</t>
  </si>
  <si>
    <t>mining locomotives reported</t>
  </si>
  <si>
    <t>Appalachian Railcar Services</t>
  </si>
  <si>
    <t>(subs. Cathcart)</t>
  </si>
  <si>
    <t>(at former US - DLA facility)</t>
  </si>
  <si>
    <t>Point Pleasant</t>
  </si>
  <si>
    <t>Madison Ave.</t>
  </si>
  <si>
    <t>Ash Grove Cement</t>
  </si>
  <si>
    <t>Kennewick</t>
  </si>
  <si>
    <t>416 N Ivy St., 99336</t>
  </si>
  <si>
    <t>car movert</t>
  </si>
  <si>
    <t>International Raw Materials Logistics</t>
  </si>
  <si>
    <t>Longview</t>
  </si>
  <si>
    <t>(at Bridgview Terminal, Port of Longview)</t>
  </si>
  <si>
    <t>Republic RX500</t>
  </si>
  <si>
    <t>Seattle</t>
  </si>
  <si>
    <t>3801 E Marginal Way S, 98134</t>
  </si>
  <si>
    <t>WestRock</t>
  </si>
  <si>
    <t>(formerly Rock-Tenn)</t>
  </si>
  <si>
    <t>801 Portland, 98421</t>
  </si>
  <si>
    <t>Great Western Malting</t>
  </si>
  <si>
    <t>GE45ton</t>
  </si>
  <si>
    <t>NGL Energy Partners LP</t>
  </si>
  <si>
    <t>5246 NW OldLower River Rd., 98660</t>
  </si>
  <si>
    <t>Procter &amp; Gamble Paper Products</t>
  </si>
  <si>
    <t>501 Eastman Ave., 54302</t>
  </si>
  <si>
    <t>Continental Cement</t>
  </si>
  <si>
    <t>La Crosse</t>
  </si>
  <si>
    <t>Bainbridge St</t>
  </si>
  <si>
    <t xml:space="preserve">Domtar     </t>
  </si>
  <si>
    <t xml:space="preserve"> (formerly Georgia Pacific-Nekoosa Paper )</t>
  </si>
  <si>
    <t>paper</t>
  </si>
  <si>
    <t>Port Edwards / Nekoosa</t>
  </si>
  <si>
    <t>100 Wisconsin River Dr., 54469      [(715) 887-5061]</t>
  </si>
  <si>
    <t>Wisconsin Public Service Corp. / WPS Resources  -  Weston Power Plant</t>
  </si>
  <si>
    <t xml:space="preserve">  (2 mi. S. of..., on US 51 Business)</t>
  </si>
  <si>
    <t>NRE genset</t>
  </si>
  <si>
    <t>CHS</t>
  </si>
  <si>
    <t>[barge loading]</t>
  </si>
  <si>
    <t>Puma Steel</t>
  </si>
  <si>
    <t>Cheyenne</t>
  </si>
  <si>
    <t>1720 Pacific Ave.</t>
  </si>
  <si>
    <t>"Chevron Plant"</t>
  </si>
  <si>
    <t xml:space="preserve">    :  SW1500           Nee SP.</t>
  </si>
  <si>
    <t>1301 E Gordon Ave., 31705</t>
  </si>
  <si>
    <t>small endcab?</t>
  </si>
  <si>
    <t>Siskin Steel &amp; Supply Co.</t>
  </si>
  <si>
    <t>(subs. Commercial Metal)</t>
  </si>
  <si>
    <t xml:space="preserve">1901 Riverfront Parkway       </t>
  </si>
  <si>
    <t xml:space="preserve">   [423-3671]</t>
  </si>
  <si>
    <t xml:space="preserve">                 :  SW1                Ex Carolina Piedmont #2</t>
  </si>
  <si>
    <t>Foreman Performance Chemicals</t>
  </si>
  <si>
    <t>(formerly D.B. Western, Inc.)</t>
  </si>
  <si>
    <t>formaldhyde</t>
  </si>
  <si>
    <t>La Porte</t>
  </si>
  <si>
    <t>12511 Strang Rd., 77571</t>
  </si>
  <si>
    <t xml:space="preserve">  (281) 867-1330</t>
  </si>
  <si>
    <t>GE 45ton (IV-A)</t>
  </si>
  <si>
    <t>Koppers, Inc.</t>
  </si>
  <si>
    <t>Millington / Woodstock / Memphis</t>
  </si>
  <si>
    <t>3450 Fite Rd., Millington, 38053</t>
  </si>
  <si>
    <t xml:space="preserve">  (412) 227-2001</t>
  </si>
  <si>
    <t>PSC Metals</t>
  </si>
  <si>
    <t>(formerly part of Bayou Steel Corp. â€“ Tennessee)</t>
  </si>
  <si>
    <t>Harriman / Rockwood</t>
  </si>
  <si>
    <t xml:space="preserve">2408 S Roane St, 37748              </t>
  </si>
  <si>
    <t xml:space="preserve">  (865) 882-2790</t>
  </si>
  <si>
    <t xml:space="preserve"> (formerly Dixie Cement )</t>
  </si>
  <si>
    <t>Knoxville</t>
  </si>
  <si>
    <t xml:space="preserve">6212 Cement Plant Rd., 37924      </t>
  </si>
  <si>
    <t xml:space="preserve">  [(615)  522-1171]</t>
  </si>
  <si>
    <t xml:space="preserve">New Columbia Joist Co.          </t>
  </si>
  <si>
    <t xml:space="preserve">(formerly CECO) </t>
  </si>
  <si>
    <t>(steel fabricator)</t>
  </si>
  <si>
    <t>New Coumbia</t>
  </si>
  <si>
    <t xml:space="preserve">(Rt. 15, Box 31, 17856)    (near I-80 &amp; Rt. 15)     </t>
  </si>
  <si>
    <t xml:space="preserve">  [(717) 568-6761]</t>
  </si>
  <si>
    <t>Plymouth 30ton ML</t>
  </si>
  <si>
    <t>Delta Steel</t>
  </si>
  <si>
    <t xml:space="preserve">7355 Roundhouse Ln., 77078     </t>
  </si>
  <si>
    <t xml:space="preserve"> (713) 635-1200</t>
  </si>
  <si>
    <t>Barhnart Crane &amp; Rigging</t>
  </si>
  <si>
    <t>specialized heavy transport</t>
  </si>
  <si>
    <t xml:space="preserve">2957 Channel Ave., 38106  </t>
  </si>
  <si>
    <t xml:space="preserve"> (901) 270-1236</t>
  </si>
  <si>
    <t>Nashville</t>
  </si>
  <si>
    <t xml:space="preserve">1818 Cement Plant Rd.     </t>
  </si>
  <si>
    <t xml:space="preserve"> [(615) 726-1737]</t>
  </si>
  <si>
    <t>Cooper Energy Services</t>
  </si>
  <si>
    <t>(formerly Cooper Bessemer Corp.)</t>
  </si>
  <si>
    <t>Grove City</t>
  </si>
  <si>
    <t xml:space="preserve">150 Lincoln Ave., 16127                        </t>
  </si>
  <si>
    <t xml:space="preserve"> [(724) 458-8000]</t>
  </si>
  <si>
    <t>PennAkem</t>
  </si>
  <si>
    <t>(subs. Minakem Group)</t>
  </si>
  <si>
    <t>(formerly Penn Specialty Chemical, Inc.)</t>
  </si>
  <si>
    <t>renewable chemicals</t>
  </si>
  <si>
    <t xml:space="preserve">3324 Chelsea Ave., 38108               </t>
  </si>
  <si>
    <t xml:space="preserve"> [(901) 320-4000] </t>
  </si>
  <si>
    <t>Pictsweet LLC</t>
  </si>
  <si>
    <t>(formerly United Foods)</t>
  </si>
  <si>
    <t>Bells</t>
  </si>
  <si>
    <t xml:space="preserve">100 Dawson Ave., 38006       </t>
  </si>
  <si>
    <t xml:space="preserve"> [(901) 663-2346]</t>
  </si>
  <si>
    <t xml:space="preserve">/55; </t>
  </si>
  <si>
    <t xml:space="preserve">        :  SW900  (20398, 4301-15,  -55)  Ex United Foods  (same), exx B&amp;O #9414, nee B&amp;O #639.  Acq. 1987.</t>
  </si>
  <si>
    <t>AGC Flat Glass North America</t>
  </si>
  <si>
    <t>(AGC = Ashi Glass Corp.)</t>
  </si>
  <si>
    <t xml:space="preserve">AFG Industries, Inc.  </t>
  </si>
  <si>
    <t>(glass)</t>
  </si>
  <si>
    <t>Greenland  (Church Hill)</t>
  </si>
  <si>
    <t xml:space="preserve">   600 AFG Rd., 37642      </t>
  </si>
  <si>
    <t>(423) 229-7200</t>
  </si>
  <si>
    <t>TJN Scrap  Recycling</t>
  </si>
  <si>
    <t>Sioux Falls</t>
  </si>
  <si>
    <t>6511 E Rice St</t>
  </si>
  <si>
    <t>(605) 334-7001</t>
  </si>
  <si>
    <t>Red River Energy, LLC</t>
  </si>
  <si>
    <t>Rosholt</t>
  </si>
  <si>
    <t>473rd Ave.</t>
  </si>
  <si>
    <t>(605) 537-4550</t>
  </si>
  <si>
    <t>Surrey</t>
  </si>
  <si>
    <t>1435 2nd St SE</t>
  </si>
  <si>
    <t>(701) 852-8163</t>
  </si>
  <si>
    <t>Union Tank Car / UTLX Railcar Services</t>
  </si>
  <si>
    <t>Galena Park</t>
  </si>
  <si>
    <t>2011 Clinton Dr, 77547</t>
  </si>
  <si>
    <t>(713) 926-6980</t>
  </si>
  <si>
    <t>Mars Petcare</t>
  </si>
  <si>
    <t>1720 Pineview Rd., 29209</t>
  </si>
  <si>
    <t>(803) 695-3100</t>
  </si>
  <si>
    <t>Diamond Pet Food</t>
  </si>
  <si>
    <t>Gaston</t>
  </si>
  <si>
    <t>100 Woodtrail Dr., 29053</t>
  </si>
  <si>
    <t>(803) 739-9072</t>
  </si>
  <si>
    <t>Martin Marietta Materials - North Columbia Quarry</t>
  </si>
  <si>
    <t>370 Monticello Trail &amp; SR 215 N</t>
  </si>
  <si>
    <t>(803) 786-4510</t>
  </si>
  <si>
    <t>Cargill Sweet Bran Bovina</t>
  </si>
  <si>
    <t>Bovina</t>
  </si>
  <si>
    <t>856 US 60, 79009</t>
  </si>
  <si>
    <t>(806) 225-4825</t>
  </si>
  <si>
    <t>Friona</t>
  </si>
  <si>
    <t>1530 US 60, 79035</t>
  </si>
  <si>
    <t>(806) 295-3201</t>
  </si>
  <si>
    <t>aluminum reduction</t>
  </si>
  <si>
    <t>Goose Creek</t>
  </si>
  <si>
    <t>3575 US 52, 29461</t>
  </si>
  <si>
    <t>(843) 572-3700</t>
  </si>
  <si>
    <t>Michelin Starr Manufacturing</t>
  </si>
  <si>
    <t>earthmover tires</t>
  </si>
  <si>
    <t>Starr</t>
  </si>
  <si>
    <t>1 P-9-206, Anderson, S.C.,  29626   (off Hard Hillhouse Dr.)</t>
  </si>
  <si>
    <t>(864) 332-1780</t>
  </si>
  <si>
    <t>Omnisource</t>
  </si>
  <si>
    <t>recycling</t>
  </si>
  <si>
    <t>Spartanburg</t>
  </si>
  <si>
    <t>7515 Asheville Hwy, 29303</t>
  </si>
  <si>
    <t>(864) 503-9444</t>
  </si>
  <si>
    <t>scrapyard</t>
  </si>
  <si>
    <t>249 Bronco Rd., 78409</t>
  </si>
  <si>
    <t>)361) 884-4071</t>
  </si>
  <si>
    <t>Pacolet</t>
  </si>
  <si>
    <t xml:space="preserve">130 Vulcan Rd., 29372    </t>
  </si>
  <si>
    <t>[(803) 474-2231]</t>
  </si>
  <si>
    <t>SD?</t>
  </si>
  <si>
    <t>Mid-South Milling Co.</t>
  </si>
  <si>
    <t xml:space="preserve">1141 Channel Ave., 38106   9901) </t>
  </si>
  <si>
    <t>767-0071</t>
  </si>
  <si>
    <t>National Gypsum Co. - Gold Bond Div.</t>
  </si>
  <si>
    <t>Port Gypsum  (Tawas City)</t>
  </si>
  <si>
    <t xml:space="preserve">           (S. of Tawas City)</t>
  </si>
  <si>
    <t>United States Steel</t>
  </si>
  <si>
    <t>Hazel Kirk</t>
  </si>
  <si>
    <t>Plymouth 8ton HSD (44" ga.)</t>
  </si>
  <si>
    <t>Lehigh Specialty Melting</t>
  </si>
  <si>
    <t>(formerly Standard Steel)</t>
  </si>
  <si>
    <t>Latrobe</t>
  </si>
  <si>
    <t xml:space="preserve">107 Gertrude St., 15656    </t>
  </si>
  <si>
    <t>11/53;</t>
  </si>
  <si>
    <t>2151 King St Extension</t>
  </si>
  <si>
    <t>Boral Cultured Stone</t>
  </si>
  <si>
    <t>Chester</t>
  </si>
  <si>
    <t>590 Ecology Dr</t>
  </si>
  <si>
    <t>Santee Portland Cement</t>
  </si>
  <si>
    <t>Dock St.  (inside Port of Georgetown area)</t>
  </si>
  <si>
    <t>(formerly Holcim)</t>
  </si>
  <si>
    <t>Holly Hill</t>
  </si>
  <si>
    <t>Gardner Blvd.</t>
  </si>
  <si>
    <t>ADM Southern Cotton</t>
  </si>
  <si>
    <t>Memphis</t>
  </si>
  <si>
    <t>2800 Chelsea Ave.</t>
  </si>
  <si>
    <t>ARS / Appalachian Railcar Services, LLC</t>
  </si>
  <si>
    <t>Kingsport</t>
  </si>
  <si>
    <t>University Blvd (inside Holston  Business Park)</t>
  </si>
  <si>
    <t>Wauhatchie / Chattanooga</t>
  </si>
  <si>
    <t>950 Wauhatchie Pike, Chattanooga  37419</t>
  </si>
  <si>
    <t>Instel Steel</t>
  </si>
  <si>
    <t>11310 W Little York Rd., 77041</t>
  </si>
  <si>
    <t>(formerly Franklin Industrial Minerals)</t>
  </si>
  <si>
    <t>Crab Orchard</t>
  </si>
  <si>
    <t xml:space="preserve">10583 Highway 70 E., 37723                         </t>
  </si>
  <si>
    <t xml:space="preserve">  [(931) 484-7578]</t>
  </si>
  <si>
    <t xml:space="preserve">;  3999; 4023; 3138; LNAX 3043; </t>
  </si>
  <si>
    <t>GE 92ton; B23-7; B23-7;  B23-7;  B23-7;  GP35m</t>
  </si>
  <si>
    <t>Georgia Kaolin Terminals</t>
  </si>
  <si>
    <t>Foundation Rd.</t>
  </si>
  <si>
    <t>;  PWFX #099;</t>
  </si>
  <si>
    <t>NW2; NW2</t>
  </si>
  <si>
    <t>DeMilta Iron &amp; Metal</t>
  </si>
  <si>
    <t>Willoughby</t>
  </si>
  <si>
    <t>; #4;</t>
  </si>
  <si>
    <t>Plymouth ML; GE 45tom</t>
  </si>
  <si>
    <t xml:space="preserve">Highlander Alloys, Inc.     </t>
  </si>
  <si>
    <t>(formerly American Alloys, Inc.)</t>
  </si>
  <si>
    <t>Graham Station  (New Haven)</t>
  </si>
  <si>
    <t xml:space="preserve">                            (P.O. Box 218, 25265)           </t>
  </si>
  <si>
    <t xml:space="preserve">    [(304) 882-2853]</t>
  </si>
  <si>
    <t>GE 65ton (II-A1); GE 80ton</t>
  </si>
  <si>
    <t>Ashta Chemicals, Inc.</t>
  </si>
  <si>
    <t>Ashtabula</t>
  </si>
  <si>
    <t>3509 Middle Road, 44004</t>
  </si>
  <si>
    <t xml:space="preserve">   (440) 997-5221</t>
  </si>
  <si>
    <t>car mover; car mover</t>
  </si>
  <si>
    <t>Scoular</t>
  </si>
  <si>
    <t>Mo.</t>
  </si>
  <si>
    <t>15 Quail Run, 64720</t>
  </si>
  <si>
    <t xml:space="preserve">   (816) 297-4502</t>
  </si>
  <si>
    <t>car mover; SW9m</t>
  </si>
  <si>
    <t>SNF Flopam</t>
  </si>
  <si>
    <t>26790 SR 405</t>
  </si>
  <si>
    <t xml:space="preserve">  (225) 692-7100</t>
  </si>
  <si>
    <t>(subs. International Service Corp.)</t>
  </si>
  <si>
    <t>Worthington</t>
  </si>
  <si>
    <t>1534 Joosten Rd., 56187</t>
  </si>
  <si>
    <t xml:space="preserve">  (507) 372-2212</t>
  </si>
  <si>
    <t>Valley Grain</t>
  </si>
  <si>
    <t>Kingston</t>
  </si>
  <si>
    <t>4 Railroad St., 45644</t>
  </si>
  <si>
    <t xml:space="preserve">  (740) 642-2041</t>
  </si>
  <si>
    <t>SW1200; car mover</t>
  </si>
  <si>
    <t>(formerly Farmland Ind.)</t>
  </si>
  <si>
    <t>Hereford</t>
  </si>
  <si>
    <t xml:space="preserve">101 S. Progressive Rd.,79045              </t>
  </si>
  <si>
    <t xml:space="preserve">  [ (806) 364-3811]</t>
  </si>
  <si>
    <t>NW2; car mover</t>
  </si>
  <si>
    <t xml:space="preserve">Trans Tex  Rails    </t>
  </si>
  <si>
    <t>(locomotive &amp;  car rebuilding)</t>
  </si>
  <si>
    <t xml:space="preserve">203 Milam St., 78202   </t>
  </si>
  <si>
    <t xml:space="preserve">  [(210) 224-9080]</t>
  </si>
  <si>
    <t>GE 65ton (II); SW1</t>
  </si>
  <si>
    <t xml:space="preserve">Hanson       </t>
  </si>
  <si>
    <t>(formerly  Gifford-Hill-American, Inc.)</t>
  </si>
  <si>
    <t>Grand Prairie</t>
  </si>
  <si>
    <t xml:space="preserve">1004 Meyers Rd., 75050    </t>
  </si>
  <si>
    <t xml:space="preserve">  [(214) 262-3600]</t>
  </si>
  <si>
    <t>GE 40ton EC (III); GE 65ton (III)</t>
  </si>
  <si>
    <t xml:space="preserve">M &amp; G Polymers USA, LLC            </t>
  </si>
  <si>
    <t>(formerly Shell Polyester  â€“  Pt. Pleasant Polyester Plant)</t>
  </si>
  <si>
    <t>Apple Grove</t>
  </si>
  <si>
    <t xml:space="preserve">                     </t>
  </si>
  <si>
    <t xml:space="preserve">  [(304) 576-2041]</t>
  </si>
  <si>
    <t>SW?; SW?</t>
  </si>
  <si>
    <t>American Steel Foundries</t>
  </si>
  <si>
    <t>Alliance</t>
  </si>
  <si>
    <t xml:space="preserve">1001 E. Broadway St., 44601     </t>
  </si>
  <si>
    <t xml:space="preserve">  [(330) 823-6150]</t>
  </si>
  <si>
    <t>GE 60ton OCC; Whitcomb 65ton</t>
  </si>
  <si>
    <t>Kasgro Rail Corp.</t>
  </si>
  <si>
    <t>(formerly Itel Rail Corp.)</t>
  </si>
  <si>
    <t>New Castle Jct.</t>
  </si>
  <si>
    <t xml:space="preserve">320 E. Cherry St.      (Rundle Rd.  -  in old P&amp;LE roundhouse)  (P. O. Box 2208, 16102)       </t>
  </si>
  <si>
    <t xml:space="preserve">  [(412) 658-9061]</t>
  </si>
  <si>
    <t>GE 25ton (II); GE 25ton (II)</t>
  </si>
  <si>
    <t>Globe Metallurgical, Inc.</t>
  </si>
  <si>
    <t>Beverly</t>
  </si>
  <si>
    <t>1595 Sparling Rd., 45786</t>
  </si>
  <si>
    <t xml:space="preserve"> (740) 984-2361</t>
  </si>
  <si>
    <t>[GE 35ton ?]; GE 65/80ton</t>
  </si>
  <si>
    <t>(formerly Stone Smurfit)</t>
  </si>
  <si>
    <t xml:space="preserve">115 Kentucky Ave., 35772   </t>
  </si>
  <si>
    <t xml:space="preserve"> [(205) 437-2204]</t>
  </si>
  <si>
    <t>GE 65ton; GP?</t>
  </si>
  <si>
    <t xml:space="preserve">Evonik Ind.  </t>
  </si>
  <si>
    <t>(formerly Degussa Corp.  )</t>
  </si>
  <si>
    <t xml:space="preserve">4301 Evonik Road     (Theodore Industrial Park)     (P. O. 606, 36590)   (E. of...)   </t>
  </si>
  <si>
    <t>car mover; Republic RX500</t>
  </si>
  <si>
    <t xml:space="preserve">Packaging Corp. of America    </t>
  </si>
  <si>
    <t>(formerly Tenneco Packaging, previously Packaging Corp of America)</t>
  </si>
  <si>
    <t>Filer City</t>
  </si>
  <si>
    <t xml:space="preserve">2246 Udell St.  (off Filer City Rd), 49660       </t>
  </si>
  <si>
    <t xml:space="preserve"> [(213) 723-9951]</t>
  </si>
  <si>
    <t>Plymouth 45ton MDT; car mover</t>
  </si>
  <si>
    <t xml:space="preserve">Holcim Inc.  </t>
  </si>
  <si>
    <t xml:space="preserve">(cement terminal)   </t>
  </si>
  <si>
    <t xml:space="preserve">    16430 Peninsula, 77015      </t>
  </si>
  <si>
    <t xml:space="preserve"> [(281) 452-3511]</t>
  </si>
  <si>
    <t>GE 25ton(II); Whitcomb 25ton</t>
  </si>
  <si>
    <t>AGP / Ag Processing, Inc.</t>
  </si>
  <si>
    <t xml:space="preserve">2801 E. 7th St., 68901                              </t>
  </si>
  <si>
    <t xml:space="preserve"> [(402) 463-5290]</t>
  </si>
  <si>
    <t>B23-7; Plymouth 45ton DE</t>
  </si>
  <si>
    <t xml:space="preserve">Koppers Ind.      </t>
  </si>
  <si>
    <t>(formerly AT&amp;SF tie plant)</t>
  </si>
  <si>
    <t>Somerville</t>
  </si>
  <si>
    <t xml:space="preserve">     N. Hwy. 36       (P.O. Box 189,  77879)       </t>
  </si>
  <si>
    <t xml:space="preserve"> [(409) 596-1321]</t>
  </si>
  <si>
    <t>BRC Rail Car Service Co.</t>
  </si>
  <si>
    <t>(formerly Rescar)</t>
  </si>
  <si>
    <t xml:space="preserve">702 Elk Mills Rd., 21920     </t>
  </si>
  <si>
    <t xml:space="preserve"> [(410) 392-3733]</t>
  </si>
  <si>
    <t>GE 45ton (II); GE 65ton (II-C)</t>
  </si>
  <si>
    <t xml:space="preserve">Transco Railway Service       </t>
  </si>
  <si>
    <t>(formerly General Electric Railcar Services)</t>
  </si>
  <si>
    <t xml:space="preserve">Schwartz Rd. &amp; Lehman Ave.       </t>
  </si>
  <si>
    <t xml:space="preserve"> [(419) 727-0211]</t>
  </si>
  <si>
    <t>Plymouth 20ton JDT; GE 45ton</t>
  </si>
  <si>
    <t>CF Industries, Inc.</t>
  </si>
  <si>
    <t>Donaldsonville</t>
  </si>
  <si>
    <t xml:space="preserve">39018 Hwy 3089, 70346     </t>
  </si>
  <si>
    <t xml:space="preserve"> [(504)473-8291]</t>
  </si>
  <si>
    <t>Republic; car mover</t>
  </si>
  <si>
    <t>Kentucky-Tennessee Clay Co.</t>
  </si>
  <si>
    <t xml:space="preserve">(subs. Hecla Mining Co.)    </t>
  </si>
  <si>
    <t>(formerly J. M. Huber Corp.)</t>
  </si>
  <si>
    <t>Langley</t>
  </si>
  <si>
    <t xml:space="preserve">State Rt. 66    (P. O. Box 306,  29834)      </t>
  </si>
  <si>
    <t xml:space="preserve"> [(803) 593-2511]</t>
  </si>
  <si>
    <t>GE 80ton; SW9/1200</t>
  </si>
  <si>
    <t>GBW Railcar Service, LLC</t>
  </si>
  <si>
    <t>(formerly Rail Car Texas)</t>
  </si>
  <si>
    <t>497 S Tayman St., 78226</t>
  </si>
  <si>
    <t>(210) 921-1900</t>
  </si>
  <si>
    <t>GE 35ton (IV-B1); GE 45ton (II-B)</t>
  </si>
  <si>
    <t>Hexion</t>
  </si>
  <si>
    <t>8450 W Bay Rd., 77523</t>
  </si>
  <si>
    <t>(281) 573-9443</t>
  </si>
  <si>
    <t>car mover; SW1500</t>
  </si>
  <si>
    <t>AC&amp;S, Inc.</t>
  </si>
  <si>
    <t>Nitro</t>
  </si>
  <si>
    <t>150 Plant Rd.,       (PO Box 335, 25143)</t>
  </si>
  <si>
    <t>(304) 755-9275</t>
  </si>
  <si>
    <t>GE 25ton (II-C2); GE 25ton (II-C2)</t>
  </si>
  <si>
    <t>Equalizer Midwest Inc.</t>
  </si>
  <si>
    <t>Hatings</t>
  </si>
  <si>
    <t>4955 E South St., 68901</t>
  </si>
  <si>
    <t>(402) 463-3161</t>
  </si>
  <si>
    <t>GCC Three Forks</t>
  </si>
  <si>
    <t>(formerly Holnam, Inc  / Holcim)</t>
  </si>
  <si>
    <t>Trident</t>
  </si>
  <si>
    <t>4070 Trident Rd</t>
  </si>
  <si>
    <t>(406) 285-3241</t>
  </si>
  <si>
    <t>J.R. Simplot</t>
  </si>
  <si>
    <t>port terminal</t>
  </si>
  <si>
    <t>(503) 286-8206</t>
  </si>
  <si>
    <t>AITX / American Industrial Transport</t>
  </si>
  <si>
    <t>(formerly American Railcar Ind.)</t>
  </si>
  <si>
    <t>Brookhaven</t>
  </si>
  <si>
    <t>113 Boyce St., 39601</t>
  </si>
  <si>
    <t>(601) 384-5841</t>
  </si>
  <si>
    <t>GE 45ton; car mover</t>
  </si>
  <si>
    <t>Tyson</t>
  </si>
  <si>
    <t>(formerly IBP / Iowa Beef Processing)</t>
  </si>
  <si>
    <t>Dakota City</t>
  </si>
  <si>
    <t>5200 IBP Ave., 68731  [now Dakota Ave. ?]</t>
  </si>
  <si>
    <t>(605) 235-2153</t>
  </si>
  <si>
    <t>3979 SR 38, 43106</t>
  </si>
  <si>
    <t>(740) 437-6998</t>
  </si>
  <si>
    <t>Shelburn</t>
  </si>
  <si>
    <t>8317 N US 150 / 41, 47879(between Farmersburg &amp; Shelburn)</t>
  </si>
  <si>
    <t>(812) 397-1250</t>
  </si>
  <si>
    <t>GE; car mover</t>
  </si>
  <si>
    <t>;;</t>
  </si>
  <si>
    <t>Brewer-Hendley Oil Co., Inc.</t>
  </si>
  <si>
    <t>North Charleston</t>
  </si>
  <si>
    <t>1882 Milford St., 29405</t>
  </si>
  <si>
    <t>(843) 209-6780</t>
  </si>
  <si>
    <t>Mosaic  -  Plant City Phosphate Complex</t>
  </si>
  <si>
    <t>(formerly  CF Ind.)</t>
  </si>
  <si>
    <t>Zephyrhills / Plant City</t>
  </si>
  <si>
    <t>10608 Paul Buchman Hwy.  (SR 39 N), Plant City, 33565  (~4 M. S of Zephyrhills / ~8 M N of Plant City)</t>
  </si>
  <si>
    <t>(863) 688-9900</t>
  </si>
  <si>
    <t>car mover; GP7/9</t>
  </si>
  <si>
    <t>S&amp;P Steel Products &amp; Services</t>
  </si>
  <si>
    <t>(formerly Tex-Tube Co.)</t>
  </si>
  <si>
    <t xml:space="preserve">1503 N Post Oak Rd., 77055         </t>
  </si>
  <si>
    <t>(866) 493-4611</t>
  </si>
  <si>
    <t>Davenport (long o/s); car mover</t>
  </si>
  <si>
    <t>(formerly Standard Slag)</t>
  </si>
  <si>
    <t xml:space="preserve">6205 Newton Falls Bailey Rd. SW    (W of...)       </t>
  </si>
  <si>
    <t>[(216) 393-5656]</t>
  </si>
  <si>
    <t>GE 100ton (IV-B1); SW9</t>
  </si>
  <si>
    <t>Oxbow Carbon</t>
  </si>
  <si>
    <t>Packaging Corp of America</t>
  </si>
  <si>
    <t>(formerly Boise Packaging &amp; Newsprint)</t>
  </si>
  <si>
    <t>DeRidder</t>
  </si>
  <si>
    <t xml:space="preserve">400 Crosby Rd., 70634       </t>
  </si>
  <si>
    <t>[(318) 462-2441]</t>
  </si>
  <si>
    <t>SW?; GP18/20</t>
  </si>
  <si>
    <t>(formerly Axiall Corp)</t>
  </si>
  <si>
    <t>Cohen Brothers Inc.</t>
  </si>
  <si>
    <t>(scrap metal)</t>
  </si>
  <si>
    <t xml:space="preserve">1723 Woodlawn Ave., 45044                  </t>
  </si>
  <si>
    <t>[(513) 422-3696]</t>
  </si>
  <si>
    <t>GE 50ton EC (III); GE 65ton</t>
  </si>
  <si>
    <t xml:space="preserve">Tube City IMS    </t>
  </si>
  <si>
    <t>(formerly International Mill Service Inc.)</t>
  </si>
  <si>
    <t xml:space="preserve">1830 Flowood Dr., 39208       </t>
  </si>
  <si>
    <t>[(601) 932-7274]</t>
  </si>
  <si>
    <t>GE 45ton (II-C2); Plymouth 50ton DE</t>
  </si>
  <si>
    <t>(formerly  Rock-Tenn Co.)</t>
  </si>
  <si>
    <t xml:space="preserve">(paperboard)   </t>
  </si>
  <si>
    <t>Lynchburg</t>
  </si>
  <si>
    <t xml:space="preserve">1801 Concord Rd., 24504      </t>
  </si>
  <si>
    <t>[(804) 847-5521]</t>
  </si>
  <si>
    <t>Plymouth 25ton ML6; GE 45ton (II-B2, 50t)</t>
  </si>
  <si>
    <t>Pittsburgh Intermodal Terminals, Inc.  /  Port Ambridge Industrial Park</t>
  </si>
  <si>
    <t xml:space="preserve">90 Century Dr.    (off Ohio River Blvd., SR 65)        </t>
  </si>
  <si>
    <t>[266-2888]</t>
  </si>
  <si>
    <t>GE 65ton (III-A); GE 65ton (IV)</t>
  </si>
  <si>
    <t>Honda</t>
  </si>
  <si>
    <t>SR 4</t>
  </si>
  <si>
    <t>SD40-2; SD40-2</t>
  </si>
  <si>
    <t>MeadWestvaco - Mahrt Mill</t>
  </si>
  <si>
    <t>(formerly Mead Packaging)</t>
  </si>
  <si>
    <t>Cottonton</t>
  </si>
  <si>
    <t>145 SR 165 S, Cootonton, Al.  36851</t>
  </si>
  <si>
    <t>GP38; GP38</t>
  </si>
  <si>
    <t>(formerly GE Capital Railcar Repair)</t>
  </si>
  <si>
    <t>Dothan</t>
  </si>
  <si>
    <t>Boxcar Lane      (off Taylor Rd.)       (s/w of ...)</t>
  </si>
  <si>
    <t>GE [80?]ton; car mover</t>
  </si>
  <si>
    <t>Olin Chlor Alkali Products</t>
  </si>
  <si>
    <t>(formerly Pioneer Chlor Alkali)</t>
  </si>
  <si>
    <t>4205 SR 75, 70776</t>
  </si>
  <si>
    <t>EMD SW?; EMD SW?</t>
  </si>
  <si>
    <t>Taminco</t>
  </si>
  <si>
    <t>3790 E SR 30, 70776</t>
  </si>
  <si>
    <t>Madison</t>
  </si>
  <si>
    <t>Fair St., 56256</t>
  </si>
  <si>
    <t>car mover; CF7</t>
  </si>
  <si>
    <t>Modern Transport Terminal / Steve Kohner</t>
  </si>
  <si>
    <t>sand transload</t>
  </si>
  <si>
    <t>370 W 2nd St. &amp; 780 E Front St</t>
  </si>
  <si>
    <t>Plymouth 25ton JDT; GE 80ton</t>
  </si>
  <si>
    <t xml:space="preserve">Doe Run Co.         </t>
  </si>
  <si>
    <t>(formerly Amax Lead of Missouri)</t>
  </si>
  <si>
    <t>Boss</t>
  </si>
  <si>
    <t>Hwy KK, 65440</t>
  </si>
  <si>
    <t>Plymouth 20ton JMD-24 (48" ga.); Plymouth 20ton JMD-24 (48" ga.)</t>
  </si>
  <si>
    <t>Cathcarth Rail</t>
  </si>
  <si>
    <t>(formerly Andersons Rail / on old Armco Steel site)</t>
  </si>
  <si>
    <t>7750 Wilson Rd., 64125</t>
  </si>
  <si>
    <t>SW9m; car mover</t>
  </si>
  <si>
    <t>McKinley Iron Inc. / PCS Metals</t>
  </si>
  <si>
    <t>3620 Hall St., 63147      [(314) 231-6077]</t>
  </si>
  <si>
    <t>GE 45ton (II-A3); SW1</t>
  </si>
  <si>
    <t>Montana Limestone Co.</t>
  </si>
  <si>
    <t>SD50F; SD50F</t>
  </si>
  <si>
    <t xml:space="preserve">Goldsboro Milling Co.   </t>
  </si>
  <si>
    <t xml:space="preserve">(turkey feed mill) </t>
  </si>
  <si>
    <t>Radford  (Goldsboro)</t>
  </si>
  <si>
    <t xml:space="preserve">  (between Miller and Best, just E. of Goldsboro)  (P.O. Box 10009, Goldsboro, N.C., 27532)</t>
  </si>
  <si>
    <t>(formerly  Federal Paperboard Corp.)</t>
  </si>
  <si>
    <t>papermill</t>
  </si>
  <si>
    <t>Riegelwood</t>
  </si>
  <si>
    <t>Sand Source Services - Berthold Terminal</t>
  </si>
  <si>
    <t>frac sand</t>
  </si>
  <si>
    <t>Berthold ?</t>
  </si>
  <si>
    <t>8850  310th NW St., 58718 ?</t>
  </si>
  <si>
    <t>SW1500; SW1500</t>
  </si>
  <si>
    <t>Ebenezer Railcar Service, Inc.</t>
  </si>
  <si>
    <t>railcars</t>
  </si>
  <si>
    <t>West Seneca</t>
  </si>
  <si>
    <t>1005 Indian Church Rd., P.O. Box 373</t>
  </si>
  <si>
    <t>SW1000/SW1001; car mover</t>
  </si>
  <si>
    <t xml:space="preserve">Harrison Mining Corp.  ?  Nelms Portal  </t>
  </si>
  <si>
    <t xml:space="preserve">(subs. Quaker Coal) </t>
  </si>
  <si>
    <t>(formerly Youghiogheny &amp; Ohio Coal Co.)</t>
  </si>
  <si>
    <t>Cadiz</t>
  </si>
  <si>
    <t>Eimco 10ton (48" ga.) (mine battery); Eimco 10ton (48" ga.) (mine battery)</t>
  </si>
  <si>
    <t>BP Oil Co.</t>
  </si>
  <si>
    <t>(formerly Standard Oil Co. of Ohio)</t>
  </si>
  <si>
    <t>Oregon</t>
  </si>
  <si>
    <t>4151  Cedar Point Road, 43616</t>
  </si>
  <si>
    <t>Plymouth 65ton CR-8; SW?</t>
  </si>
  <si>
    <t>Drum Tank Wash</t>
  </si>
  <si>
    <t>St Bernard</t>
  </si>
  <si>
    <t>5366 Estes Ave., 45232</t>
  </si>
  <si>
    <t>GE 25ton; GE 45ton</t>
  </si>
  <si>
    <t>Dura-Bond Coating, Inc.    (pipe coating)</t>
  </si>
  <si>
    <t>pipe</t>
  </si>
  <si>
    <t>McKeesport</t>
  </si>
  <si>
    <t xml:space="preserve">                    (on former USS McKeesport Works site)</t>
  </si>
  <si>
    <t>GE 45ton (II-B2)</t>
  </si>
  <si>
    <t xml:space="preserve">Reliant Energy  â€“  Shawville Station </t>
  </si>
  <si>
    <t>(formerly Pennsylvania Electric)</t>
  </si>
  <si>
    <t>Shawville</t>
  </si>
  <si>
    <t xml:space="preserve">      (N/E of Clearfield)</t>
  </si>
  <si>
    <t>GE 45ton (II, 50t); GE 80ton</t>
  </si>
  <si>
    <t>San Antonio Intermodal Terminal</t>
  </si>
  <si>
    <t>Von Ormy  (San Antonio)</t>
  </si>
  <si>
    <t>I-35 Access Rd.</t>
  </si>
  <si>
    <t>Arkema Inc.</t>
  </si>
  <si>
    <t>Beaumont</t>
  </si>
  <si>
    <t>2810 Gulf States Rd., 77701</t>
  </si>
  <si>
    <t>Andeavor</t>
  </si>
  <si>
    <t>(formerly Western Refining )</t>
  </si>
  <si>
    <t>petroleum refinery</t>
  </si>
  <si>
    <t>El Paso</t>
  </si>
  <si>
    <t>6501 Trowbridge Dr.</t>
  </si>
  <si>
    <t>Mission Rail Park - San Antonio</t>
  </si>
  <si>
    <t>Floresville</t>
  </si>
  <si>
    <t>8854 CR 128, 78114</t>
  </si>
  <si>
    <t>GP7/9; car mover</t>
  </si>
  <si>
    <t xml:space="preserve">Plantation Foods, Inc. / Cargill   </t>
  </si>
  <si>
    <t>Temple</t>
  </si>
  <si>
    <t>251 Berger Rd.</t>
  </si>
  <si>
    <t>GE 25ton; car mover</t>
  </si>
  <si>
    <t>US Magnesium</t>
  </si>
  <si>
    <t>(formerly Magnesium Corp.of America)</t>
  </si>
  <si>
    <t>Rowley</t>
  </si>
  <si>
    <t>Rowley Rd.</t>
  </si>
  <si>
    <t>SimsMetal America</t>
  </si>
  <si>
    <t>Peck Recycling Co., Inc.</t>
  </si>
  <si>
    <t>Portsmouth</t>
  </si>
  <si>
    <t>GE 50ton; Whitcomb 50ton</t>
  </si>
  <si>
    <t>Appalachian Power / American Electric Power  â€“  Mountaineer Plant</t>
  </si>
  <si>
    <t>GE 80ton (IV); GE 100ton (IV)</t>
  </si>
  <si>
    <t>Hinton</t>
  </si>
  <si>
    <t>GE 23ton; GE 45ton (II-A2)</t>
  </si>
  <si>
    <t xml:space="preserve">Northwest Aluminum Co.      </t>
  </si>
  <si>
    <t>(formerly Goldendale Aluminum Corp.)</t>
  </si>
  <si>
    <t xml:space="preserve">Cliffs  (Klickitat County)  </t>
  </si>
  <si>
    <t xml:space="preserve">      (adjacent to John  Day Dam)</t>
  </si>
  <si>
    <t>Plymouth 35ton MDT; Plymouth 35ton MDT</t>
  </si>
  <si>
    <t>SmartSand, Inc.</t>
  </si>
  <si>
    <t>(W of...)   (29499 US 12, Tomah, Wi  54660)</t>
  </si>
  <si>
    <t>SW?; SD40</t>
  </si>
  <si>
    <t>Dakotaland Feeds, LLC</t>
  </si>
  <si>
    <t>Huron</t>
  </si>
  <si>
    <t>674 W Park Ave., 57350</t>
  </si>
  <si>
    <t xml:space="preserve">; ; </t>
  </si>
  <si>
    <t>carmover; carmover</t>
  </si>
  <si>
    <t>Hanson Materials - Sertex Plant</t>
  </si>
  <si>
    <t>(formerly Gifford-Hill</t>
  </si>
  <si>
    <t>Garden Ridge</t>
  </si>
  <si>
    <t>21303 FM 2252, 78132</t>
  </si>
  <si>
    <t>S2; SD40-2</t>
  </si>
  <si>
    <t>Shintech Inc.</t>
  </si>
  <si>
    <t>Plaquemine / Allemania Station</t>
  </si>
  <si>
    <t xml:space="preserve">  (225) 687-2105</t>
  </si>
  <si>
    <t>; ; (GMTX  );</t>
  </si>
  <si>
    <t>car mover; car mover; SW1500/MP15</t>
  </si>
  <si>
    <t>; ; ;</t>
  </si>
  <si>
    <t>Cargil Inc</t>
  </si>
  <si>
    <t>San Jacinto Blvd.   [16150 Peninsula St, 77015 - office ?]</t>
  </si>
  <si>
    <t>; ; (Watco);</t>
  </si>
  <si>
    <t>SW8; SW9/1200; GP7/9</t>
  </si>
  <si>
    <t>BW Service</t>
  </si>
  <si>
    <t>(formerly GBW Railcar Services, LLC)</t>
  </si>
  <si>
    <t>(tank car repair)</t>
  </si>
  <si>
    <t>Angleton</t>
  </si>
  <si>
    <t xml:space="preserve">1100 Wayne St, 77515                     </t>
  </si>
  <si>
    <t xml:space="preserve">   (979) 848-8800</t>
  </si>
  <si>
    <t>Whitcomb 25ton 25DE25; GE 35ton; GE 65ton</t>
  </si>
  <si>
    <t>U. S. Pipe &amp; Foundry Co.  -  Bessemer Pipe Plt.</t>
  </si>
  <si>
    <t>(subs. Forterra)</t>
  </si>
  <si>
    <t xml:space="preserve">2023 St. Louis Ave., 35020  </t>
  </si>
  <si>
    <t xml:space="preserve">  [(205) 254-7682]</t>
  </si>
  <si>
    <t>GE 125ton; SW 1000; car mover</t>
  </si>
  <si>
    <t>(formerly Rescar )</t>
  </si>
  <si>
    <t>300 Service Dr., 75604     (off Windsor Dr., off W Loop 281)</t>
  </si>
  <si>
    <t xml:space="preserve">  [(903) 759-0831]</t>
  </si>
  <si>
    <t>car mover; car mover; car mover</t>
  </si>
  <si>
    <t>A &amp; K Railroad Materials</t>
  </si>
  <si>
    <t>Morris   (Kansas City)</t>
  </si>
  <si>
    <t xml:space="preserve">2131  S. 74th St., 66106   </t>
  </si>
  <si>
    <t xml:space="preserve">  [(913) 375-1810]</t>
  </si>
  <si>
    <t>Plymouth 45ton MDT; Brookville; GE 44ton</t>
  </si>
  <si>
    <t>Tube City IMS, LLC</t>
  </si>
  <si>
    <t xml:space="preserve">952 State St., 44420    </t>
  </si>
  <si>
    <t xml:space="preserve"> (330) 545-4057</t>
  </si>
  <si>
    <t>SW?; SW?; SW?</t>
  </si>
  <si>
    <t xml:space="preserve">CMC Rebar  </t>
  </si>
  <si>
    <t xml:space="preserve">(subs. Commercial Metals Corp.)  </t>
  </si>
  <si>
    <t>(formerly Structural metals Co.)</t>
  </si>
  <si>
    <t>(steel mill)</t>
  </si>
  <si>
    <t>Seguin</t>
  </si>
  <si>
    <t xml:space="preserve">1 Steel Mill Dr.  (off FM 1620)     P.O. Box 911   78155      </t>
  </si>
  <si>
    <t xml:space="preserve"> (830) 372-8200</t>
  </si>
  <si>
    <t xml:space="preserve">Inco Alloys International   </t>
  </si>
  <si>
    <t>(formerly International Nickel)</t>
  </si>
  <si>
    <t xml:space="preserve">3200 Riverside Dr., 25705        </t>
  </si>
  <si>
    <t xml:space="preserve"> [(304) 526-5100]</t>
  </si>
  <si>
    <t>Plymouth 15ton DDS (30" ga.); Plymouth DDS (30" ga.); Plymouth 15ton DMS (30" ga.)</t>
  </si>
  <si>
    <t xml:space="preserve">American Railcar Industries / ARI Fleet Services       </t>
  </si>
  <si>
    <t xml:space="preserve"> (subs. ACF Ind.)</t>
  </si>
  <si>
    <t xml:space="preserve">(formerly ACF Ind. â€“ Shippers Car Line Div.)    </t>
  </si>
  <si>
    <t xml:space="preserve">(railcar repair plant)    </t>
  </si>
  <si>
    <t xml:space="preserve">300 Stevens St., 75604     </t>
  </si>
  <si>
    <t xml:space="preserve"> [(903) 759-4406]</t>
  </si>
  <si>
    <t>GE 65ton; car mover; car mover</t>
  </si>
  <si>
    <t>(formerly Schnitzer Steel Industries, Inc.)</t>
  </si>
  <si>
    <t>515 1st Ave. N, 35204</t>
  </si>
  <si>
    <t>(2050 324-2482</t>
  </si>
  <si>
    <t>car mover; car mover; GE 45ton</t>
  </si>
  <si>
    <t>American Crystal Sugar Cooperative</t>
  </si>
  <si>
    <t>Crookston</t>
  </si>
  <si>
    <t>US 75 bypass</t>
  </si>
  <si>
    <t>(218) 281-1993</t>
  </si>
  <si>
    <t>car mover; car mover; GP9</t>
  </si>
  <si>
    <t>Bucyrus Railcar Repair, LLC</t>
  </si>
  <si>
    <t>(T&amp;C Rail Holdings / Cathcart)</t>
  </si>
  <si>
    <t>Bucyrus</t>
  </si>
  <si>
    <t xml:space="preserve">824 Woodlawn Ave.    </t>
  </si>
  <si>
    <t>(419) 562-0740</t>
  </si>
  <si>
    <t>car mover; Thomas Hill 40ton Vanguarg (r/p Detroit Diesel); GE 65ton</t>
  </si>
  <si>
    <t>Pryor Chemical Co.</t>
  </si>
  <si>
    <t>(subs LSB Ind.</t>
  </si>
  <si>
    <t>4463 Junt St., 74361</t>
  </si>
  <si>
    <t>(918) 825-9000</t>
  </si>
  <si>
    <t>GE 25ton; Plymouth 20ton HL/2; car mover</t>
  </si>
  <si>
    <t xml:space="preserve">Consol Energy, Inc.  â€“  VP-8 Mine  â€“  Garden Portal     </t>
  </si>
  <si>
    <t xml:space="preserve">(subs. Island Creek Coal)    </t>
  </si>
  <si>
    <t>(formerly Virginia Pocahontas #6 Mine)</t>
  </si>
  <si>
    <t>Rowe</t>
  </si>
  <si>
    <t xml:space="preserve">     SR 624,  24646       </t>
  </si>
  <si>
    <t>[(540) 498-7765]</t>
  </si>
  <si>
    <t>Brookville 8ton BCL-8 (48" ga); S2(r/p); S2(r/p)</t>
  </si>
  <si>
    <t>(formerly American Railcar Industries)</t>
  </si>
  <si>
    <t>Bude</t>
  </si>
  <si>
    <t>GE 45ton (II); GE 65ton (II-A3); car mover</t>
  </si>
  <si>
    <t>New York Terminals LLC</t>
  </si>
  <si>
    <t>bulk terminal</t>
  </si>
  <si>
    <t>Elizabeth</t>
  </si>
  <si>
    <t>NJ</t>
  </si>
  <si>
    <t>534 S Front St, 07202</t>
  </si>
  <si>
    <t>Three Rivers Marine &amp; Rail Terminals, L.P.</t>
  </si>
  <si>
    <t>Belle Vernon</t>
  </si>
  <si>
    <t>SW9; SW1200; SW1500</t>
  </si>
  <si>
    <t>Vista Sand</t>
  </si>
  <si>
    <t>Cresson</t>
  </si>
  <si>
    <t>Monroe Hwy (offSR 171)</t>
  </si>
  <si>
    <t>GP40-2; B39-8; B39-8</t>
  </si>
  <si>
    <t>Rail Logix, LP - Port Crossing</t>
  </si>
  <si>
    <t>S 16th St / West O Powell Rd</t>
  </si>
  <si>
    <t>SD38-2; SD38-2; MP15</t>
  </si>
  <si>
    <t>Benwood</t>
  </si>
  <si>
    <t>1949 Ashland Ave., 26031</t>
  </si>
  <si>
    <t xml:space="preserve">Chevron Phillips Chemical Company LP </t>
  </si>
  <si>
    <t>(formerly Chevron Chemical)</t>
  </si>
  <si>
    <t>petro-chemicals</t>
  </si>
  <si>
    <t>9500   I-10 E, 77521                      [(281) 421-6500]</t>
  </si>
  <si>
    <t>; ; ; (GMTX); (GMTX); 4;</t>
  </si>
  <si>
    <t>car mover; car mover; SW9/1200; MP15; GP15; CF7</t>
  </si>
  <si>
    <t>CF Rail Services</t>
  </si>
  <si>
    <t>(formerly Mississippi Railcar)</t>
  </si>
  <si>
    <t>Meridian / Whynot station</t>
  </si>
  <si>
    <t xml:space="preserve">Hwy. 19 E     (8 mi. S/E of...)   </t>
  </si>
  <si>
    <t xml:space="preserve">   [(601) 644-3725]</t>
  </si>
  <si>
    <t>; ; ; ;</t>
  </si>
  <si>
    <t>GE 25ton (I) (r/b to battery electric); GE 45ton (II-B) (r/b to battery electric); car mover; car mover</t>
  </si>
  <si>
    <t xml:space="preserve">(tankcar repair) </t>
  </si>
  <si>
    <t>1993 Foreman Road, 77630    /  Sepulvado St  (off Foreman Rd.)</t>
  </si>
  <si>
    <t xml:space="preserve">  [(409) 883-0393]</t>
  </si>
  <si>
    <t>car mover; car mover; car mover; car mover</t>
  </si>
  <si>
    <t>Boise Paper</t>
  </si>
  <si>
    <t>Attalia  (Wallula)</t>
  </si>
  <si>
    <t>Wa.</t>
  </si>
  <si>
    <t xml:space="preserve">Hwy. 12             (P.O. Box 500, 99363)                 </t>
  </si>
  <si>
    <t xml:space="preserve"> [(509) 547-2411]</t>
  </si>
  <si>
    <t>GE 35ton; GE 35ton; SW9/1200; GP35</t>
  </si>
  <si>
    <t>Dakota Gasification Co. â€“ Great Plains Synfuels Plant</t>
  </si>
  <si>
    <t>(subs. Basin Electric Power Cooperative)</t>
  </si>
  <si>
    <t>Beulah</t>
  </si>
  <si>
    <t xml:space="preserve">   CR 26A, 58523      </t>
  </si>
  <si>
    <t xml:space="preserve"> [(701) 873-2100]</t>
  </si>
  <si>
    <t>GE 35ton (III-A2); GP35; SD40T-2; car mover</t>
  </si>
  <si>
    <t>Lakeshore Railcar Services, LLC</t>
  </si>
  <si>
    <t>(subs. Patriot Rail)</t>
  </si>
  <si>
    <t>(forermly United Rail Service, inc.)</t>
  </si>
  <si>
    <t>1150 E 145th St., 46312</t>
  </si>
  <si>
    <t>(219) 398-7777</t>
  </si>
  <si>
    <t>GE 45ton; GE 45ton; GE 45ton; car mover</t>
  </si>
  <si>
    <t>(formerly Hoosier Railcar )</t>
  </si>
  <si>
    <t>East Chicago</t>
  </si>
  <si>
    <t xml:space="preserve">3915 Kennedy Ave. , 46312    (Michigan &amp; Kennedy)                                </t>
  </si>
  <si>
    <t>[(219) 397-0057]</t>
  </si>
  <si>
    <t xml:space="preserve">; ; ; ; </t>
  </si>
  <si>
    <t>car mover; car mover; Plymouth 35ton MHD; GE 25ton</t>
  </si>
  <si>
    <t>Kapstone Paper</t>
  </si>
  <si>
    <t>(formerly MeadWestvaco - Container Div. )</t>
  </si>
  <si>
    <t xml:space="preserve">5600 Virginia Ave.,  29406         </t>
  </si>
  <si>
    <t xml:space="preserve">  (843) 745-3000</t>
  </si>
  <si>
    <t>; ; ; ; ;</t>
  </si>
  <si>
    <t>carmover; carmover; carmover; carmover</t>
  </si>
  <si>
    <t xml:space="preserve">Consol Energy, Inc.  -  Buchanan #1 Mine      </t>
  </si>
  <si>
    <t>(formerly Consolidation Coal Co.)</t>
  </si>
  <si>
    <t>Mavisdale</t>
  </si>
  <si>
    <t xml:space="preserve">  Rt. 632, 24627    (P.O. Box 230, 24627)  </t>
  </si>
  <si>
    <t xml:space="preserve">  [(540) 498-4564]</t>
  </si>
  <si>
    <t>; ; ; ; ; ; ;</t>
  </si>
  <si>
    <t>Plymouth 15 ton DMS-24 (44" ga.); Plymouth 15 ton DMS-24 (44" ga.); Plymouth 15 ton DMS-24 (44" ga.); Plymouth 15 ton DMS-24 (44" ga.); Plymouth 15 ton DMS-24 (44" ga.); Plymouth 15 ton DMS-24 (44" ga.); Plymouth 15 ton DMS-24 (44" ga.)</t>
  </si>
  <si>
    <t xml:space="preserve">Mettiki Coal W.V., LLC  â€“  Mountain View Mine     </t>
  </si>
  <si>
    <t>(subs. Alliance Resource Partners))</t>
  </si>
  <si>
    <t>Davis</t>
  </si>
  <si>
    <t>(~ 6 mi. N/E of...)</t>
  </si>
  <si>
    <t>(304) 259-4900</t>
  </si>
  <si>
    <t>Jeffey 15ton; Jeffey 15ton; Jeffey 15ton; Jeffey 15ton; Jeffey 15ton; Brookville 30ton; Brookville 30ton</t>
  </si>
  <si>
    <t>Titan Mining Co.</t>
  </si>
  <si>
    <t xml:space="preserve"> (formerly Star Mountain Resources - not operated , previously St. Lawrence Zinc Co. )</t>
  </si>
  <si>
    <t>Balmat</t>
  </si>
  <si>
    <t xml:space="preserve">Sylvia Lake, (Gouverneur), 13642                               </t>
  </si>
  <si>
    <t xml:space="preserve"> [(315) 287-2500 ]</t>
  </si>
  <si>
    <t>; ; ; ; ; ; ; ; ; ; ; ;</t>
  </si>
  <si>
    <t>Plymouth 8ton HMD-24 (24" ga.); Plymouth 8ton HMD-24 (24" ga.); Plymouth 6ton HMD-24 (24" ga.); Plymouth 6ton HMD-24 (24" ga.); Plymouth 6ton HMD-24 (24" ga.); Plymouth 6ton HMD-24 (24" ga.); Plymouth 6ton HMD-24 (24" ga.); Plymouth 6ton HMD-24 (24" ga.); Plymouth 8ton HMD-24 (24" ga.); Plymouth 8ton HMD-24 (24" ga.); Plymouth 8ton HMD-24 (24" ga.); Plymouth 8ton HMD-24 (24" ga.)</t>
  </si>
  <si>
    <t>UTLX Manufacturing LLC - Fabrication Plant #10</t>
  </si>
  <si>
    <t>(formerly Richmond Tank Car Co.)</t>
  </si>
  <si>
    <t>Sheldon</t>
  </si>
  <si>
    <t>; ; ; 2592; ;</t>
  </si>
  <si>
    <t>Plymouth 25ton JDT; Plymouth 25ton JDT; Plymouth 40ton MDT; GE 45ton (II-A4); car mover</t>
  </si>
  <si>
    <t xml:space="preserve">Indiana Harbor Coke Co.       </t>
  </si>
  <si>
    <t xml:space="preserve">(j/v Sun Oil Co. &amp; Nipsco)  </t>
  </si>
  <si>
    <t>(coke / cogeneration plant)</t>
  </si>
  <si>
    <t>; ; ; 4;</t>
  </si>
  <si>
    <t>GE 45ton; GE 45ton; GE 45ton; GE 45ton</t>
  </si>
  <si>
    <t>Celite Corporation</t>
  </si>
  <si>
    <t>Lompoc</t>
  </si>
  <si>
    <t xml:space="preserve">2500 San Miguelito Road, 93436                         </t>
  </si>
  <si>
    <t>[(805) 736-1221]</t>
  </si>
  <si>
    <t>; ; ; 8444;</t>
  </si>
  <si>
    <t>Goodman 18876-68T electric; Goodman electric; Wabco   136A36687     electric; SW1500</t>
  </si>
  <si>
    <t>(formerly Peck Recycling Co., Inc.)</t>
  </si>
  <si>
    <t>3220 Deepwater Terminal Rd., 23234      [(804) 291-3200]</t>
  </si>
  <si>
    <t>; ; ; EQ-08;</t>
  </si>
  <si>
    <t>Davenport 50ton; Whitcomb 50ton; GE 65ton EC; GE 80ton</t>
  </si>
  <si>
    <t>GE Appliances</t>
  </si>
  <si>
    <t>(subs Haier Co.)</t>
  </si>
  <si>
    <t>(formerly General Electric)</t>
  </si>
  <si>
    <t xml:space="preserve">4000 Buechel Bank Rd. / GE Appliance Park, 40225  </t>
  </si>
  <si>
    <t xml:space="preserve">  [(502) 452-4311]</t>
  </si>
  <si>
    <t>; ; 1; 2; 3;</t>
  </si>
  <si>
    <t>SW9/1200; SW9/1200; GE 80ton; GE 80ton; GE 80ton</t>
  </si>
  <si>
    <t xml:space="preserve">Celanese AG  -  Clear Lake             </t>
  </si>
  <si>
    <t>(formerly Hoechst-Celanese)</t>
  </si>
  <si>
    <t xml:space="preserve">(chemicals) </t>
  </si>
  <si>
    <t>9502 Bayport Blvd., 77507</t>
  </si>
  <si>
    <t>(281) 474-2800</t>
  </si>
  <si>
    <t>; ; 1078; GMTX 332; ;</t>
  </si>
  <si>
    <t>GP7; SW9/1200; SW1500; MP15AC; car mover</t>
  </si>
  <si>
    <t>(subs. Eridania Berghin-say)</t>
  </si>
  <si>
    <t>(formerly Central Soya Co., Inc.)</t>
  </si>
  <si>
    <t xml:space="preserve">1200 N. 2nd St.,  46733  </t>
  </si>
  <si>
    <t xml:space="preserve">  [(219) 724-2101]</t>
  </si>
  <si>
    <t>; ; 495; ISLX 920; ISLX 934; RLIX 1523; RLIX 1528;</t>
  </si>
  <si>
    <t>GE 35ton; GE 35ton; NW2; SW1; SW1200RS; SW1500; SW1500</t>
  </si>
  <si>
    <t xml:space="preserve">Virginia Pocahontas  (div. Island Creek Coal Co.)  â€“  VP-8 Mine  â€“  Deskins Portal             </t>
  </si>
  <si>
    <t>(formerly #5 Mine)</t>
  </si>
  <si>
    <t>Koenig  (Deskins)</t>
  </si>
  <si>
    <t xml:space="preserve">Va. </t>
  </si>
  <si>
    <t xml:space="preserve">       (on Big Prater Creek, 5 miles S. of Vansant)  (on Ky. 620, just S. of rt 80)</t>
  </si>
  <si>
    <t>; ; 5;</t>
  </si>
  <si>
    <t>Brookville 8ton BCL-TC (48" ga.); S2(r/p); S1(r/p)</t>
  </si>
  <si>
    <t>West Virginia Alloys</t>
  </si>
  <si>
    <t>(formerly Elkem Metals Co.)</t>
  </si>
  <si>
    <t>Alloy</t>
  </si>
  <si>
    <t>W. V.</t>
  </si>
  <si>
    <t xml:space="preserve">US 60     (P. O. Box 613, 25002)    </t>
  </si>
  <si>
    <t xml:space="preserve">  [(304) 779-3200]</t>
  </si>
  <si>
    <t>; ; 5; 7;</t>
  </si>
  <si>
    <t>Plymouth 25ton JMD; GE 70ton; GE 95ton (II-B3); GE 95ton (II-B3)</t>
  </si>
  <si>
    <t>Bunge Milling</t>
  </si>
  <si>
    <t>(formerly Lauhoff Grain Co.)</t>
  </si>
  <si>
    <t>(corn milling)</t>
  </si>
  <si>
    <t>Danville</t>
  </si>
  <si>
    <t xml:space="preserve">321 E. North St.   (P.O. Box 571, 61832)      </t>
  </si>
  <si>
    <t xml:space="preserve">  [(217) 442-1800]</t>
  </si>
  <si>
    <t>; ; 8002;</t>
  </si>
  <si>
    <t>GE 45ton; GE 65tonl NRE 1GS7B</t>
  </si>
  <si>
    <t>New Town</t>
  </si>
  <si>
    <t>; ; 8270; CIT [7185 ??];</t>
  </si>
  <si>
    <t>car mover; car mover; GP9; SD40-2</t>
  </si>
  <si>
    <t>Covestro</t>
  </si>
  <si>
    <t>New Martinsville</t>
  </si>
  <si>
    <t>17595 SR 2,, Proctor, 26055</t>
  </si>
  <si>
    <t>(304) 455-4400</t>
  </si>
  <si>
    <t>; ; CEFX 403;</t>
  </si>
  <si>
    <t>car mover; GP9; GP38-2</t>
  </si>
  <si>
    <t>DAK Americas - Pearl River Site</t>
  </si>
  <si>
    <t>(Formerly Wellman)</t>
  </si>
  <si>
    <t>3303 Port &amp; Harbor Dr., 39520</t>
  </si>
  <si>
    <t>; ; GMTX 68;</t>
  </si>
  <si>
    <t>Plymouth MDT; SW8/900; SW1500</t>
  </si>
  <si>
    <t xml:space="preserve">Terra Nitrogen L.P.  â€“  Verdigris Plant        </t>
  </si>
  <si>
    <t>(subs. CF Ind.)</t>
  </si>
  <si>
    <t>(formerly )</t>
  </si>
  <si>
    <t>Verdigris</t>
  </si>
  <si>
    <t>6606 E 540 Rd, Claremont, Ok.</t>
  </si>
  <si>
    <t>; ; GMTX 84;</t>
  </si>
  <si>
    <t>RX500; RX500; SW1500</t>
  </si>
  <si>
    <t>Savage Coal Terminal</t>
  </si>
  <si>
    <t>coal mine and crude oil transfer</t>
  </si>
  <si>
    <t>Wellington / Price</t>
  </si>
  <si>
    <t>Railco Rd., off Ridge Rd., 1 mi. SW of Wellington</t>
  </si>
  <si>
    <t>; ; LTEX 3826;</t>
  </si>
  <si>
    <t>SW?; GP7/9; GP38u</t>
  </si>
  <si>
    <t>Nucor Steel Gallitin</t>
  </si>
  <si>
    <t xml:space="preserve">Gallatin Steel Co. </t>
  </si>
  <si>
    <t>4831 US 42, 41045</t>
  </si>
  <si>
    <t xml:space="preserve">  [(859) 567-3100]</t>
  </si>
  <si>
    <t>; ; LTEX 3831;</t>
  </si>
  <si>
    <t>car mover; car mover; GP38m</t>
  </si>
  <si>
    <t>;;;</t>
  </si>
  <si>
    <t xml:space="preserve">Archer Daniels Midland      </t>
  </si>
  <si>
    <t xml:space="preserve">(formerly A. E. Staley Manufacturing)  </t>
  </si>
  <si>
    <t>soy processing</t>
  </si>
  <si>
    <t>Frankfort</t>
  </si>
  <si>
    <t xml:space="preserve">  2191 W CR 0 N       (P.O. Box 249, 46041)                  </t>
  </si>
  <si>
    <t xml:space="preserve"> (317) 654-8426</t>
  </si>
  <si>
    <t>; ; MDLX 285; ; ;</t>
  </si>
  <si>
    <t>SW1; Plymouth 45ton MDT; Plymouth K-B; SW1200; car mover; car mover</t>
  </si>
  <si>
    <t>Procter &amp; Gamble</t>
  </si>
  <si>
    <t xml:space="preserve">3875 Reservoir Rd.,  45801  </t>
  </si>
  <si>
    <t xml:space="preserve">  [(419) 226-5500]</t>
  </si>
  <si>
    <t>; ; OMLX 498;</t>
  </si>
  <si>
    <t>GP7/9; GP7/9; GP9</t>
  </si>
  <si>
    <t>Perdue  Agri-Business</t>
  </si>
  <si>
    <t>Salisbury</t>
  </si>
  <si>
    <t>6906 Zion Church Rd., 21804</t>
  </si>
  <si>
    <t>(866) 816-7946</t>
  </si>
  <si>
    <t>; ; PFMX 1503;</t>
  </si>
  <si>
    <t>car mover; car mover; SW1500</t>
  </si>
  <si>
    <t>Outokumpu Stainless USA</t>
  </si>
  <si>
    <t>(formerly Inoxum / ThyssenKrupp)</t>
  </si>
  <si>
    <t>Calvert</t>
  </si>
  <si>
    <t>1 Steel Dr, 36513</t>
  </si>
  <si>
    <t>; ; RLIX 2010; RLIX 2025;</t>
  </si>
  <si>
    <t>SW9/1200; SW9/1200; GP38; GP38</t>
  </si>
  <si>
    <t>Texas Eastman</t>
  </si>
  <si>
    <t xml:space="preserve">Kodak Blvd. (Hwy 149), 75607    </t>
  </si>
  <si>
    <t xml:space="preserve">  [(903) 237-5000]</t>
  </si>
  <si>
    <t>; ; RS 1602; RSSX 35; RSSX 102; RSSX 577; RSSX 1010; RSSX 1681; RSSX 4487; RSSX 4547; RSSX 2145; RSSX 506; RSSX 4205;</t>
  </si>
  <si>
    <t>car mover; car mover; GP7; ; ; ; ; ; ; Leaf; Leaf; GP7; LEAF</t>
  </si>
  <si>
    <t>Westlake Chemicals</t>
  </si>
  <si>
    <t>(formerly Axiall Corp.)</t>
  </si>
  <si>
    <t>Natrium    (New Martinsville)</t>
  </si>
  <si>
    <t xml:space="preserve">   (RR 2, Box 191, New Martinsville, 26155)            (on WV Rt. 2)</t>
  </si>
  <si>
    <t xml:space="preserve"> [(304) 845-5300]  </t>
  </si>
  <si>
    <t>; ; RSSX 692;</t>
  </si>
  <si>
    <t>car mover; car mover; GP15-1</t>
  </si>
  <si>
    <t>Blue Racer Midstream</t>
  </si>
  <si>
    <t>Natrium</t>
  </si>
  <si>
    <t xml:space="preserve">    SR 2</t>
  </si>
  <si>
    <t>; ; RSSX 698;</t>
  </si>
  <si>
    <t>SD?; GP?</t>
  </si>
  <si>
    <t>Chemours / Washington Works</t>
  </si>
  <si>
    <t>(formerly Dupont)</t>
  </si>
  <si>
    <t>Washington / Parkersburg</t>
  </si>
  <si>
    <t>8480 DuPont Rd, Parkersburg, 26101</t>
  </si>
  <si>
    <t>(304) 863-2000</t>
  </si>
  <si>
    <t>; ; RSSX 929; ;</t>
  </si>
  <si>
    <t>GE [45ton ?]; GP7/9; LEAF; car mover</t>
  </si>
  <si>
    <t>Eaton Industrial Rail Park</t>
  </si>
  <si>
    <t>(at former Amalgamated Sugar plant)</t>
  </si>
  <si>
    <t>Eaton</t>
  </si>
  <si>
    <t>; ; SSRX 118;</t>
  </si>
  <si>
    <t>BP</t>
  </si>
  <si>
    <t>(formerly Arco)</t>
  </si>
  <si>
    <t>Cherry Point    (Ferndale / Arco station)</t>
  </si>
  <si>
    <t xml:space="preserve">4519 Grandview Rd., Ferndale, WA 98248                    [(360) 676-2637] </t>
  </si>
  <si>
    <t>; ; SVGX / Savage 7413; ; ; ;</t>
  </si>
  <si>
    <t>EMD SW? EMD SW?; MP15m; car mover; car mover; car mover</t>
  </si>
  <si>
    <t>Port of Victoria</t>
  </si>
  <si>
    <t>Victoria</t>
  </si>
  <si>
    <t>; ; TNW 203; TNW 204;</t>
  </si>
  <si>
    <t>SD40A; SD9; GP40; GP40</t>
  </si>
  <si>
    <t xml:space="preserve">American Railcar Industries   / ARI       </t>
  </si>
  <si>
    <t xml:space="preserve">(subs. ACF Ind.) </t>
  </si>
  <si>
    <t xml:space="preserve">(railcar repair)  </t>
  </si>
  <si>
    <t xml:space="preserve">1101 Bedford   </t>
  </si>
  <si>
    <t xml:space="preserve"> [471-2469]</t>
  </si>
  <si>
    <t>; [8?];</t>
  </si>
  <si>
    <t>GE 45ton (II-C1, 50t); GE 65ton (III-B3)</t>
  </si>
  <si>
    <t xml:space="preserve">Trinity Railcar â€“ Plant #342        </t>
  </si>
  <si>
    <t>(formerly Trancisco Rail Services)</t>
  </si>
  <si>
    <t xml:space="preserve">901 North Lake  (in former Milw shops)      (P.O. Box 1344, 59301      </t>
  </si>
  <si>
    <t>[(406) 232-1527]</t>
  </si>
  <si>
    <t>; 003;</t>
  </si>
  <si>
    <t>GE 25ton (II-B); GP7</t>
  </si>
  <si>
    <t>Dak Americas</t>
  </si>
  <si>
    <t>(formerly Carolina Eastman)</t>
  </si>
  <si>
    <t>k ave. &amp; 15th St , Gaston, 29053          (~8 miles s. of Cayce)</t>
  </si>
  <si>
    <t>[(803) 794-9200]</t>
  </si>
  <si>
    <t xml:space="preserve">; 003; </t>
  </si>
  <si>
    <t>B39-8; B39-8; carmover</t>
  </si>
  <si>
    <t xml:space="preserve">Lafarge Corp.   </t>
  </si>
  <si>
    <t>(formerly Huron Cement)</t>
  </si>
  <si>
    <t>Alpena</t>
  </si>
  <si>
    <t xml:space="preserve">1435 Ford Ave., 49707      </t>
  </si>
  <si>
    <t xml:space="preserve"> [(517)  354-4171]</t>
  </si>
  <si>
    <t>; 020;</t>
  </si>
  <si>
    <t>GE 65ton (II-B); SW1200</t>
  </si>
  <si>
    <t xml:space="preserve">IPSCO  - Ambridge Plant Div.  </t>
  </si>
  <si>
    <t xml:space="preserve">(subs. TMK) </t>
  </si>
  <si>
    <t>(formerly Koppel Steel Corp.)</t>
  </si>
  <si>
    <t xml:space="preserve"> (tube mill)      </t>
  </si>
  <si>
    <t>2225 Duss Ave.      (P.O. Box 410)</t>
  </si>
  <si>
    <t>; 049;</t>
  </si>
  <si>
    <t>GE 35ton (IV-B1); NW2</t>
  </si>
  <si>
    <t>Tenaris</t>
  </si>
  <si>
    <t xml:space="preserve">(subs. NS Group) </t>
  </si>
  <si>
    <t>(formerly TMK - Ambridge Plant)</t>
  </si>
  <si>
    <t xml:space="preserve">RAG Cumberlamd Resources, LP  -  Cumberland Mine          </t>
  </si>
  <si>
    <t xml:space="preserve">(subs. Cyprus-Amax Coal)    </t>
  </si>
  <si>
    <t>(formerly Cyprus Cumberland Resources Corp.)</t>
  </si>
  <si>
    <t>Kirby</t>
  </si>
  <si>
    <t xml:space="preserve">   (RR 3, Box 184, 15370)  (S/W Pa., 6 miles S. of Waynesburg)     (an isolated mine to barge terminal rail line)</t>
  </si>
  <si>
    <t xml:space="preserve">[(412) 435-7781]  </t>
  </si>
  <si>
    <t xml:space="preserve">; 1 ; 22; </t>
  </si>
  <si>
    <t>Plymouth 9ton HSD (44" ga.); SD38-2; SD38-2</t>
  </si>
  <si>
    <t xml:space="preserve">Blue Mountain Energy, Inc.  - Deserado Coal Mine  "Deseret - Western Ry."  </t>
  </si>
  <si>
    <t>(subs. . Deseret Generation &amp; Transmission Co-Operative     )</t>
  </si>
  <si>
    <t>(formerly Western Fuel Associates)</t>
  </si>
  <si>
    <t>Rangely</t>
  </si>
  <si>
    <t xml:space="preserve">  (line runs 35 miles to power plant at Bonanza, Ut.)</t>
  </si>
  <si>
    <t>; 1; 2; ; ;</t>
  </si>
  <si>
    <t>GE 125ton; E60-C; E60-C; E-60-C; E-60-C</t>
  </si>
  <si>
    <t xml:space="preserve">Eramet Marietta, Inc.          </t>
  </si>
  <si>
    <t xml:space="preserve">Riverview Rd.  (Rt 7)  (P.O. Box 299, 45750)   </t>
  </si>
  <si>
    <t xml:space="preserve">   [(740) 374-1000]</t>
  </si>
  <si>
    <t>; 1; 3;</t>
  </si>
  <si>
    <t>Plymouth; GE 95ton; GE 95ton</t>
  </si>
  <si>
    <t>O'Neil Transportation Services, Inc.</t>
  </si>
  <si>
    <t>(formerly Transportation Services, Inc. )</t>
  </si>
  <si>
    <t xml:space="preserve">1480 Woodbine Ave., 35040                  </t>
  </si>
  <si>
    <t xml:space="preserve"> [(205) 668-0058]</t>
  </si>
  <si>
    <t>; 1; JLCX; TRSX;</t>
  </si>
  <si>
    <t>car mover; SW9/1200; CF7; GE 80ton</t>
  </si>
  <si>
    <t xml:space="preserve">Cargill, Inc. </t>
  </si>
  <si>
    <t>Savage</t>
  </si>
  <si>
    <t xml:space="preserve">W. Hwy 13, 55378      </t>
  </si>
  <si>
    <t xml:space="preserve"> [(952) 492-6405 ]</t>
  </si>
  <si>
    <t>; 101; MVPX 906;</t>
  </si>
  <si>
    <t>Plymouth 25ton JDT; SW8; SW900m (r/b SW1200)</t>
  </si>
  <si>
    <t>Northern Sun Div. ADM</t>
  </si>
  <si>
    <t>Caruso   (Goodland)</t>
  </si>
  <si>
    <t>6425 Rd 14     (~4 mi. W. of Goodland on old US24)</t>
  </si>
  <si>
    <t>; 1103;</t>
  </si>
  <si>
    <t>GE 25ton; SW8</t>
  </si>
  <si>
    <t>Katoen Natie Gulf Coast</t>
  </si>
  <si>
    <t>polymers terminal</t>
  </si>
  <si>
    <t>10925 SR 225, 77571</t>
  </si>
  <si>
    <t xml:space="preserve"> (281) 471-0199</t>
  </si>
  <si>
    <t>; 1227; GMTX 59; KTNX 1043;</t>
  </si>
  <si>
    <t>car mover; SW1500; SW100; genset switcher</t>
  </si>
  <si>
    <t xml:space="preserve">Cotter Merchandise Storage    </t>
  </si>
  <si>
    <t xml:space="preserve">Akron </t>
  </si>
  <si>
    <t xml:space="preserve">1564 Firestone Parkway  (P. O. Box 808, 44309-0808)    (former Firestone Tire Plant)  </t>
  </si>
  <si>
    <t xml:space="preserve">  [(330) 773-9177]</t>
  </si>
  <si>
    <t>; 1231;</t>
  </si>
  <si>
    <t>GE 95ton (III-B3); SW1200RS</t>
  </si>
  <si>
    <t>Union Tank Car</t>
  </si>
  <si>
    <t>FM 787, 77327 (5 mi. East of ...)</t>
  </si>
  <si>
    <t xml:space="preserve">   [(713) 592-6424]    </t>
  </si>
  <si>
    <t>; 12347; ; ;</t>
  </si>
  <si>
    <t>GE [45ton?]; NW2; car mover; car mover</t>
  </si>
  <si>
    <t xml:space="preserve">   (P.O. Box 1000, 70602)       </t>
  </si>
  <si>
    <t xml:space="preserve"> [(318) 491-4200]</t>
  </si>
  <si>
    <t>; 1247;</t>
  </si>
  <si>
    <t>GE 80ton (II); S6</t>
  </si>
  <si>
    <t>Cargill Ag Horizons</t>
  </si>
  <si>
    <t xml:space="preserve">1112 N Halstead Rd., 67401 </t>
  </si>
  <si>
    <t>(785) 825-8128</t>
  </si>
  <si>
    <t>; 1342;</t>
  </si>
  <si>
    <t>SW1200; GP7</t>
  </si>
  <si>
    <t xml:space="preserve">Archer-Daniels-Midland    </t>
  </si>
  <si>
    <t>(railcar shop)</t>
  </si>
  <si>
    <t>; 1462;</t>
  </si>
  <si>
    <t>GE 80ton; SW9</t>
  </si>
  <si>
    <t>malt</t>
  </si>
  <si>
    <t>Red Wing</t>
  </si>
  <si>
    <t xml:space="preserve">128 LaGrange St.                 </t>
  </si>
  <si>
    <t xml:space="preserve"> [(612) 388-7111]</t>
  </si>
  <si>
    <t>; 1465;</t>
  </si>
  <si>
    <t>GE 45ton (II-A3 or II-A4); SW7u</t>
  </si>
  <si>
    <t>Nutrien</t>
  </si>
  <si>
    <t xml:space="preserve"> (formerly PCS Nitrogen)</t>
  </si>
  <si>
    <t>10886  SR 75, 70734</t>
  </si>
  <si>
    <t>(225) 621-1500</t>
  </si>
  <si>
    <t>; 1469; ; ;</t>
  </si>
  <si>
    <t>Whitcomb 45ton 45DE27b; SW9m; Republic RTX; car mover</t>
  </si>
  <si>
    <t>Gerdau Ameristeel</t>
  </si>
  <si>
    <t>(subs. Gerdau Group)</t>
  </si>
  <si>
    <t>(formerly Florida Steel)</t>
  </si>
  <si>
    <t xml:space="preserve">801 Gerdau Ameristeel Dr., 38301       </t>
  </si>
  <si>
    <t xml:space="preserve"> [(901) 424-5600]</t>
  </si>
  <si>
    <t xml:space="preserve">; 16; ; 1001; PRLX 1523; </t>
  </si>
  <si>
    <t>GE 65ton; SW8; NW2; VO1000(r/p); SW1500; car mover</t>
  </si>
  <si>
    <t>Oglesby</t>
  </si>
  <si>
    <t xml:space="preserve">490 Portland Ave., 61348          </t>
  </si>
  <si>
    <t xml:space="preserve"> [(815) 883-8431]</t>
  </si>
  <si>
    <t>; 1616;</t>
  </si>
  <si>
    <t>GE 80ton; GP9</t>
  </si>
  <si>
    <t xml:space="preserve">M. A. Patout &amp; Son    </t>
  </si>
  <si>
    <t xml:space="preserve"> (sugar mill)</t>
  </si>
  <si>
    <t>Patoutville</t>
  </si>
  <si>
    <t xml:space="preserve">                                              </t>
  </si>
  <si>
    <t xml:space="preserve">   [(337) 364-0644 ]</t>
  </si>
  <si>
    <t>; 1825;</t>
  </si>
  <si>
    <t>homebuilt; SW9</t>
  </si>
  <si>
    <t>Allen Distribution</t>
  </si>
  <si>
    <t>; 1988;</t>
  </si>
  <si>
    <t>GE 65ton; SW1500</t>
  </si>
  <si>
    <t>Wolf Lake Terminals</t>
  </si>
  <si>
    <t xml:space="preserve">3200 Sheffield Avenue  46327                     </t>
  </si>
  <si>
    <t xml:space="preserve">  [(219) 937-4300]</t>
  </si>
  <si>
    <t>; 1998;</t>
  </si>
  <si>
    <t>Plymouth MDT; GE 65/80ton</t>
  </si>
  <si>
    <t xml:space="preserve">Chino Mines Co.    </t>
  </si>
  <si>
    <t>(subs. Phelps Dodge Corp.)</t>
  </si>
  <si>
    <t>Hurley</t>
  </si>
  <si>
    <t>; 2;</t>
  </si>
  <si>
    <t>SW9; GP38-2</t>
  </si>
  <si>
    <t xml:space="preserve">Albermarle Corp.    </t>
  </si>
  <si>
    <t>(formerly Ethyl Corp.)</t>
  </si>
  <si>
    <t xml:space="preserve">(chemicals)        </t>
  </si>
  <si>
    <t xml:space="preserve">1000 N. South St., 77503    </t>
  </si>
  <si>
    <t xml:space="preserve">  [(713) 740-1000]</t>
  </si>
  <si>
    <t>; 2; ;</t>
  </si>
  <si>
    <t>GE 65ton; SW1; GP40d-2</t>
  </si>
  <si>
    <t>Martin Mariette - Beckman Quarry</t>
  </si>
  <si>
    <t>4243 Loop 1604, 78253</t>
  </si>
  <si>
    <t>; 2; ; ;</t>
  </si>
  <si>
    <t>SW1500; SD40-2; GE?; GE?</t>
  </si>
  <si>
    <t>Southeast Nebraska Cooperative Co.  â€“  Beatrice Branch</t>
  </si>
  <si>
    <t>Beatrice</t>
  </si>
  <si>
    <t xml:space="preserve">403 S. 3rd St., Beatrice, NE 68310                           </t>
  </si>
  <si>
    <t xml:space="preserve">  [(402) 228-3458]</t>
  </si>
  <si>
    <t>; 2004; 118;</t>
  </si>
  <si>
    <t>S3; SW1200; GP7</t>
  </si>
  <si>
    <t>Hoffman Transportation</t>
  </si>
  <si>
    <t>Coal City</t>
  </si>
  <si>
    <t>7300 E Reed Ed., 60416</t>
  </si>
  <si>
    <t>(815) 860-6500</t>
  </si>
  <si>
    <t>; 2020;</t>
  </si>
  <si>
    <t>SW900/9; GP15-1</t>
  </si>
  <si>
    <t>(formerly West Central Co-Op Co.)</t>
  </si>
  <si>
    <t>Jordan / Boone</t>
  </si>
  <si>
    <t>1095 T Ave., Boone, Ia., 50036</t>
  </si>
  <si>
    <t>; 2088;</t>
  </si>
  <si>
    <t>Plymouth 45ton MDT; GP7</t>
  </si>
  <si>
    <t>CMC Steel</t>
  </si>
  <si>
    <t>(formerly Gerdau Ameristeel â€“ Sayreville)</t>
  </si>
  <si>
    <t>Sayreville</t>
  </si>
  <si>
    <t xml:space="preserve">N. Crossman Road, 08872 (Main Street &amp; Crossmans Road)    </t>
  </si>
  <si>
    <t xml:space="preserve"> [(908) 721-6600] </t>
  </si>
  <si>
    <t>; 213; 217;</t>
  </si>
  <si>
    <t>???; MP15; MP15</t>
  </si>
  <si>
    <t>Safety Railway Service, L.P.</t>
  </si>
  <si>
    <t>403 Warehouse Way, 77905   p   (former Aloe Field site)           (P. O. Box 2298, 77901)</t>
  </si>
  <si>
    <t>; 218; ; 1001;</t>
  </si>
  <si>
    <t>car mover; NW2; SW900; SW1001</t>
  </si>
  <si>
    <t>Transportation Services Inc.</t>
  </si>
  <si>
    <t xml:space="preserve">  (@ Georgia Power  - Plant Scherer )</t>
  </si>
  <si>
    <t>; 301;</t>
  </si>
  <si>
    <t>Whitcomb 65ton; SW1200</t>
  </si>
  <si>
    <t>Gavilon</t>
  </si>
  <si>
    <t>(formerly Peavey Grain  )</t>
  </si>
  <si>
    <t>grain to barge</t>
  </si>
  <si>
    <t>East St. Louis / Sauget</t>
  </si>
  <si>
    <t xml:space="preserve">10 Pitzman Ave. ,Sauget, Il.  62201      </t>
  </si>
  <si>
    <t>[(618) 274-4306]</t>
  </si>
  <si>
    <t>; 311;</t>
  </si>
  <si>
    <t>SW9; GP9</t>
  </si>
  <si>
    <t>Border Ag</t>
  </si>
  <si>
    <t>Lansford</t>
  </si>
  <si>
    <t>; 316;</t>
  </si>
  <si>
    <t>car mover; SD9</t>
  </si>
  <si>
    <t>Ohio Railcar Services, LLC</t>
  </si>
  <si>
    <t>(subs. Chattanooga Rail Car)</t>
  </si>
  <si>
    <t>(at Ohio Commerce Center)</t>
  </si>
  <si>
    <t>; 3184;</t>
  </si>
  <si>
    <t>GE 25ton (II-C1); B23-7</t>
  </si>
  <si>
    <t xml:space="preserve">Arkansas Lime Co.    </t>
  </si>
  <si>
    <t>(formerly Batesville White Lime)</t>
  </si>
  <si>
    <t>lime quarry</t>
  </si>
  <si>
    <t>Limedale  (Batesville)</t>
  </si>
  <si>
    <t xml:space="preserve">600 Limedale Rd.   (4 mi. N/W of Batesville)     (P. O. Box 2356, 72501)       </t>
  </si>
  <si>
    <t>(501) 793-2301</t>
  </si>
  <si>
    <t>; 3506; 650;</t>
  </si>
  <si>
    <t>car mover; SW1200; GP9</t>
  </si>
  <si>
    <t>(formerly TMK IPSCO)</t>
  </si>
  <si>
    <t xml:space="preserve">(tube mill)       </t>
  </si>
  <si>
    <t>Koppel</t>
  </si>
  <si>
    <t xml:space="preserve">6403 6th Ave. &amp; Mount St., 16136        </t>
  </si>
  <si>
    <t>[(412) 843-7100]</t>
  </si>
  <si>
    <t>; 35211; ;</t>
  </si>
  <si>
    <t>NW2; SW1500</t>
  </si>
  <si>
    <t xml:space="preserve">Frit Car, Inc.        </t>
  </si>
  <si>
    <t>(formerly Mid-Atlantic Rail Car Repair, Inc.)</t>
  </si>
  <si>
    <t>Bridgeton</t>
  </si>
  <si>
    <t xml:space="preserve">  2012 US 17N, 28519</t>
  </si>
  <si>
    <t>(252)  638-2675</t>
  </si>
  <si>
    <t>; 4;</t>
  </si>
  <si>
    <t>GE 35ton (III-A1); GE 35ton (IV-A1)</t>
  </si>
  <si>
    <t>Cargill Sweet Bran</t>
  </si>
  <si>
    <t>Dalhart</t>
  </si>
  <si>
    <t xml:space="preserve">2888 FM 1727 (S Sedan Rd.), 79022          </t>
  </si>
  <si>
    <t>(806) 244-0112</t>
  </si>
  <si>
    <t>; 406; 407;</t>
  </si>
  <si>
    <t>car mover; GP9; GP9</t>
  </si>
  <si>
    <t>Port of Corpus Christi - bulk terminal</t>
  </si>
  <si>
    <t>; 5;</t>
  </si>
  <si>
    <t>GE 35ton; NW2</t>
  </si>
  <si>
    <t>(formerly National Quarries &amp; Brokensword Stone Co.)</t>
  </si>
  <si>
    <t>Spore    (Bucyrus)</t>
  </si>
  <si>
    <t>4580 Bethel Road, 44820     (5 mi. N/W of Bucyrus)   [(419) 562-0771]</t>
  </si>
  <si>
    <t>; 5318;</t>
  </si>
  <si>
    <t>GE 45ton (II-B-rct, 50t); S2(r/p Cummins)</t>
  </si>
  <si>
    <t>Solae, LLC</t>
  </si>
  <si>
    <t>(soy processing)</t>
  </si>
  <si>
    <t xml:space="preserve">   124 N SR 47    (P.O. Box 112, 60936)       </t>
  </si>
  <si>
    <t xml:space="preserve"> [(217) 784-8261]</t>
  </si>
  <si>
    <t>; 55;</t>
  </si>
  <si>
    <t>GE 45ton; SW1200</t>
  </si>
  <si>
    <t>Hanson Aggregates South Central  -  Altair Plant</t>
  </si>
  <si>
    <t>(formerly Pioneer Concrete of Texas)</t>
  </si>
  <si>
    <t>Altair</t>
  </si>
  <si>
    <t xml:space="preserve">Highway 90 A, (Eagle Lake,) 77434                     </t>
  </si>
  <si>
    <t>[ (979) 234-3630]</t>
  </si>
  <si>
    <t>S2; S4</t>
  </si>
  <si>
    <t>Riverland Ag Corp.</t>
  </si>
  <si>
    <t>(subs Ceres Global Ag Corp.)</t>
  </si>
  <si>
    <t>(formerly Whitebox Commodities)</t>
  </si>
  <si>
    <t xml:space="preserve">600 Garfield Ave., 55802        (Rice's Point)                    </t>
  </si>
  <si>
    <t xml:space="preserve">   [(218) 722-0538]</t>
  </si>
  <si>
    <t>; 6; ;</t>
  </si>
  <si>
    <t>GE 25ton; GE 25ton (IV-A); GE 45ton</t>
  </si>
  <si>
    <t>Stimson Lumber Co.</t>
  </si>
  <si>
    <t xml:space="preserve">49800 SW Scoggins Valley Rd.    (RR1, Box 162, 97119)     </t>
  </si>
  <si>
    <t xml:space="preserve">  [(503) 357-2131]</t>
  </si>
  <si>
    <t>; 7;</t>
  </si>
  <si>
    <t>GE 44ton (II-B4); GE 45ton (II)</t>
  </si>
  <si>
    <t>Pinnacle Polymers</t>
  </si>
  <si>
    <t>1 Pinnacle Ave., 70051  (off W Airline Hwy / US 61)</t>
  </si>
  <si>
    <t>(985) 535-2000</t>
  </si>
  <si>
    <t>; 754;</t>
  </si>
  <si>
    <t>GE ??; SW?</t>
  </si>
  <si>
    <t>Steel Dynamics, Inc. - Structural &amp; Rail Division</t>
  </si>
  <si>
    <t>2601 S 700 E, 46725  (~5 mi. E of...)</t>
  </si>
  <si>
    <t>(260) 625-8100</t>
  </si>
  <si>
    <t>; 76; 87; ;</t>
  </si>
  <si>
    <t>GP9; GP15; GP15; car mover</t>
  </si>
  <si>
    <t xml:space="preserve">ASARCO </t>
  </si>
  <si>
    <t>copper mine &amp; smelter</t>
  </si>
  <si>
    <t>Hayden</t>
  </si>
  <si>
    <t xml:space="preserve">     (P. O. Box 8, 85235)     </t>
  </si>
  <si>
    <t xml:space="preserve"> [(602) 363-5531]</t>
  </si>
  <si>
    <t>; 802;</t>
  </si>
  <si>
    <t>GE 25ton; GE 35ton</t>
  </si>
  <si>
    <t>Bunge Corp.</t>
  </si>
  <si>
    <t>(export grain elevator)</t>
  </si>
  <si>
    <t xml:space="preserve">12442 River Road                 (P.O. Box 156, 70047)           </t>
  </si>
  <si>
    <t xml:space="preserve">    [(504) 764-6516]</t>
  </si>
  <si>
    <t>; 8050;</t>
  </si>
  <si>
    <t>S4; SW1200</t>
  </si>
  <si>
    <t>19560 Bunge Ave., 51503  (~8 M SSE of...)</t>
  </si>
  <si>
    <t>(712) 366-3600</t>
  </si>
  <si>
    <t>; 8051; ;</t>
  </si>
  <si>
    <t>S2(r/p); SW8/900; car mover</t>
  </si>
  <si>
    <t>Simplot</t>
  </si>
  <si>
    <t>Don    (Pocatello)</t>
  </si>
  <si>
    <t xml:space="preserve">1150 Hwy. 30 W, 83204      (W. of Pocatello on UP)    </t>
  </si>
  <si>
    <t xml:space="preserve">  [(208) 232-6620]</t>
  </si>
  <si>
    <t>; 8124; JSRX 1820; JSRX 2022;</t>
  </si>
  <si>
    <t>SW9; SW1200RS; SW9; SW1200</t>
  </si>
  <si>
    <t>Kinder-Morgan</t>
  </si>
  <si>
    <t>Morrisville</t>
  </si>
  <si>
    <t>1 Sinter Rd., 19067    (on Fairless Hills site)</t>
  </si>
  <si>
    <t xml:space="preserve">; 8142; </t>
  </si>
  <si>
    <t>GE 65ton?; SW1200RS1849; GP91850; GP91854</t>
  </si>
  <si>
    <t xml:space="preserve">Mol-Dok, Inc.  </t>
  </si>
  <si>
    <t xml:space="preserve">  (barge loading &amp; contract switching)</t>
  </si>
  <si>
    <t xml:space="preserve">Ave. C, Buncher Industrial Park, 15056          </t>
  </si>
  <si>
    <t xml:space="preserve"> [(412) 741-0801]</t>
  </si>
  <si>
    <t>; 8705;</t>
  </si>
  <si>
    <t>GE 25ton (I); SW900</t>
  </si>
  <si>
    <t xml:space="preserve">Imerys Pigments Inc.      </t>
  </si>
  <si>
    <t>(formerly ECCI American Calcium Products)</t>
  </si>
  <si>
    <t>Gantts Quarry  (Sylacauga)</t>
  </si>
  <si>
    <t xml:space="preserve">2412 Hill Road, 35151         </t>
  </si>
  <si>
    <t xml:space="preserve">  [(256) 249-4901]</t>
  </si>
  <si>
    <t>; 9009;</t>
  </si>
  <si>
    <t>car mover; GE1105on (V-A)</t>
  </si>
  <si>
    <t xml:space="preserve">Northern Sun Div. ADM   </t>
  </si>
  <si>
    <t>(sunflower &amp; soy oil proccessing)</t>
  </si>
  <si>
    <t xml:space="preserve">    [(701) 437-3000]</t>
  </si>
  <si>
    <t>; 9016; ILSX 1307; RRVW 4103;</t>
  </si>
  <si>
    <t xml:space="preserve">GE 45ton (II-C3, 50t); SW9; GP15-1; </t>
  </si>
  <si>
    <t xml:space="preserve">Agrex, Inc.      </t>
  </si>
  <si>
    <t>(formerly Koppel Grain)</t>
  </si>
  <si>
    <t>Enola</t>
  </si>
  <si>
    <t>; 902;</t>
  </si>
  <si>
    <t>SW1; SW8</t>
  </si>
  <si>
    <t xml:space="preserve">751 E. Farming St.,  43302   </t>
  </si>
  <si>
    <t xml:space="preserve">  [(614) 383-1181]</t>
  </si>
  <si>
    <t>; 9189;</t>
  </si>
  <si>
    <t>GE 80ton (II-A2-one hood replaced w/ concrete block); NW2u</t>
  </si>
  <si>
    <t>Marion Industrial Center</t>
  </si>
  <si>
    <t>(formerly US Army Engineering Depot)</t>
  </si>
  <si>
    <t xml:space="preserve">3007 Harding Hwy. E (SR 309)  43302     </t>
  </si>
  <si>
    <t xml:space="preserve"> [(740) 382-0902]</t>
  </si>
  <si>
    <t>; 9551; 2414;</t>
  </si>
  <si>
    <t>GE 45ton (II-A5); SW1500; GP30</t>
  </si>
  <si>
    <t>Marion Industrial Rail Park  (or Marion Intermodal)</t>
  </si>
  <si>
    <t>(formerly Marion Industrial Center)</t>
  </si>
  <si>
    <t>Tronox</t>
  </si>
  <si>
    <t>(formerly FMC Chemical)</t>
  </si>
  <si>
    <t xml:space="preserve">(~20 W. of...)       (PO Box 872, 82935)             </t>
  </si>
  <si>
    <t xml:space="preserve">    [(307) 875-2580]</t>
  </si>
  <si>
    <t>; Canac 8335; Canac 8464;</t>
  </si>
  <si>
    <t>SW?; GP9; GP7/9</t>
  </si>
  <si>
    <t>Linden</t>
  </si>
  <si>
    <t>203 W CR 1100N, 47955</t>
  </si>
  <si>
    <t>(765) 522-3100</t>
  </si>
  <si>
    <t>; CITX 1559;</t>
  </si>
  <si>
    <t>(formerly Hawkeye, LLC)</t>
  </si>
  <si>
    <t>Menlo</t>
  </si>
  <si>
    <t>3363 Talon Ave., 50164</t>
  </si>
  <si>
    <t xml:space="preserve">  (641) 524-5612</t>
  </si>
  <si>
    <t>; CITX 3110;</t>
  </si>
  <si>
    <t>car mover; SD40</t>
  </si>
  <si>
    <t>Domtar Paper Co., LLC</t>
  </si>
  <si>
    <t>(formerly Weyerhaeuser )</t>
  </si>
  <si>
    <t>100 Clinchfield St., 37660</t>
  </si>
  <si>
    <t>(423) 247-7111</t>
  </si>
  <si>
    <t xml:space="preserve">; CLC 02111; </t>
  </si>
  <si>
    <t>S2 (r/p); S2(r/p)</t>
  </si>
  <si>
    <t>Waldbridge / Toledo</t>
  </si>
  <si>
    <t>6722 Commodore Dr., 43465</t>
  </si>
  <si>
    <t>; CSLX;</t>
  </si>
  <si>
    <t>GE 65/80ton; SW1</t>
  </si>
  <si>
    <t>Dura Bond Protective Coatings</t>
  </si>
  <si>
    <t>Steelton</t>
  </si>
  <si>
    <t>2716 S Front St., 17113</t>
  </si>
  <si>
    <t>(717) 986-1100</t>
  </si>
  <si>
    <t>; E835</t>
  </si>
  <si>
    <t>GE 45ton (IV-B1); GE 45ton (II-Cs, 50t)</t>
  </si>
  <si>
    <t>KaMin LLC</t>
  </si>
  <si>
    <t>kaolin mine</t>
  </si>
  <si>
    <t>Wrens</t>
  </si>
  <si>
    <t xml:space="preserve">2069 Howard Mill Rd., Wrens 30833    (N of...)     </t>
  </si>
  <si>
    <t>[(706) 547-2551]</t>
  </si>
  <si>
    <t>; EACH 1128;</t>
  </si>
  <si>
    <t>Plymouth 15ton DDT; SW1500</t>
  </si>
  <si>
    <t>NRG  â€“  Morgantown Generating Station</t>
  </si>
  <si>
    <t xml:space="preserve"> (formerly GenOn)</t>
  </si>
  <si>
    <t>Morgantown</t>
  </si>
  <si>
    <t>1260 Crane Hwy.         (N of..., just S. of Nice Memorial Bridge)</t>
  </si>
  <si>
    <t>; EACX;</t>
  </si>
  <si>
    <t>SW1200; SW8</t>
  </si>
  <si>
    <t xml:space="preserve">Erman Corp.   </t>
  </si>
  <si>
    <t xml:space="preserve"> (subs. Weco Trading)</t>
  </si>
  <si>
    <t>Turner / Kansas City</t>
  </si>
  <si>
    <t xml:space="preserve">6600 Thorn Dr., Kansas City, 66106     </t>
  </si>
  <si>
    <t>; EC-3; XL1038;</t>
  </si>
  <si>
    <t>SW1200; NW2; GE 65ton</t>
  </si>
  <si>
    <t>American Auto Works</t>
  </si>
  <si>
    <t>(formerly Ramp Management)</t>
  </si>
  <si>
    <t>(auto transfer)</t>
  </si>
  <si>
    <t>Kirby     (San Antonio)</t>
  </si>
  <si>
    <t>; ECRX 1;</t>
  </si>
  <si>
    <t xml:space="preserve">GP40; </t>
  </si>
  <si>
    <t xml:space="preserve">Valero </t>
  </si>
  <si>
    <t>Cameron St.</t>
  </si>
  <si>
    <t>(718) 436-8813</t>
  </si>
  <si>
    <t>; ECRX 1207; ECRX 1211;</t>
  </si>
  <si>
    <t>car mover; SW9; SW1200</t>
  </si>
  <si>
    <t>Packwell</t>
  </si>
  <si>
    <t>10016 Porter Rd, 77571</t>
  </si>
  <si>
    <t>; ECRX 1525; ECRX 1538;</t>
  </si>
  <si>
    <t>car mover; MP15; MP15</t>
  </si>
  <si>
    <t>1681 McMillan Ave., 29405</t>
  </si>
  <si>
    <t>; FRMX 1603 ;</t>
  </si>
  <si>
    <t xml:space="preserve">car mover; </t>
  </si>
  <si>
    <t>United Cooperative</t>
  </si>
  <si>
    <t>Boscobel</t>
  </si>
  <si>
    <t>6250 Borden Rd., 53805</t>
  </si>
  <si>
    <t xml:space="preserve">  (608) 375-2800</t>
  </si>
  <si>
    <t>; FWDX 7;</t>
  </si>
  <si>
    <t>car mover; TP70</t>
  </si>
  <si>
    <t>Archer-Daniels-Midland Co.</t>
  </si>
  <si>
    <t>Kershaw</t>
  </si>
  <si>
    <t xml:space="preserve">413 N. Hampton St., 29067            </t>
  </si>
  <si>
    <t xml:space="preserve">   [(803) 475-3751]</t>
  </si>
  <si>
    <t xml:space="preserve">; GATX 215; </t>
  </si>
  <si>
    <t>CHS Agronomy</t>
  </si>
  <si>
    <t>Wayland</t>
  </si>
  <si>
    <t>MI</t>
  </si>
  <si>
    <t>1107 Reno Dr., 49348</t>
  </si>
  <si>
    <t>(877) 969-1122</t>
  </si>
  <si>
    <t>; GLLX 4433;</t>
  </si>
  <si>
    <t>SW?; GP9</t>
  </si>
  <si>
    <t>GE Chicago Distribution Center</t>
  </si>
  <si>
    <t>Munster</t>
  </si>
  <si>
    <t>475 Superior Dr, 46321</t>
  </si>
  <si>
    <t>(219) 922-2447</t>
  </si>
  <si>
    <t>; GMTX 149;</t>
  </si>
  <si>
    <t xml:space="preserve">Vulcan Materials  -  Brownwood Quarry   </t>
  </si>
  <si>
    <t xml:space="preserve"> (formerly Whites Mines)</t>
  </si>
  <si>
    <t xml:space="preserve">377 S. Brady Hwy. (US 377)      (P.O. Box 518, 76802)    </t>
  </si>
  <si>
    <t xml:space="preserve">  [(915) 646-8526]</t>
  </si>
  <si>
    <t>; GMTX 2203; ;</t>
  </si>
  <si>
    <t>SW1200; ; car mover</t>
  </si>
  <si>
    <t xml:space="preserve">Celanese AG  -  Celco Plant         </t>
  </si>
  <si>
    <t>Narrows</t>
  </si>
  <si>
    <t xml:space="preserve">    (E. of..., on N. side of New River, off US 460)   (P.O. Box 1000, 24124)    </t>
  </si>
  <si>
    <t>[(703) 921-1111]</t>
  </si>
  <si>
    <t>; GMTX 327; GMTX 330;</t>
  </si>
  <si>
    <t>SW9; MP15; MP15</t>
  </si>
  <si>
    <t xml:space="preserve">Columbia Grain Inc.  -  Rivergate Terminal       </t>
  </si>
  <si>
    <t>16200 North Simmons Road</t>
  </si>
  <si>
    <t>; GMTX 420;</t>
  </si>
  <si>
    <t>GE [B36-7?]; GP15</t>
  </si>
  <si>
    <t xml:space="preserve"> VLS Recovery</t>
  </si>
  <si>
    <t>(formerly Vopak Industrial Services USA Inc.)</t>
  </si>
  <si>
    <t xml:space="preserve">(tank car cleaning)      </t>
  </si>
  <si>
    <t>Hockley</t>
  </si>
  <si>
    <t>17020 Premium Dr., 77447</t>
  </si>
  <si>
    <t xml:space="preserve">  [(936) 931 5382]</t>
  </si>
  <si>
    <t>; GMTX 69; ;</t>
  </si>
  <si>
    <t>SW 900; SW1000; car mover</t>
  </si>
  <si>
    <t>Befesa Zinc USA Inc.</t>
  </si>
  <si>
    <t>(formerly American Zinc Recycling Corp.)</t>
  </si>
  <si>
    <t>mill waste recovery</t>
  </si>
  <si>
    <t xml:space="preserve">2701 E. 114th St., 60617   </t>
  </si>
  <si>
    <t xml:space="preserve">  [(773) 933-9260]</t>
  </si>
  <si>
    <t>; GMTX 78;</t>
  </si>
  <si>
    <t>SW8/9; SW1000</t>
  </si>
  <si>
    <t>Phillips 66 - Beaumont Terminal</t>
  </si>
  <si>
    <t>Nederland</t>
  </si>
  <si>
    <t>128 Magnolia Ave., 77627</t>
  </si>
  <si>
    <t>; GMTX?;</t>
  </si>
  <si>
    <t>Plymouth 65ton CR-8; SW1500/MP15</t>
  </si>
  <si>
    <t>Celanese Corp</t>
  </si>
  <si>
    <t>2001 FM Road 3057                  (!~10 mi. SW of Bay City)</t>
  </si>
  <si>
    <t xml:space="preserve">   (979) 241-4000</t>
  </si>
  <si>
    <t xml:space="preserve">; GMTX?; GMTX?; </t>
  </si>
  <si>
    <t>gen set locomotive; SW1500/MP15; SW1500/MP15</t>
  </si>
  <si>
    <t>car cleaning</t>
  </si>
  <si>
    <t>Laughlin / Spofford</t>
  </si>
  <si>
    <t>; HRSX 3010;</t>
  </si>
  <si>
    <t>Chesapeake Auto Terminal</t>
  </si>
  <si>
    <t>Chesapeake</t>
  </si>
  <si>
    <t xml:space="preserve">1305 Atlantic Ave., 23324                          </t>
  </si>
  <si>
    <t xml:space="preserve">   [(757) 494-9240]</t>
  </si>
  <si>
    <t>; IRLX 1501;</t>
  </si>
  <si>
    <t>SW7; SW1500</t>
  </si>
  <si>
    <t>(formerly GBW Railcar Service)</t>
  </si>
  <si>
    <t>Cleburne</t>
  </si>
  <si>
    <t>101 Park St, 76031</t>
  </si>
  <si>
    <t>(817) 556-9191</t>
  </si>
  <si>
    <t>; LM-1; ;</t>
  </si>
  <si>
    <t>car mover; GE 45ton; GE 65ton</t>
  </si>
  <si>
    <t>Chevron Phillips</t>
  </si>
  <si>
    <t>Mont Belvieu</t>
  </si>
  <si>
    <t>10319 SR 146, 77580</t>
  </si>
  <si>
    <t>(281) 576-6042</t>
  </si>
  <si>
    <t>; LOSX 1506;</t>
  </si>
  <si>
    <t xml:space="preserve">SW9/1200; </t>
  </si>
  <si>
    <t>Nucor Steel Tuscaloosa</t>
  </si>
  <si>
    <t>(formerly Corus Tuscaloosa)</t>
  </si>
  <si>
    <t>1700 Holt Rd NE, 35404</t>
  </si>
  <si>
    <t>; LTEX 1082; LTEX 1083;</t>
  </si>
  <si>
    <t>Pixelle Specialty Solutions</t>
  </si>
  <si>
    <t>(formerly Gladfelter)</t>
  </si>
  <si>
    <t>401 S. Paint St.</t>
  </si>
  <si>
    <t>; LTEX 1128;</t>
  </si>
  <si>
    <t>GE 110ton (V-A2); SW1001</t>
  </si>
  <si>
    <t>JSW Steel (USA), Inc.</t>
  </si>
  <si>
    <t>(formerly Jindal United Steel     )</t>
  </si>
  <si>
    <t>5200 E. McKinney Road, 77520                      [(281) 383-2525]</t>
  </si>
  <si>
    <t>; LTEX 1514;</t>
  </si>
  <si>
    <t>SW9/1200; SW1500</t>
  </si>
  <si>
    <t>Louisiana Sugar Refining</t>
  </si>
  <si>
    <t>PCS Group</t>
  </si>
  <si>
    <t>sugar refinery</t>
  </si>
  <si>
    <t>; LTEX 1546;</t>
  </si>
  <si>
    <t>MP15; GP15</t>
  </si>
  <si>
    <t>rock quarry</t>
  </si>
  <si>
    <t>Sparta</t>
  </si>
  <si>
    <t>Rock Quarry Rd     14674 SR 16 / Augusta Hwy.</t>
  </si>
  <si>
    <t>(706) 417-0002</t>
  </si>
  <si>
    <t>; LTEX 1561;</t>
  </si>
  <si>
    <t>Republic RL500; SW1500</t>
  </si>
  <si>
    <t>Hanson Aggregates â€“ Bridgeport Plant</t>
  </si>
  <si>
    <t xml:space="preserve"> (formerly Gifford-Hill)</t>
  </si>
  <si>
    <t>Bridgeport / Chico</t>
  </si>
  <si>
    <t>McCurdy Rd   (1443 S SR 101 (Chico Hwy.), 76431)      (between Bridgeport and Chico)</t>
  </si>
  <si>
    <t>; NREX 2679;</t>
  </si>
  <si>
    <t xml:space="preserve">GP50; </t>
  </si>
  <si>
    <t xml:space="preserve">Fieldale Farms Corp. </t>
  </si>
  <si>
    <t>Baldwin</t>
  </si>
  <si>
    <t xml:space="preserve">Ga. 23S      (P.O. Box 558, 30511)     </t>
  </si>
  <si>
    <t xml:space="preserve"> [(706) 778-5100]</t>
  </si>
  <si>
    <t>; Pickens 5975; CLCX 98104;</t>
  </si>
  <si>
    <t>car mover; B40-8; R/P, R/C Alco Rebuild</t>
  </si>
  <si>
    <t>Cherokee Nitrogen</t>
  </si>
  <si>
    <t>Cherokee / (Vertagreen Station)</t>
  </si>
  <si>
    <t xml:space="preserve">1080 Industrial Dr., 35616  (~4 m. NE of ...)  </t>
  </si>
  <si>
    <t>(256) 359-7000</t>
  </si>
  <si>
    <t>; PRLX2202;</t>
  </si>
  <si>
    <t>SW?; SW1500</t>
  </si>
  <si>
    <t>(formerly Weyerhaeuser Co.)</t>
  </si>
  <si>
    <t>pulp mill</t>
  </si>
  <si>
    <t>1 Bonny Bridge Rd.</t>
  </si>
  <si>
    <t>; PWFX 102; PWFX 1355;</t>
  </si>
  <si>
    <t>Republic RTX 500 (65ton); SW1200; SW1200RS</t>
  </si>
  <si>
    <t>Producers Rice Mill Inc.</t>
  </si>
  <si>
    <t>rice mill</t>
  </si>
  <si>
    <t>Stuttgart</t>
  </si>
  <si>
    <t>518 E Harrison St., 72160</t>
  </si>
  <si>
    <t>; RLIX 1214;</t>
  </si>
  <si>
    <t>2330 Buoy St., 38109    (President's Island)</t>
  </si>
  <si>
    <t xml:space="preserve"> (901) 775-5800</t>
  </si>
  <si>
    <t xml:space="preserve">; RSSX 2580; RSSX2537; </t>
  </si>
  <si>
    <t>car mover; SW1500; SW1500</t>
  </si>
  <si>
    <t>Lehigh Portland Cement</t>
  </si>
  <si>
    <t>Mitchell</t>
  </si>
  <si>
    <t xml:space="preserve">121 N. 1st Street     (P.O. Box 97, 47446)      </t>
  </si>
  <si>
    <t xml:space="preserve">  [(812) 849-2191]</t>
  </si>
  <si>
    <t>; RTEX ;</t>
  </si>
  <si>
    <t>GE 45ton; SW1200RS</t>
  </si>
  <si>
    <t>Kuraray America, Inc. - La Porte Plant</t>
  </si>
  <si>
    <t>La Porte  (Strang)</t>
  </si>
  <si>
    <t>12342 Strang Rd., 77571</t>
  </si>
  <si>
    <t xml:space="preserve">  (800) 423-9762</t>
  </si>
  <si>
    <t>; SPRX 1974; SPRX 1975;</t>
  </si>
  <si>
    <t>car mover; GP38-2; GP38-2</t>
  </si>
  <si>
    <t>(formerly Sheffield Steel Corp. )</t>
  </si>
  <si>
    <t>Sand Springs</t>
  </si>
  <si>
    <t xml:space="preserve">2300 S Hwy. 97, 74063       [or 220 N. Jefferson ?] </t>
  </si>
  <si>
    <t xml:space="preserve">  [(918) 245-1335]</t>
  </si>
  <si>
    <t>; SS3;</t>
  </si>
  <si>
    <t>SW1001; SW1200</t>
  </si>
  <si>
    <t>Lancaster Propane Gas, Inc. - Maibach Propane Rail Terminal</t>
  </si>
  <si>
    <t>Mt. Joy</t>
  </si>
  <si>
    <t xml:space="preserve">; SUEX919; </t>
  </si>
  <si>
    <t>GE 80ton (III-B5)</t>
  </si>
  <si>
    <t xml:space="preserve">Gerdau - Ameristeel   </t>
  </si>
  <si>
    <t xml:space="preserve">(subs. Gerdau Group)       </t>
  </si>
  <si>
    <t>(formerly Birmingham Southeast Steel)</t>
  </si>
  <si>
    <t>Cartersville</t>
  </si>
  <si>
    <t xml:space="preserve">384 Old Grassdale Rd. NE , 30120    </t>
  </si>
  <si>
    <t xml:space="preserve"> [(404) 387-3300]</t>
  </si>
  <si>
    <t>; WAMX 804; TANX 1214; PRLX 1536;</t>
  </si>
  <si>
    <t>GE 65ton; SW900m; SW1200; GP15</t>
  </si>
  <si>
    <t>Tennille</t>
  </si>
  <si>
    <t xml:space="preserve">754 Joiner Rd.      (P.O. Box 68, 31089-0068)         </t>
  </si>
  <si>
    <t xml:space="preserve">      [(478) 552-0370]</t>
  </si>
  <si>
    <t xml:space="preserve">Lula Westfield, LLC  </t>
  </si>
  <si>
    <t>(formerly Savoie Ind.   â€“  Lula Plantation)</t>
  </si>
  <si>
    <t xml:space="preserve">(sugar)           </t>
  </si>
  <si>
    <t>Belle Rose</t>
  </si>
  <si>
    <t xml:space="preserve">351 Highway 999, 70341                      </t>
  </si>
  <si>
    <t xml:space="preserve">   [(225) 473-9293]</t>
  </si>
  <si>
    <t>Plymouth 10ton DHD; car mover</t>
  </si>
  <si>
    <t>Centilion</t>
  </si>
  <si>
    <t>(formerly Unity Evirotech)</t>
  </si>
  <si>
    <t>Henry</t>
  </si>
  <si>
    <t xml:space="preserve">1557 CR 1400 N, 61537   (1 m. N. of..., off N.  Richard Road)    </t>
  </si>
  <si>
    <t xml:space="preserve">   [(309) 364-2361]</t>
  </si>
  <si>
    <t>Whitcomb 65ton 65DE19a; GE 45ton</t>
  </si>
  <si>
    <t>Chalmette</t>
  </si>
  <si>
    <t xml:space="preserve">7417 N Peters St, Arabi, la.  70032      </t>
  </si>
  <si>
    <t xml:space="preserve">  (504) 271-5331</t>
  </si>
  <si>
    <t xml:space="preserve">Koppers Corp.   </t>
  </si>
  <si>
    <t>(formerly CB&amp;Q tie plant)</t>
  </si>
  <si>
    <t>Galesburg</t>
  </si>
  <si>
    <t xml:space="preserve">SR 41 S              (P.O. Box 1191,  61402)      </t>
  </si>
  <si>
    <t xml:space="preserve">  [(309) 343-5157]</t>
  </si>
  <si>
    <t>Koppers Co.</t>
  </si>
  <si>
    <t>North Little Rock</t>
  </si>
  <si>
    <t xml:space="preserve">2201 Edmonds St., 72117      </t>
  </si>
  <si>
    <t xml:space="preserve">  [(501) 945-4581</t>
  </si>
  <si>
    <t>car mover; tractors</t>
  </si>
  <si>
    <t>Landus CoOp</t>
  </si>
  <si>
    <t xml:space="preserve">  (formerly West Central Co-Op Co.)</t>
  </si>
  <si>
    <t>Ralston</t>
  </si>
  <si>
    <t xml:space="preserve">406 1st St.  51459  </t>
  </si>
  <si>
    <t xml:space="preserve">  [(712) 792-2985]</t>
  </si>
  <si>
    <t>Plymouth 45ton MDT; Plymouth 65ton CR8</t>
  </si>
  <si>
    <t>Holly Sugar Corp.</t>
  </si>
  <si>
    <t>(subs. Southern Mn. Beet Sugar Co-Op)</t>
  </si>
  <si>
    <t>Brawley</t>
  </si>
  <si>
    <t xml:space="preserve">395 Keystone Rd., 92227    </t>
  </si>
  <si>
    <t xml:space="preserve">  [(760) 344-3110]</t>
  </si>
  <si>
    <t>Davenport; GE 25ton</t>
  </si>
  <si>
    <t>Gordon</t>
  </si>
  <si>
    <t xml:space="preserve">109 Ballpark Rd., 31031     </t>
  </si>
  <si>
    <t xml:space="preserve">  [(912) 628-3709]</t>
  </si>
  <si>
    <t>CC Metals &amp; Alloys, LLC</t>
  </si>
  <si>
    <t>(formerly Pittsburgh Mettalurgical)</t>
  </si>
  <si>
    <t>1542 N Main St., 42038</t>
  </si>
  <si>
    <t xml:space="preserve"> (270) 395-7631</t>
  </si>
  <si>
    <t>car mover; Whitcomb 65ton</t>
  </si>
  <si>
    <t xml:space="preserve">Luria Bros.   </t>
  </si>
  <si>
    <t>(subs. Philip Services)</t>
  </si>
  <si>
    <t>350 North Artesian Ave., 60612</t>
  </si>
  <si>
    <t xml:space="preserve"> (312) 666-4100</t>
  </si>
  <si>
    <t>GE 45ton; GE 45ton</t>
  </si>
  <si>
    <t>Salt River Materials Group - Lower Buckeye Terminal</t>
  </si>
  <si>
    <t xml:space="preserve">1941 W Lower Buckeye Rd., 85009      </t>
  </si>
  <si>
    <t xml:space="preserve"> (480) 850-5757</t>
  </si>
  <si>
    <t>North American Stevedoring Co. (NASCO_</t>
  </si>
  <si>
    <t xml:space="preserve">9301 S Kreiter Ave., 60617      </t>
  </si>
  <si>
    <t xml:space="preserve"> (773) 734-4885</t>
  </si>
  <si>
    <t>Amalgamated Sugar Co. - Mini-Cassia Factory</t>
  </si>
  <si>
    <t>Paul</t>
  </si>
  <si>
    <t xml:space="preserve">475 W. 50 S     (P.O. Box 700, 83347)       </t>
  </si>
  <si>
    <t xml:space="preserve"> [(208) 438-2115]</t>
  </si>
  <si>
    <t>GE 25ton; SW1500</t>
  </si>
  <si>
    <t xml:space="preserve">Union Tank Car  </t>
  </si>
  <si>
    <t>(formerly Lithcote)</t>
  </si>
  <si>
    <t xml:space="preserve">2603 Industrial Connector, 52761   </t>
  </si>
  <si>
    <t xml:space="preserve"> [(319) 264-0100]</t>
  </si>
  <si>
    <t>Plymouth JLB/2; car mover</t>
  </si>
  <si>
    <t xml:space="preserve">Clearwater paper Corp. - Cypress Bend Facility      </t>
  </si>
  <si>
    <t>(formerly Potlatch Forest Products)</t>
  </si>
  <si>
    <t>(paperboard mill)</t>
  </si>
  <si>
    <t>Cyress Bend</t>
  </si>
  <si>
    <t xml:space="preserve">5082  SR 4, 71630   (14 mi. E. of McGehee)       </t>
  </si>
  <si>
    <t xml:space="preserve"> [(501) 877-2662]</t>
  </si>
  <si>
    <t>GP; GP38</t>
  </si>
  <si>
    <t xml:space="preserve">Salt River Materials Group / Phoenix Cement Co.       </t>
  </si>
  <si>
    <t>(formerly American Cement)</t>
  </si>
  <si>
    <t xml:space="preserve">(cement plant)   </t>
  </si>
  <si>
    <t>Clarkdale</t>
  </si>
  <si>
    <t xml:space="preserve">601 Cement Plant Rd., 86324       </t>
  </si>
  <si>
    <t xml:space="preserve"> [(602) 634-2261]</t>
  </si>
  <si>
    <t>GE 35ton; car mover</t>
  </si>
  <si>
    <t>Prairie Sand &amp; Gravel Industries</t>
  </si>
  <si>
    <t>Prairie du Chien</t>
  </si>
  <si>
    <t xml:space="preserve">800 N. Villa Louis Rd., 53821-1300    </t>
  </si>
  <si>
    <t xml:space="preserve"> [(608) 326-6471]</t>
  </si>
  <si>
    <t>Davenport 25ton; Whitcomb 65ton</t>
  </si>
  <si>
    <t xml:space="preserve">Chemtron Railway Products Inc. / Progress Rail Services Corp.            </t>
  </si>
  <si>
    <t>(formerly Wheelstar Corp.)</t>
  </si>
  <si>
    <t xml:space="preserve">(railcar repair) </t>
  </si>
  <si>
    <t xml:space="preserve">2621 Lime Rd  </t>
  </si>
  <si>
    <t xml:space="preserve"> [(719) 583-9749]</t>
  </si>
  <si>
    <t xml:space="preserve">Andersons (The)  â€“  Redkey Grain Div.        </t>
  </si>
  <si>
    <t>(formerly Indiana Grain Co-Op / Indiana Farm Bureau Co-Op)</t>
  </si>
  <si>
    <t>Dunkirk</t>
  </si>
  <si>
    <t xml:space="preserve">4678 S 1100 W &amp; W 500 S, 47336     </t>
  </si>
  <si>
    <t xml:space="preserve"> [(765) 768-7530]</t>
  </si>
  <si>
    <t>GE 70ton(r/p); car mover</t>
  </si>
  <si>
    <t>George Pfau's Sons Inc.</t>
  </si>
  <si>
    <t>(rendering)</t>
  </si>
  <si>
    <t>Jeffersonville</t>
  </si>
  <si>
    <t xml:space="preserve">800 Wall Street    (P. O. Box 7, 47131)     </t>
  </si>
  <si>
    <t xml:space="preserve"> [(812) 283-6697]</t>
  </si>
  <si>
    <t>Brookville BFA; Plymouth DDT</t>
  </si>
  <si>
    <t>Transitech, Inc.</t>
  </si>
  <si>
    <t>(formerly Transitank Car Corp.)</t>
  </si>
  <si>
    <t>Fordyce</t>
  </si>
  <si>
    <t xml:space="preserve">622 W. 6th St.  71742 </t>
  </si>
  <si>
    <t xml:space="preserve"> [(870) 352-7125]</t>
  </si>
  <si>
    <t>Honeywell Specialty Chemicals</t>
  </si>
  <si>
    <t>Carville / Geismar</t>
  </si>
  <si>
    <t>5525 SR 3115, 70721</t>
  </si>
  <si>
    <t>(225) 642-8311</t>
  </si>
  <si>
    <t>Hawesville</t>
  </si>
  <si>
    <t>1627 SR 3543, 42348</t>
  </si>
  <si>
    <t>(270) 685-2493</t>
  </si>
  <si>
    <t>S2; ???</t>
  </si>
  <si>
    <t>Huber Specialty Hydrates, LLC</t>
  </si>
  <si>
    <t>(formerly Almatis)</t>
  </si>
  <si>
    <t>Bauxite</t>
  </si>
  <si>
    <t>4750 Alcoa Rd., 72011</t>
  </si>
  <si>
    <t>(501) 326-6799</t>
  </si>
  <si>
    <t xml:space="preserve">DuPont    </t>
  </si>
  <si>
    <t xml:space="preserve"> (elastomeric chemicals)</t>
  </si>
  <si>
    <t>4200 Camp Ground Rd., 40216    [(502) 569-3311]</t>
  </si>
  <si>
    <t>(502) 775-3115</t>
  </si>
  <si>
    <t>Associated Terminals</t>
  </si>
  <si>
    <t>Arabi / Chalmette</t>
  </si>
  <si>
    <t>8000 W St Bernard Hwy.</t>
  </si>
  <si>
    <t>(504) 277-5101</t>
  </si>
  <si>
    <t>Ardent Mills - Alton Mill</t>
  </si>
  <si>
    <t>(formerly ConAgra / previously ADM)</t>
  </si>
  <si>
    <t>145 W. Broadway</t>
  </si>
  <si>
    <t>(618) 416-9003</t>
  </si>
  <si>
    <t>Ag Processing Inc.</t>
  </si>
  <si>
    <t>Mason City</t>
  </si>
  <si>
    <t>1605 19th St SW, 50401</t>
  </si>
  <si>
    <t>(641) 423-4733</t>
  </si>
  <si>
    <t>GE 45ton; EMD SW8</t>
  </si>
  <si>
    <t>Kokomo Grain</t>
  </si>
  <si>
    <t>Kokomo</t>
  </si>
  <si>
    <t>1002 W. Morgan St.</t>
  </si>
  <si>
    <t>(765) 457-7211</t>
  </si>
  <si>
    <t>(formerly GE Plastics - Ottawa)</t>
  </si>
  <si>
    <t>2148 N 2753Rd Rd., 61350  (~ 2 mi. E of...)</t>
  </si>
  <si>
    <t>(815) 434-7001</t>
  </si>
  <si>
    <t>Techni Sand Inc.</t>
  </si>
  <si>
    <t>Troy Grove</t>
  </si>
  <si>
    <t>300 Vermillion St</t>
  </si>
  <si>
    <t>(815) 538-2645</t>
  </si>
  <si>
    <t>Greenbrier Rail Service</t>
  </si>
  <si>
    <t>1545 State St., 60411</t>
  </si>
  <si>
    <t>(866) 858-3919</t>
  </si>
  <si>
    <t>Paragould</t>
  </si>
  <si>
    <t>901 Jones Ave., 72450</t>
  </si>
  <si>
    <t>(870) 236-6600</t>
  </si>
  <si>
    <t>ECO Services Inc.</t>
  </si>
  <si>
    <t>(formerly Solvay)</t>
  </si>
  <si>
    <t>Martinez</t>
  </si>
  <si>
    <t xml:space="preserve">100 Mococo / Mountain Copper Rd., 94553      </t>
  </si>
  <si>
    <t>[(510) 228-5530]</t>
  </si>
  <si>
    <t>Arkansas Steel Associates, LLC</t>
  </si>
  <si>
    <t xml:space="preserve"> (formerly Razorback Steel Corp.)</t>
  </si>
  <si>
    <t>Diaz / Newport</t>
  </si>
  <si>
    <t xml:space="preserve">2803 Van Dyke Rd., Newport         (P. O. Box 310, 72112)       </t>
  </si>
  <si>
    <t>[(870) 523-3693]</t>
  </si>
  <si>
    <t>Carson</t>
  </si>
  <si>
    <t>Ca</t>
  </si>
  <si>
    <t>1520 E Sepulveda Blvd, 90745</t>
  </si>
  <si>
    <t>Valero - Benicia Refinery</t>
  </si>
  <si>
    <t>Benicia</t>
  </si>
  <si>
    <t>3400 E 2nd St., 94510</t>
  </si>
  <si>
    <t>Yara</t>
  </si>
  <si>
    <t>fertilizer import  terminal</t>
  </si>
  <si>
    <t>Channel Dr</t>
  </si>
  <si>
    <t xml:space="preserve">Chemetron Railway Products        </t>
  </si>
  <si>
    <t>(subs. Progress Rail Services)</t>
  </si>
  <si>
    <t>Pueblo</t>
  </si>
  <si>
    <t>2663 Lime Road</t>
  </si>
  <si>
    <t>GE 25ton; GE 80ton</t>
  </si>
  <si>
    <t>American Coal Co.</t>
  </si>
  <si>
    <t>Windsor</t>
  </si>
  <si>
    <t>GP7; GP9</t>
  </si>
  <si>
    <t>All Waste, Inc.</t>
  </si>
  <si>
    <t>(formerly Murphy Road Recycling, LLC)</t>
  </si>
  <si>
    <t>Hartford</t>
  </si>
  <si>
    <t>GE 100ton; car mover</t>
  </si>
  <si>
    <t>Formosa Plastics Corp.</t>
  </si>
  <si>
    <t>780 School House rd., 19720</t>
  </si>
  <si>
    <t>SW7; SW7</t>
  </si>
  <si>
    <t xml:space="preserve">Cargill </t>
  </si>
  <si>
    <t>Tara / Fort Dodge</t>
  </si>
  <si>
    <t xml:space="preserve">1950 Harvest Ave.        (4 mi. W of...) </t>
  </si>
  <si>
    <t>J. R. Simplot</t>
  </si>
  <si>
    <t>Caldwell</t>
  </si>
  <si>
    <t>Quality Rail Service</t>
  </si>
  <si>
    <t>rail services</t>
  </si>
  <si>
    <t>1001 College St</t>
  </si>
  <si>
    <t>Coated Sand Solutions</t>
  </si>
  <si>
    <t>(subs. US Silica Co.)</t>
  </si>
  <si>
    <t>Rochelle</t>
  </si>
  <si>
    <t>1951 S Steward Rd (Hwy 17)</t>
  </si>
  <si>
    <t>AmerenCilco  â€“  E.D. Edwards Power Station</t>
  </si>
  <si>
    <t>(formerly Central Illinois Light Co./ Cilcorp)</t>
  </si>
  <si>
    <t>Sommer   (Hollis)</t>
  </si>
  <si>
    <t>7800 S Cilco Ave., 61607</t>
  </si>
  <si>
    <t>GE 110ton; GE 100ton</t>
  </si>
  <si>
    <t>Valero Renewable Fuels</t>
  </si>
  <si>
    <t>7201 Ort Rd., 47620</t>
  </si>
  <si>
    <t>car mover; GP9</t>
  </si>
  <si>
    <t>Grain Processing Corp.</t>
  </si>
  <si>
    <t>Wshington</t>
  </si>
  <si>
    <t>1443 S 300 W, 47501</t>
  </si>
  <si>
    <t>Westlake PVC Corp.</t>
  </si>
  <si>
    <t>230 Johnson Riley Rd., 42029</t>
  </si>
  <si>
    <t>Syngenta</t>
  </si>
  <si>
    <t>chenical</t>
  </si>
  <si>
    <t>Saint Gabrel</t>
  </si>
  <si>
    <t>3905 SR 75</t>
  </si>
  <si>
    <t xml:space="preserve">Lampson (N. F.), Inc.   </t>
  </si>
  <si>
    <t xml:space="preserve"> (heavy equip.)</t>
  </si>
  <si>
    <t>Pasco</t>
  </si>
  <si>
    <t xml:space="preserve">   (Port of Pasco)</t>
  </si>
  <si>
    <t>GE 23ton; GE 25ton</t>
  </si>
  <si>
    <t>Farm City Elevator</t>
  </si>
  <si>
    <t>Zenda</t>
  </si>
  <si>
    <t>GE 50ton; car mover</t>
  </si>
  <si>
    <t>(formerly Lithcote Co.)</t>
  </si>
  <si>
    <t>Evanston</t>
  </si>
  <si>
    <t>1700 W. Main St.   (P. O. Box 730, 82930)</t>
  </si>
  <si>
    <t xml:space="preserve">Azcon Railcar    </t>
  </si>
  <si>
    <t>(formerly Hyman Michaels)</t>
  </si>
  <si>
    <t xml:space="preserve">13733 S. Avenue O St., 60633    </t>
  </si>
  <si>
    <t xml:space="preserve">  [(773) 646-5382]</t>
  </si>
  <si>
    <t>;; 090;</t>
  </si>
  <si>
    <t>locomotive crane; locomotive crane; Midwest 25ton</t>
  </si>
  <si>
    <t>Freeport-McMoRan, Inc. - Sierrita Operations</t>
  </si>
  <si>
    <t>(formerly Cyprus Sierrita Corp.)</t>
  </si>
  <si>
    <t>Sahuarita (Green Valley)</t>
  </si>
  <si>
    <t xml:space="preserve">6200 W. Duval Mine Rd., 85622      </t>
  </si>
  <si>
    <t xml:space="preserve"> [(520) 648-8500]</t>
  </si>
  <si>
    <t>;; 2943;</t>
  </si>
  <si>
    <t>SW9; GP38; GP50</t>
  </si>
  <si>
    <t>Pactiv Evergreen</t>
  </si>
  <si>
    <t>(subs CHH)</t>
  </si>
  <si>
    <t>(formerly Evergreen Packaging)</t>
  </si>
  <si>
    <t>Pine Bluff</t>
  </si>
  <si>
    <t xml:space="preserve">5201 Fairfield Rd., 71601     (e.of ...)          </t>
  </si>
  <si>
    <t xml:space="preserve"> [(870) 541-5787]</t>
  </si>
  <si>
    <t>;; PREX 7002;</t>
  </si>
  <si>
    <t>Heartland Co-Op</t>
  </si>
  <si>
    <t>(formerly Agri Ind.)</t>
  </si>
  <si>
    <t xml:space="preserve">124 SE 18th St.          </t>
  </si>
  <si>
    <t xml:space="preserve"> [(515) 262-2522]</t>
  </si>
  <si>
    <t>car mover; car mover; SW1200</t>
  </si>
  <si>
    <t>CF Ind., Inc.</t>
  </si>
  <si>
    <t>(formerly Terra International Chemicals)</t>
  </si>
  <si>
    <t>Port Neal  (Seargent Bluff)</t>
  </si>
  <si>
    <t>CF Industries Dr.   (off 260th St., off Port Neal Rd. - ~ 6 mi. S of Seargent Bluff)</t>
  </si>
  <si>
    <t>GE 45ton; car mover; car mover</t>
  </si>
  <si>
    <t>(formerly  Freight Car Services)</t>
  </si>
  <si>
    <t>2313 Cannon St. 61832</t>
  </si>
  <si>
    <t>Coffeyville Resources / CVR</t>
  </si>
  <si>
    <t>(formerly  Farmland Ind.)</t>
  </si>
  <si>
    <t xml:space="preserve">Coffeyville (Parker) </t>
  </si>
  <si>
    <t>Ks</t>
  </si>
  <si>
    <t>car mover; car mover; GP7/9</t>
  </si>
  <si>
    <t>Itafos</t>
  </si>
  <si>
    <t>(formerly Nu West, Ind. / Agrium )</t>
  </si>
  <si>
    <t>Conda  (Soda Springs)</t>
  </si>
  <si>
    <t xml:space="preserve">   (12 mile line from open pit phosphate mine to end of UP Dry Valley line)</t>
  </si>
  <si>
    <t>;;; RLCX 920;</t>
  </si>
  <si>
    <t>Republic RX500; centercab; SW1; SW8</t>
  </si>
  <si>
    <t>AmeriTies South LLC</t>
  </si>
  <si>
    <t>wood treating</t>
  </si>
  <si>
    <t>Hope</t>
  </si>
  <si>
    <t>4359 US 278 W, 71801</t>
  </si>
  <si>
    <t>(870) 722-6222</t>
  </si>
  <si>
    <t>;;;;</t>
  </si>
  <si>
    <t>Plymouth 25ton; GE 45ton; GE 45ton; car mover</t>
  </si>
  <si>
    <t>(formerly PCS Nitrogen)</t>
  </si>
  <si>
    <t xml:space="preserve">23 Columbia Nitrogen Dr., 30901    </t>
  </si>
  <si>
    <t xml:space="preserve"> (706) 469-1200</t>
  </si>
  <si>
    <t>;;;;;</t>
  </si>
  <si>
    <t>NW2; car mover; car mover; car mover; car mover</t>
  </si>
  <si>
    <t>Evraz Pueblo - Rocky Mountain Steel Mills</t>
  </si>
  <si>
    <t>(formerly Rocky Mountin Steel mills)</t>
  </si>
  <si>
    <t>(rail and pipe mill)</t>
  </si>
  <si>
    <t>;;;;;;;</t>
  </si>
  <si>
    <t>SW8/900; SW8/900; SW9/1200; SW9/1200; SW9/1200; SW9/1200; SW9/1200</t>
  </si>
  <si>
    <t>United States Steel  â€“  Great Lakes Works</t>
  </si>
  <si>
    <t>(formerly National Steel  â€“  Great Lakes Steel Div.)</t>
  </si>
  <si>
    <t xml:space="preserve">1 Quality Dr., 48229     </t>
  </si>
  <si>
    <t xml:space="preserve">   [(313) 297-2100]</t>
  </si>
  <si>
    <t>[35 ?]; 46; 48; 51; 54; 55; 56;</t>
  </si>
  <si>
    <t>Atlas 35ton; SW1200; SW1200; SW900m; SW?; SW1200; SW9</t>
  </si>
  <si>
    <t>Meadville Redevelopment Authority  "Vallonia Branch RR"</t>
  </si>
  <si>
    <t>Meadville</t>
  </si>
  <si>
    <t xml:space="preserve">18257 Industrial Dr., 16335                       </t>
  </si>
  <si>
    <t xml:space="preserve"> [(814) 337-8200]</t>
  </si>
  <si>
    <t xml:space="preserve">0001; </t>
  </si>
  <si>
    <t>GE 805ton (II-B2)</t>
  </si>
  <si>
    <t xml:space="preserve">Midwest Generation, LLC  -  Powerton Station           </t>
  </si>
  <si>
    <t>(formerly Commonwealth Edison)</t>
  </si>
  <si>
    <t>Powerton  (Pekin)</t>
  </si>
  <si>
    <t>R.R. 3, Box 402A</t>
  </si>
  <si>
    <t>001;</t>
  </si>
  <si>
    <t>10/55;</t>
  </si>
  <si>
    <t xml:space="preserve"> 001  :  SW1200 (r/p Cat.)  (20702, 4318-1, 10-55)  Ex Commonwealth Edison #001  (same), exx MP #1261, nee Rockdale, Sandow &amp; Southern #8.  Acq. 1987.</t>
  </si>
  <si>
    <t>Dominion Terminal Associates, LLP</t>
  </si>
  <si>
    <t>Newport News</t>
  </si>
  <si>
    <t xml:space="preserve">600 Harbor Access Road       </t>
  </si>
  <si>
    <t xml:space="preserve"> [(804)244-2275]</t>
  </si>
  <si>
    <t>001; 002; ;</t>
  </si>
  <si>
    <t>SW1500; SW1500; GP7/9</t>
  </si>
  <si>
    <t xml:space="preserve">Simsmetal America      </t>
  </si>
  <si>
    <t>(formerly Sims-LMC Recyclers)</t>
  </si>
  <si>
    <t xml:space="preserve">600 S. 4th st., 94804                       </t>
  </si>
  <si>
    <t>[(510) 236-0606]</t>
  </si>
  <si>
    <t>GE 44ton; GE 44ton; GE 80ton</t>
  </si>
  <si>
    <t>U. S.  -  Dept. of Transportation</t>
  </si>
  <si>
    <t>Avondale</t>
  </si>
  <si>
    <t>Co.</t>
  </si>
  <si>
    <t>001; 004; 005; 006; ;</t>
  </si>
  <si>
    <t>U30-C; GP9; GP9; GP9; GP9</t>
  </si>
  <si>
    <t>Archer-Daniels-Midland</t>
  </si>
  <si>
    <t>St. Paul</t>
  </si>
  <si>
    <t>575 Drake St.  (off Warner Rd.)</t>
  </si>
  <si>
    <t>0021;</t>
  </si>
  <si>
    <t xml:space="preserve">          0021  :  SW9  (11742, 6112-10, 4-52)  Formerly at Decatur, Il., previously at Peoria, Il., ex MKT #21, nee MKT #1235.</t>
  </si>
  <si>
    <t>Archer-Daniels-Midland / Growmark  -  Riverside Elevator</t>
  </si>
  <si>
    <t>Foot of Edmund St.,  61602     (next to Illinois River, near BN roundhouse)</t>
  </si>
  <si>
    <t xml:space="preserve"> [(309) 673-7828]  </t>
  </si>
  <si>
    <t>0035; 407; 401; ;</t>
  </si>
  <si>
    <t>GP9; SW7; LEAF; LEAF</t>
  </si>
  <si>
    <t>Richardson Milling, Inc.</t>
  </si>
  <si>
    <t>(formerly 21st Century Grain Processing)</t>
  </si>
  <si>
    <t>(oat processing)</t>
  </si>
  <si>
    <t>South Sioux City</t>
  </si>
  <si>
    <t xml:space="preserve">5005 Dakota Ave.          </t>
  </si>
  <si>
    <t xml:space="preserve"> [(402) 494-3000]</t>
  </si>
  <si>
    <t>004;</t>
  </si>
  <si>
    <t>12/63;</t>
  </si>
  <si>
    <t xml:space="preserve">  004  :  SW900  (28417, 7665-1, 12-63)  Ex 21st Century Grain Processing #004  (same), exx ConAgra #004  (same), exxx CR #8711, nee Reading #1511.  Acq. 1997.</t>
  </si>
  <si>
    <t>Olympic Mill Service</t>
  </si>
  <si>
    <t>Briar Hill</t>
  </si>
  <si>
    <t>952 S. State St.     (contractor for North Star Steel)</t>
  </si>
  <si>
    <t xml:space="preserve">    [(330) 545-4057] </t>
  </si>
  <si>
    <t>006; 008; 1; 52; 18; 7588;</t>
  </si>
  <si>
    <t>SW8; SW900; SW9; SW9; GP7; GP9</t>
  </si>
  <si>
    <t>Graftech Advance Graphite Materials</t>
  </si>
  <si>
    <t>(formerly Ucar Carbon Co.)</t>
  </si>
  <si>
    <t>Anmoore  (Clarksburg)</t>
  </si>
  <si>
    <t>2698 Philippi Pike, 26323</t>
  </si>
  <si>
    <t>(304) 624-1200</t>
  </si>
  <si>
    <t>007;</t>
  </si>
  <si>
    <t>GE 80ton (II)</t>
  </si>
  <si>
    <t>Clevaland Cliffs</t>
  </si>
  <si>
    <t>(formerly Arcelor Mittal Steel USA)</t>
  </si>
  <si>
    <t>007; 008; 109; 111; 112; 113; 114; 121; 123; 142; 147; 148; 150; 417; 418; 802; 1114; 1123;</t>
  </si>
  <si>
    <t>SW1000; SW1001; SW1500; SW1500; SW1200; SW1200; SW1200; SW9; SW7; PLW SC15A; PLW SC15A; PLW SC15A; PLW SC15A; GP15 -1; GP15-1; GE 65ton; SW1500; SW1500</t>
  </si>
  <si>
    <t>Arcelor Mittal Steel USA</t>
  </si>
  <si>
    <t>(formerly Mittal Steel, previously ISG)</t>
  </si>
  <si>
    <t>(cold rolling and tin plate mills)</t>
  </si>
  <si>
    <t>Weirton</t>
  </si>
  <si>
    <t xml:space="preserve">400 Three Springs Dr., 26062-4989       </t>
  </si>
  <si>
    <t xml:space="preserve"> [(304) 797-2000]</t>
  </si>
  <si>
    <t>008; 300; 301; 302; 303; 304; 305; 306; 307; 308; 309; 310; 311; 312; 313; 314; 315; 316; 317; 318;</t>
  </si>
  <si>
    <t>SW1001; SW1500; SW1500; SW1500; SW1500; SW1500; SW1500; SW1500; SW1500; SW1500; SW1500; SW1500; SW1500; SW1500; SW1500; SW1500; SW1500; SW1500; SW1500; SW1500</t>
  </si>
  <si>
    <t>Wisconsin Electric Power Co. / Wisconsin Energy  â€“  Oak Creek Power Plant</t>
  </si>
  <si>
    <t>Oak Creek</t>
  </si>
  <si>
    <t xml:space="preserve">  (on Lake Michigan, just N. of Milwaukee County line)     (Head office: P.O. Box 2949, Milwaukee, Wi. 53201)</t>
  </si>
  <si>
    <t>01;</t>
  </si>
  <si>
    <t>8/68;</t>
  </si>
  <si>
    <t xml:space="preserve">   01  :  SW1000  (33490, 8-68)  Acq. new.</t>
  </si>
  <si>
    <t>ATI / Allegheny Ludlum Steel Corp.</t>
  </si>
  <si>
    <t>Brackenridge</t>
  </si>
  <si>
    <t>Alabama &amp; Pacific     / 100 River Rd., 15014</t>
  </si>
  <si>
    <t xml:space="preserve">     (724) 226-5555   </t>
  </si>
  <si>
    <t>01; 02; 21; 22; 23;</t>
  </si>
  <si>
    <t>Republic RX500; Republic RX500; GE 85ton (V-A); GE 85ton (V-A); GE 85ton (V-A2)</t>
  </si>
  <si>
    <t>GATX</t>
  </si>
  <si>
    <t>Terre Haute</t>
  </si>
  <si>
    <t>4400 Maple Ave., 47804</t>
  </si>
  <si>
    <t>(812) 232-2682</t>
  </si>
  <si>
    <t>0146; ; GMTX 729;</t>
  </si>
  <si>
    <t>SW8; car mover; NW2</t>
  </si>
  <si>
    <t xml:space="preserve">Addington Mining, Inc. ? Martiki Prep Plant </t>
  </si>
  <si>
    <t>McClure</t>
  </si>
  <si>
    <t>~6 mi. W. of Lovely, on Rt. 1439        (on NS - Wolf Creek Branch, in Martin County)</t>
  </si>
  <si>
    <t>033;</t>
  </si>
  <si>
    <t>Heidelberg Materials</t>
  </si>
  <si>
    <t>(foerm Hanson Materials)</t>
  </si>
  <si>
    <t>Parkertown</t>
  </si>
  <si>
    <t>9220 Portland Rd (Catalia), 44824</t>
  </si>
  <si>
    <t xml:space="preserve">  (419) 483-4390</t>
  </si>
  <si>
    <t>03706;</t>
  </si>
  <si>
    <t>TR6A</t>
  </si>
  <si>
    <t>Nucor Steel  - South Carolina</t>
  </si>
  <si>
    <t>Darlington</t>
  </si>
  <si>
    <t xml:space="preserve">Hwy 52N   (P. O. Box 525, 29532)   </t>
  </si>
  <si>
    <t>[(803) 393-5841]</t>
  </si>
  <si>
    <t xml:space="preserve">04; 05; </t>
  </si>
  <si>
    <t>VO1000 (r/p EMD); SW1200</t>
  </si>
  <si>
    <t>National Lime &amp; Stone Co.</t>
  </si>
  <si>
    <t>Carey</t>
  </si>
  <si>
    <t xml:space="preserve">N. Patterson St.,  43316   </t>
  </si>
  <si>
    <t xml:space="preserve">  [(419) 396-7671]</t>
  </si>
  <si>
    <t>0605; 3914; ; 5304; 7865;</t>
  </si>
  <si>
    <t>Plymouth 18ton HL; GE 65ton (III-B1); GE 80ton (III); SW1; SW1200</t>
  </si>
  <si>
    <t>Prairie State Generating</t>
  </si>
  <si>
    <t>Marissa</t>
  </si>
  <si>
    <t>0957; NREX 2675;</t>
  </si>
  <si>
    <t>SD38-2; SD40-2m</t>
  </si>
  <si>
    <t>Calgon Carbon Corp.</t>
  </si>
  <si>
    <t>Catlettsburg</t>
  </si>
  <si>
    <t xml:space="preserve">US 23            (PO BOX 664, 41129)     </t>
  </si>
  <si>
    <t xml:space="preserve"> [(606) 739-8681]</t>
  </si>
  <si>
    <t>0997;</t>
  </si>
  <si>
    <t>VO10000(r/p EMD)</t>
  </si>
  <si>
    <t>(formerly Tesoro Calciner)</t>
  </si>
  <si>
    <t xml:space="preserve">(coke calciner) </t>
  </si>
  <si>
    <t>Wilmington  (Port of Los Angeles)</t>
  </si>
  <si>
    <t xml:space="preserve">2450 Pier B St, 90748                       </t>
  </si>
  <si>
    <t xml:space="preserve">  [(562)499-3200]</t>
  </si>
  <si>
    <t xml:space="preserve">        1  :  SW9  (16339, 6368-10, 12-52)  Ex BP #1  (same), exx Arco#1  (same), exxx Weyerhaeuser Timber #D-18  (Ar.), exxxx  P&amp;LE #1234, nee P&amp;LE #8961. </t>
  </si>
  <si>
    <t xml:space="preserve">ADM Milling Co.  â€“  Standard Elevator    </t>
  </si>
  <si>
    <t>(formerly Pillsbury Co.)</t>
  </si>
  <si>
    <t xml:space="preserve">(flour milling)            </t>
  </si>
  <si>
    <t xml:space="preserve">250 Ganson St., 14203   </t>
  </si>
  <si>
    <t xml:space="preserve">   [(716) 849-7333]</t>
  </si>
  <si>
    <t>1;</t>
  </si>
  <si>
    <t>Interstate Shreding LLC</t>
  </si>
  <si>
    <t>(formerly Columbia Iron &amp; Metal)</t>
  </si>
  <si>
    <t xml:space="preserve">(scrap)              </t>
  </si>
  <si>
    <t>Girard</t>
  </si>
  <si>
    <t xml:space="preserve">27 Furnace Ln.          </t>
  </si>
  <si>
    <t xml:space="preserve"> [(216) 545-5477]</t>
  </si>
  <si>
    <t>09/53;</t>
  </si>
  <si>
    <t xml:space="preserve">  1  :  SW8  (18739, 9-53)  Nee Columbia Iron &amp; Metal #1  (same).</t>
  </si>
  <si>
    <t>(Formerly Lone Star )</t>
  </si>
  <si>
    <t>Osceola</t>
  </si>
  <si>
    <t xml:space="preserve">55284 Corwin, 46561          (w. of Elkhart, off US 20)             </t>
  </si>
  <si>
    <t xml:space="preserve"> [(219) 674-8873]</t>
  </si>
  <si>
    <t>Monongahela Power Co. / Allegheny Power Systems  â€“  Harrison Station</t>
  </si>
  <si>
    <t>Haywood     (Clarksburg)</t>
  </si>
  <si>
    <t xml:space="preserve">                               (P.O. Box 600, 26336)         </t>
  </si>
  <si>
    <t xml:space="preserve"> [(304) 584-2200]</t>
  </si>
  <si>
    <t>RS11</t>
  </si>
  <si>
    <t>4/59;</t>
  </si>
  <si>
    <t xml:space="preserve">Duke Energy  -  Cayuga Power Station </t>
  </si>
  <si>
    <t>Cayuga</t>
  </si>
  <si>
    <t xml:space="preserve">SR 63 N       (P.O. Box 188, 47928)              </t>
  </si>
  <si>
    <t xml:space="preserve"> [(317) 492-3301]</t>
  </si>
  <si>
    <t>6/69;</t>
  </si>
  <si>
    <t xml:space="preserve">  1  :  SW1000  (34026, 4539-1, 6-69)  Ex Cinergy  (same), nee Public Service of Indiana  (same).</t>
  </si>
  <si>
    <t xml:space="preserve">Ag Partners, LLC   </t>
  </si>
  <si>
    <t xml:space="preserve"> (formerly Albert City Elevator Co.)</t>
  </si>
  <si>
    <t>Hartley</t>
  </si>
  <si>
    <t xml:space="preserve">3232 Van Buren Ave   (P.O. Box 154, 51346)              </t>
  </si>
  <si>
    <t xml:space="preserve"> [(712) 728-2382]</t>
  </si>
  <si>
    <t xml:space="preserve">  1  :  SW900  (23475, 4395-1, 6-57)  Ex Albert City Elevator Co. #1  (same), nee Waterloo #1. Acq. 1983.</t>
  </si>
  <si>
    <t>Cargill Seed Sales</t>
  </si>
  <si>
    <t>(formerly Langren Grain)</t>
  </si>
  <si>
    <t>Onawa</t>
  </si>
  <si>
    <t>9th &amp; Emerald</t>
  </si>
  <si>
    <t>(712) 423-1521</t>
  </si>
  <si>
    <t>Vulcan 20ton(r/p Cummins)</t>
  </si>
  <si>
    <t>(formerly Cargill Seed Sales)</t>
  </si>
  <si>
    <t>(712)423-1521</t>
  </si>
  <si>
    <t>Commercial Transload of Minnesota</t>
  </si>
  <si>
    <t>Minneapolis</t>
  </si>
  <si>
    <t xml:space="preserve">7151 University Ave., NE,  55432        [located on Central at 36th ?]         </t>
  </si>
  <si>
    <t>[(763) 571-9508]</t>
  </si>
  <si>
    <t>S11</t>
  </si>
  <si>
    <t>?/59;</t>
  </si>
  <si>
    <t>(formerly Lone Star Cement)</t>
  </si>
  <si>
    <t>Limedale   (Greencastle)</t>
  </si>
  <si>
    <t xml:space="preserve">3301 CR 150 W  / Cement Plant Rd.              (P.O. Box 482, Greencastle, IN 46135)                        </t>
  </si>
  <si>
    <t>[(765) 653-9766]</t>
  </si>
  <si>
    <t>SW1200RS</t>
  </si>
  <si>
    <t xml:space="preserve">    1  :  SW1200RS                     Acq. 2001._x000D_
</t>
  </si>
  <si>
    <t>(formerly Tampa Bulk Services, Inc )</t>
  </si>
  <si>
    <t>Port Tampa</t>
  </si>
  <si>
    <t xml:space="preserve">6101 Port Tampa Dr. </t>
  </si>
  <si>
    <t>DTE Services</t>
  </si>
  <si>
    <t>Clinton</t>
  </si>
  <si>
    <t>Hoosier Energy Rural Electric Cooperative Inc.</t>
  </si>
  <si>
    <t>Merom</t>
  </si>
  <si>
    <t>Hy 54 W.      (on E. shore Turtle Lake reservoir, 3 mi. E. of ...)   (head office: 7398 N  SR 37, Bloomington, In., 47404)</t>
  </si>
  <si>
    <t>GE 125ton</t>
  </si>
  <si>
    <t>(formerly Vulcan Chemical)</t>
  </si>
  <si>
    <t>6200 S. Ridge Road  67215    [(316) 524-4211]</t>
  </si>
  <si>
    <t>12/51;</t>
  </si>
  <si>
    <t xml:space="preserve">      1  :  SW8  (15738, 6269-2, 12-51)  Ex Vulcan Chemicals  (same), exx Great Western RR #202, exxx Utah Central #202, nee Colorado &amp; Wyoming #202.  Acq. 1995.</t>
  </si>
  <si>
    <t>Lodestar Energy</t>
  </si>
  <si>
    <t>Coal Run</t>
  </si>
  <si>
    <t xml:space="preserve">  (N. of Pikeville, on US 23)</t>
  </si>
  <si>
    <t>East Kentucky Power Co-Op, Inc.  -  Spurlock Plant</t>
  </si>
  <si>
    <t>Maysville</t>
  </si>
  <si>
    <t xml:space="preserve">     (head office: 4758 Lexington Rd., Winchester, Ky., 40391)</t>
  </si>
  <si>
    <t>Sikeston Board of Municipal Utilities</t>
  </si>
  <si>
    <t>85ton (V-B)</t>
  </si>
  <si>
    <t xml:space="preserve">Archer-Daniels-Midland Corn Processing    </t>
  </si>
  <si>
    <t>(ethanol)</t>
  </si>
  <si>
    <t>Wahalla</t>
  </si>
  <si>
    <t>12868 CR 9</t>
  </si>
  <si>
    <t xml:space="preserve">Dupps Co.     </t>
  </si>
  <si>
    <t>(food processing machinery)</t>
  </si>
  <si>
    <t>Germantown</t>
  </si>
  <si>
    <t>548  N. Cherry      (P. O. Box 189, 45327)      [(937) 855-6555]</t>
  </si>
  <si>
    <t>Springville</t>
  </si>
  <si>
    <t>4/85;</t>
  </si>
  <si>
    <t xml:space="preserve">    1  :  SW1001  (847004-01, 4-85)  Acq. new.</t>
  </si>
  <si>
    <t>Clinchfield Coal Co.  -   McClure River #1 Mine</t>
  </si>
  <si>
    <t>First Energy - Pleasants Power Station</t>
  </si>
  <si>
    <t>(formerly Monongahela Power Co. / Allegheny Power Systems  â€“  Willow Island Power Station)</t>
  </si>
  <si>
    <t>Willow Island   (Belmont)</t>
  </si>
  <si>
    <t>2 Power Station Blvd., 26134          [(304) 665-3100]</t>
  </si>
  <si>
    <t>GE 144ton(V)</t>
  </si>
  <si>
    <t xml:space="preserve">Georgia Pacific Corp. </t>
  </si>
  <si>
    <t>(formerly Fort James Corp.)</t>
  </si>
  <si>
    <t xml:space="preserve">  1  :  SW1200   (31100, [7849-7 ?], 3-66)  Ex Fort James Corp #1  (same), exx Fort Howard Paper #1  (same), nee MP #1140_x000D_
  2  :  SW1200   (31216, 7859-1, 3-66)  Ex Fort James Corp #2  (same), exx Fort Howard Paper #2  (same), nee MP #1142</t>
  </si>
  <si>
    <t>Bonneville Transloaders, Inc.</t>
  </si>
  <si>
    <t>Shoshoni</t>
  </si>
  <si>
    <t>5/72;</t>
  </si>
  <si>
    <t xml:space="preserve">        1  :  SW1500  (4608-46, 5-72)  Nee SP #2636.</t>
  </si>
  <si>
    <t>Cardinal Operating Co.  â€“  Cardinal Plant</t>
  </si>
  <si>
    <t>Brilliant</t>
  </si>
  <si>
    <t>306 CR 7E, 43913</t>
  </si>
  <si>
    <t xml:space="preserve">  (740) 598-4164</t>
  </si>
  <si>
    <t>1; ;</t>
  </si>
  <si>
    <t>GE 100ton (IV-B1); GE 100ton (IV)</t>
  </si>
  <si>
    <t xml:space="preserve">407 W. Brentwood , 77530    </t>
  </si>
  <si>
    <t xml:space="preserve">  [(281) 452-4221]</t>
  </si>
  <si>
    <t>(formerly BRS / Buncher Rail Car Service Co., Inc.)</t>
  </si>
  <si>
    <t>Reusens    (Lynchburg)</t>
  </si>
  <si>
    <t>3915 Hydro Street, Lynchburg, 24503      (up S. bank of James River from Lynchburg)</t>
  </si>
  <si>
    <t xml:space="preserve">   [(804) 384-6200]  </t>
  </si>
  <si>
    <t>1; ; ;</t>
  </si>
  <si>
    <t>GE 50ton (II, 4-wl); GE 45ton (II-C2); Whitcomb 20ton 25DM42a</t>
  </si>
  <si>
    <t xml:space="preserve">ABC Coke / Drummond Co.   </t>
  </si>
  <si>
    <t xml:space="preserve">(coke)    </t>
  </si>
  <si>
    <t>Tarrant City</t>
  </si>
  <si>
    <t xml:space="preserve">Alabama &amp; Huntsville  (off SR 79)       (P.O. Box 10246, 35202)      </t>
  </si>
  <si>
    <t>[(205) 849-1330]</t>
  </si>
  <si>
    <t>1; ; ; 900; 1000; 1500;</t>
  </si>
  <si>
    <t>Atlas 20ton (t/e); Atlas 20ton (t/e); Atlas 20ton (t/e); SW 900; SW1000; SW1500</t>
  </si>
  <si>
    <t>Marathon Petroleum â€“ Carson Refinery</t>
  </si>
  <si>
    <t>(formerly Tesoro)</t>
  </si>
  <si>
    <t xml:space="preserve">1801 East Sepulveda Boulevard, 90745             </t>
  </si>
  <si>
    <t>1; 001; GMTX 2143;</t>
  </si>
  <si>
    <t>SW9; SW1200; GP</t>
  </si>
  <si>
    <t xml:space="preserve">United States Steel â€“ coke plant   </t>
  </si>
  <si>
    <t>1 Quality Dr., 48229        [(313) 297-2100]</t>
  </si>
  <si>
    <t>1; 1;</t>
  </si>
  <si>
    <t>Atlas/Bliss-Salem 35ton; Atlas/Bliss-Salem 35ton</t>
  </si>
  <si>
    <t>Georgia Power Co.  â€“  Plant Bowen</t>
  </si>
  <si>
    <t xml:space="preserve"> (subs. Southern Co.)</t>
  </si>
  <si>
    <t>Stilesboro</t>
  </si>
  <si>
    <t>Euharlee-Stilesboro Rd.</t>
  </si>
  <si>
    <t>1; 102; MBCX 306; MBCX 307;</t>
  </si>
  <si>
    <t>GE 45ton; GE 100ton; SW1500; ??</t>
  </si>
  <si>
    <t>Innovative Ag Services</t>
  </si>
  <si>
    <t>(formerly Prairie Land Co-Op)</t>
  </si>
  <si>
    <t xml:space="preserve">31578 CR 27 S, 50102                </t>
  </si>
  <si>
    <t xml:space="preserve"> [(515) 893-2252]</t>
  </si>
  <si>
    <t>1; 137; 101;</t>
  </si>
  <si>
    <t>SW1; SW9; GP9</t>
  </si>
  <si>
    <t xml:space="preserve"> (cement plant)    </t>
  </si>
  <si>
    <t>Dundee</t>
  </si>
  <si>
    <t xml:space="preserve">15215 Day Rd., 48131     </t>
  </si>
  <si>
    <t xml:space="preserve">   [(313) 529-2411]</t>
  </si>
  <si>
    <t>1; 2;</t>
  </si>
  <si>
    <t>GE 45ton (IV-B); GE 45ton (II-C2, 50t)</t>
  </si>
  <si>
    <t>Trigen Syracuse Energy Corp.</t>
  </si>
  <si>
    <t>(formerly Salt City Energy Venture)</t>
  </si>
  <si>
    <t xml:space="preserve">1700 Milton Ave., 13209    (off Willis Ave., near CR)    </t>
  </si>
  <si>
    <t xml:space="preserve">  [(315) 487-4473]</t>
  </si>
  <si>
    <t>S6; S6</t>
  </si>
  <si>
    <t xml:space="preserve">Big West Oil Co. LLC - Flying J Refinery          </t>
  </si>
  <si>
    <t>(subs. Flying J Oil &amp; Gas, Inc. )</t>
  </si>
  <si>
    <t>North Salt Lake</t>
  </si>
  <si>
    <t xml:space="preserve">333 W. Center St., 84054-2805     </t>
  </si>
  <si>
    <t xml:space="preserve"> [(801) 298-9394]</t>
  </si>
  <si>
    <t>SW600; SW1200</t>
  </si>
  <si>
    <t>Jersey Shore Steel</t>
  </si>
  <si>
    <t>Avis</t>
  </si>
  <si>
    <t xml:space="preserve">Henry &amp; 8th Streets      (P. O. Box 5055, Jersey Shore, Pa., 17740)        </t>
  </si>
  <si>
    <t>[(717) 753-3000]</t>
  </si>
  <si>
    <t>GE 25ton (II); GE 25ton</t>
  </si>
  <si>
    <t>Georgia Pacific</t>
  </si>
  <si>
    <t>(formerly Fort James Paper)</t>
  </si>
  <si>
    <t>(paper mill)</t>
  </si>
  <si>
    <t>Rincon</t>
  </si>
  <si>
    <t>Fort Howard Rd.     (P.O. Box 828, 31326)   [(912) 826-5216]</t>
  </si>
  <si>
    <t>SW1200; SW1200</t>
  </si>
  <si>
    <t xml:space="preserve">MidAmerica Energy  â€“  Riverside Generating Station       </t>
  </si>
  <si>
    <t>(formerly Iowa-Illinois Gas &amp; Electric Co.)</t>
  </si>
  <si>
    <t>Bettendorf</t>
  </si>
  <si>
    <t>206 E.  2nd St.    (P.O. Box 4350, 52722)</t>
  </si>
  <si>
    <t xml:space="preserve">Chesapeake Bay Piers / CSX  -  Bayside Coal Pier       </t>
  </si>
  <si>
    <t>(formerly Curtis Bay Co.)</t>
  </si>
  <si>
    <t>Baltimore</t>
  </si>
  <si>
    <t>190 Benhill Ave.</t>
  </si>
  <si>
    <t>S4 (R/P, R/C); S4 (R/P, R/C)</t>
  </si>
  <si>
    <t xml:space="preserve">SW1200; </t>
  </si>
  <si>
    <t>Capital Power Corp.</t>
  </si>
  <si>
    <t>(formerly Co-Gentrix)</t>
  </si>
  <si>
    <t>co- generating plant</t>
  </si>
  <si>
    <t>1281 Powerhouse Dr.  (off E Leonard St.)</t>
  </si>
  <si>
    <t>SW1200(r/p Cat.); SW1200(r/p Cat.)</t>
  </si>
  <si>
    <t xml:space="preserve">Alliant Energy  Corp. - Edgewater Power Plant      </t>
  </si>
  <si>
    <t>(formerly Wisconsin Power &amp; Light)</t>
  </si>
  <si>
    <t>Sheboygan</t>
  </si>
  <si>
    <t>S2(r/p); S2(r/p)</t>
  </si>
  <si>
    <t xml:space="preserve">Jeddo - Highland Coal Co.    </t>
  </si>
  <si>
    <t>(subs. Pagnotti Enterprises)</t>
  </si>
  <si>
    <t>Ebervale / Hazleton</t>
  </si>
  <si>
    <t xml:space="preserve">   (1 plant on each side of town)</t>
  </si>
  <si>
    <t xml:space="preserve">1; 2; </t>
  </si>
  <si>
    <t>GE 25ton (II-C2); GE 35ton (III)</t>
  </si>
  <si>
    <t xml:space="preserve">Connectiv  â€“  Indian River Plt.     </t>
  </si>
  <si>
    <t>(formerly Delmarva Power &amp; Light)</t>
  </si>
  <si>
    <t>Millsboro</t>
  </si>
  <si>
    <t xml:space="preserve">         (Burton Island, ~2 mi. N of Dagsboro)   (head office:  P. O. Box 231, Wilmington, De., 19899)</t>
  </si>
  <si>
    <t>1; 2; ;</t>
  </si>
  <si>
    <t>GE 100ton; GE 100ton; Plymouth 20ton JDT</t>
  </si>
  <si>
    <t xml:space="preserve">Trailer-Train  -  Hamburg Div.      </t>
  </si>
  <si>
    <t>(formerly Hamburg Ind., Inc.)</t>
  </si>
  <si>
    <t>Hamburg  (North Augusta)</t>
  </si>
  <si>
    <t xml:space="preserve">     (P. O. Box 1591, Augusta, Ga., 30903)</t>
  </si>
  <si>
    <t>GE44ton; GE44ton; GE45ton EC</t>
  </si>
  <si>
    <t>First Energy  â€“  Bay Shore Station</t>
  </si>
  <si>
    <t>(formerly Toledo Edison / Centerior Energy)</t>
  </si>
  <si>
    <t>Oregon  (Toledo)</t>
  </si>
  <si>
    <t>Bay Shore Rd.</t>
  </si>
  <si>
    <t>1; 2; 14;</t>
  </si>
  <si>
    <t>GE 65ton; GE 65ton (IV-B1); GE 80ton (IV-B1)</t>
  </si>
  <si>
    <t>NASA  â€“  Kennedy Space Center</t>
  </si>
  <si>
    <t>Cape Canaveral</t>
  </si>
  <si>
    <t>1; 2; 3;</t>
  </si>
  <si>
    <t>SW1500; SW1500; SW1500</t>
  </si>
  <si>
    <t xml:space="preserve">Metropolitan Water Reclamation District of Greater Chicago      </t>
  </si>
  <si>
    <t>(formerly Metropolitan Sanitary District of Greater Chicago)</t>
  </si>
  <si>
    <t>Stickney    (Chicago)</t>
  </si>
  <si>
    <t xml:space="preserve">100 E. Erie St., Chicago, IL 60611                </t>
  </si>
  <si>
    <t xml:space="preserve"> [(312) 751-5600]</t>
  </si>
  <si>
    <t>1; 2; 3; 4;</t>
  </si>
  <si>
    <t>SW1; SW1; SW1; MP15</t>
  </si>
  <si>
    <t>(formerly Republic Engineered Products)</t>
  </si>
  <si>
    <t>Canton</t>
  </si>
  <si>
    <t xml:space="preserve">2633 8th St., 44704   </t>
  </si>
  <si>
    <t xml:space="preserve"> [(330) 438-5435]</t>
  </si>
  <si>
    <t>1; 2; 3; 4; 5; 6; ; ; ; 341; 334; 132; 340; 102; 103;</t>
  </si>
  <si>
    <t>S2 (r/b to electric); S2 (r/b to electric); S2 (r/b to electric); S2 (r/b to electric); SW1(r/b to electric); SW1(r/b to electric); SW1; SW1; SW1; SW1; NW2; SW7; SW900; SW1001; SW1001</t>
  </si>
  <si>
    <t>Nucor Steel - Kankakee Inc.</t>
  </si>
  <si>
    <t>(formerly Birmingham Steel Corp.   )</t>
  </si>
  <si>
    <t>Bourbonnais  (Kankakee)</t>
  </si>
  <si>
    <t xml:space="preserve">972 E 4500 N Rd., 60914     </t>
  </si>
  <si>
    <t xml:space="preserve"> [(815) 937-3131]</t>
  </si>
  <si>
    <t>1; 2; 3; NREX 1437;</t>
  </si>
  <si>
    <t>GE 65ton; GE 65ton; GE 100ton; SW9</t>
  </si>
  <si>
    <t>(formerly Tarmac American)</t>
  </si>
  <si>
    <t>Hanover</t>
  </si>
  <si>
    <t xml:space="preserve">875 Oxford Ave., 17331                          </t>
  </si>
  <si>
    <t xml:space="preserve">   [(717) 637-7121]</t>
  </si>
  <si>
    <t>1; 3; 49448;</t>
  </si>
  <si>
    <t>S1m; S2</t>
  </si>
  <si>
    <t>Council Bluffs</t>
  </si>
  <si>
    <t xml:space="preserve">2609 9th Ave., 51501      </t>
  </si>
  <si>
    <t xml:space="preserve"> [(712) 328-2601]</t>
  </si>
  <si>
    <t>1; 325;</t>
  </si>
  <si>
    <t>SW8; GP7</t>
  </si>
  <si>
    <t xml:space="preserve">CHS Inc._x000D_
</t>
  </si>
  <si>
    <t>Mahnomen</t>
  </si>
  <si>
    <t>106 S Railway St., 56557</t>
  </si>
  <si>
    <t xml:space="preserve">  (218) 935-2261</t>
  </si>
  <si>
    <t>1; 8208;</t>
  </si>
  <si>
    <t>SW900; GP9</t>
  </si>
  <si>
    <t xml:space="preserve">International Paper  -  Riverdale Mill </t>
  </si>
  <si>
    <t xml:space="preserve">601 County Road 78, 36703                         </t>
  </si>
  <si>
    <t xml:space="preserve"> [(334) 872-3481]</t>
  </si>
  <si>
    <t>1; GMTX 2223; GMTX 2603;</t>
  </si>
  <si>
    <t xml:space="preserve">GE 45ton; ; </t>
  </si>
  <si>
    <t>Pittston Co.  -   McClure River #1 Mine</t>
  </si>
  <si>
    <t>(formerly Clinchfield Coal)</t>
  </si>
  <si>
    <t>HC 773</t>
  </si>
  <si>
    <t>1; LTEX 1208; LTEX 9004;</t>
  </si>
  <si>
    <t>S2 (r/p); SW7m; SW9</t>
  </si>
  <si>
    <t>(formerly  Horizon Milling)</t>
  </si>
  <si>
    <t>Truesdell       (Kenosha)</t>
  </si>
  <si>
    <t xml:space="preserve">6509 77th Aven., 53142                          </t>
  </si>
  <si>
    <t xml:space="preserve">   [(262) 652-6756]</t>
  </si>
  <si>
    <t>10;</t>
  </si>
  <si>
    <t xml:space="preserve">Ormet Corp.  â€“  Burnside Bulk Terminal Div.   </t>
  </si>
  <si>
    <t>(subs. Ohio River Associates)</t>
  </si>
  <si>
    <t xml:space="preserve">(barge loading)    </t>
  </si>
  <si>
    <t>Burnside</t>
  </si>
  <si>
    <t xml:space="preserve">Hwy. 22,  70738           </t>
  </si>
  <si>
    <t xml:space="preserve">  [(504) 473-9241]</t>
  </si>
  <si>
    <t xml:space="preserve">ADM / Countrymark </t>
  </si>
  <si>
    <t>(formerly Mid States Grain Terminal)</t>
  </si>
  <si>
    <t>Toledo</t>
  </si>
  <si>
    <t xml:space="preserve">1308 Miami St., 43605     </t>
  </si>
  <si>
    <t xml:space="preserve"> [(419) 691-7480]</t>
  </si>
  <si>
    <t xml:space="preserve">  10  :  GP7  (13871, 5050-5, 6-51)  Ex Excello Loco Service, exx N.C. Ports Ry. #10, exxx Alabama &amp; Florida #10, exxxx SCL #811, nee ACL #191.</t>
  </si>
  <si>
    <t>Prairie States Warehouse Inc. / PCS Sales â€“ Danville Potash Terminal</t>
  </si>
  <si>
    <t xml:space="preserve">3400 Jones Rd., 61834     </t>
  </si>
  <si>
    <t xml:space="preserve"> [(217) 443-0260]</t>
  </si>
  <si>
    <t>10; ;</t>
  </si>
  <si>
    <t>S2; car mover</t>
  </si>
  <si>
    <t>Lifeline Foods</t>
  </si>
  <si>
    <t>(formerly Quaker Oats Co.)</t>
  </si>
  <si>
    <t>2811 S. 11th St., 64503    [(619) 279-1651]</t>
  </si>
  <si>
    <t xml:space="preserve">  (816) 279-1651</t>
  </si>
  <si>
    <t>100;</t>
  </si>
  <si>
    <t>?/50;</t>
  </si>
  <si>
    <t xml:space="preserve">  100  :  GP9  (11038, 5029-7,    -50)  Ex Quaker Oats #100  (same), exx Neosho Quarry #100  (Saginaw, Mo.), exxx BN #1412, exxxx BN #1512, nee GN #612.  Acq. 1998.</t>
  </si>
  <si>
    <t xml:space="preserve">Columbia Falls Aluminum      </t>
  </si>
  <si>
    <t>(formerly Anaconda Aluminum)</t>
  </si>
  <si>
    <t>Columbia Falls</t>
  </si>
  <si>
    <t xml:space="preserve">2000 Aluminum Dr., 59912-9424      </t>
  </si>
  <si>
    <t xml:space="preserve">  [(406) 892-3261]</t>
  </si>
  <si>
    <t>05/55;</t>
  </si>
  <si>
    <t xml:space="preserve">     100   :  SW1200  (20640, 4311-1, 5-55)  Ex Anaconda Aluminum  (same), exx Butte, Anaconda &amp; Pacific #100, nee Tooele Valley #100.</t>
  </si>
  <si>
    <t>Conrad Yelvington Distributors</t>
  </si>
  <si>
    <t>aggragates</t>
  </si>
  <si>
    <t>5/50;</t>
  </si>
  <si>
    <t xml:space="preserve">  100  :  GP7  (10217, 5022-1, 5-50)  Ex SCL #785, nee ACL #100.</t>
  </si>
  <si>
    <t>Mosaic</t>
  </si>
  <si>
    <t>(on west side of river)</t>
  </si>
  <si>
    <t>Skyway Industrial Park / Logistics Management Service</t>
  </si>
  <si>
    <t>Presque Isle</t>
  </si>
  <si>
    <t xml:space="preserve">  100  :  GP7  (9941,   -50)  Ex  BAR #68, nee BAR #568.</t>
  </si>
  <si>
    <t>Dickenson-Russell Coal Co.</t>
  </si>
  <si>
    <t>(formerly Clinchfield Coal Co.)</t>
  </si>
  <si>
    <t>Carbo</t>
  </si>
  <si>
    <t>SW600</t>
  </si>
  <si>
    <t>9/58;</t>
  </si>
  <si>
    <t xml:space="preserve">  100  :  SW600  (24745, 4423-1, 9-58)  Nee Clinchfield Coal Co.  (same).  To ???  (Salinas Voctoria, N.L., Mexico)  (2016).</t>
  </si>
  <si>
    <t xml:space="preserve">AgriNorthwest Inc.   </t>
  </si>
  <si>
    <t>(subs. Deseret Managment Corp. / Church of Jesus Christ of Latter-day Saints)</t>
  </si>
  <si>
    <t xml:space="preserve">   (P.O. Box 81, 99346)      [(509) 783-7378]</t>
  </si>
  <si>
    <t>5/55;</t>
  </si>
  <si>
    <t xml:space="preserve">  100  :  SW1200  (20640, 4311-1, 5-55)  Ex SSRX #100, exx SSRX #904, exxx Columbia Falls Aluminum  (Columbia Fall, Wa.), exxxx Anaconda Aluminum  (same), exxxxx BUtte, Anaconda &amp; Pacific #100, nee Toole Valley #100.  Acq. c.2017.</t>
  </si>
  <si>
    <t>Mineral Range, Inc.</t>
  </si>
  <si>
    <t>Hancock</t>
  </si>
  <si>
    <t xml:space="preserve">100; </t>
  </si>
  <si>
    <t>?/56;</t>
  </si>
  <si>
    <t>Consolidated Grain &amp; Barge</t>
  </si>
  <si>
    <t>(formerly Ag Products Terminal Co.)</t>
  </si>
  <si>
    <t>Clayton</t>
  </si>
  <si>
    <t>100; ;</t>
  </si>
  <si>
    <t>SW900; car mover</t>
  </si>
  <si>
    <t>Transco Service, Inc.</t>
  </si>
  <si>
    <t>Logansport</t>
  </si>
  <si>
    <t xml:space="preserve">Woodlawn &amp;18th    (P. O. Box 706,  46947)    </t>
  </si>
  <si>
    <t xml:space="preserve"> [(219) 753-6226]</t>
  </si>
  <si>
    <t>100; ; ;</t>
  </si>
  <si>
    <t>GE 65ton; RS4TC ??; SW?</t>
  </si>
  <si>
    <t>Cargill / Ag Horizons</t>
  </si>
  <si>
    <t>Cheyenne Wells</t>
  </si>
  <si>
    <t>100; CWCX 2000;</t>
  </si>
  <si>
    <t>SD9; GP9</t>
  </si>
  <si>
    <t xml:space="preserve">Atlantic Electric Co.  â€“  Deepwater Generating Station   </t>
  </si>
  <si>
    <t xml:space="preserve">(subs. Conectiv)   </t>
  </si>
  <si>
    <t>(formerly Atlantic City Electric)</t>
  </si>
  <si>
    <t>Deepwater</t>
  </si>
  <si>
    <t xml:space="preserve">373 N. Broadway, Pennsville, 08070       </t>
  </si>
  <si>
    <t xml:space="preserve"> [(609) 678-1726]</t>
  </si>
  <si>
    <t>1000;</t>
  </si>
  <si>
    <t>1000  :  NW2  (5034, E-862-1,  -47)  Ex CR #9195, nee Detroit Terminal #104.</t>
  </si>
  <si>
    <t>United States Lime &amp; Minerals Inc. - St Clair</t>
  </si>
  <si>
    <t>(formerly Oglebay-Norton Minerals â€“ St. Clair)</t>
  </si>
  <si>
    <t xml:space="preserve">  (limestone)   </t>
  </si>
  <si>
    <t>Marble City</t>
  </si>
  <si>
    <t xml:space="preserve">     Hwy. 17 North          (P.O. Box 160, 74945)       </t>
  </si>
  <si>
    <t xml:space="preserve">  [(918) 775-4466]</t>
  </si>
  <si>
    <t>100009;</t>
  </si>
  <si>
    <t>Sunrise Cooperative, Inc.</t>
  </si>
  <si>
    <t>(formerly Southwest Landmark)</t>
  </si>
  <si>
    <t xml:space="preserve">  (grain)</t>
  </si>
  <si>
    <t>South Charleston</t>
  </si>
  <si>
    <t>149 S. Chillicothe St., 45368                            [(937) 462-8341]</t>
  </si>
  <si>
    <t>10009; TANX 1714;</t>
  </si>
  <si>
    <t>S4(r/p Cummins); GP9</t>
  </si>
  <si>
    <t>ADM Corn Processing</t>
  </si>
  <si>
    <t>(formerly Clinton Corn Processing until 1982)</t>
  </si>
  <si>
    <t>distibution warehouse</t>
  </si>
  <si>
    <t>Montezuma</t>
  </si>
  <si>
    <t>8797 W Loop Rd</t>
  </si>
  <si>
    <t>(315) 776-4811</t>
  </si>
  <si>
    <t>1001;</t>
  </si>
  <si>
    <t>EMD SW8</t>
  </si>
  <si>
    <t>Empire Terminal, Inc.</t>
  </si>
  <si>
    <t>1 River Rd.                    [(412) 344-0545]</t>
  </si>
  <si>
    <t xml:space="preserve">1001; </t>
  </si>
  <si>
    <t xml:space="preserve">2/73; </t>
  </si>
  <si>
    <t>1001  :  SW1001  (72678-2, 2-73)  Ex Monongahela Connecting #1001, nee Aliquippa &amp; Southern #1001.</t>
  </si>
  <si>
    <t>SCF / Lewis Clark â€“ Red &amp; White Dock</t>
  </si>
  <si>
    <t>(subs. Seacor)</t>
  </si>
  <si>
    <t>unit-train unloader</t>
  </si>
  <si>
    <t>1001; 1002; 1003;</t>
  </si>
  <si>
    <t>MP15; MP15; MP15</t>
  </si>
  <si>
    <t>Waste Control Specialists, LLC</t>
  </si>
  <si>
    <t>waste disposal</t>
  </si>
  <si>
    <t>Andrews</t>
  </si>
  <si>
    <t>Tx</t>
  </si>
  <si>
    <t xml:space="preserve">  (~25 NW of Andrews off SR 176 @ Tx. NM border)</t>
  </si>
  <si>
    <t xml:space="preserve">  (432) 525-8500</t>
  </si>
  <si>
    <t xml:space="preserve">1001; NREX 4321; </t>
  </si>
  <si>
    <t xml:space="preserve">8/78; </t>
  </si>
  <si>
    <t>ADM - Beech Grove</t>
  </si>
  <si>
    <t>(formerly Countrymark)</t>
  </si>
  <si>
    <t>Beech Grove / Indianapolis</t>
  </si>
  <si>
    <t xml:space="preserve">1901 S. Sherman Dr. 46203  (S. Sherman &amp; E. Raymond)           </t>
  </si>
  <si>
    <t xml:space="preserve">  [(317) 784-2200 ]</t>
  </si>
  <si>
    <t>1002;</t>
  </si>
  <si>
    <t>2/73;</t>
  </si>
  <si>
    <t xml:space="preserve">1002  :  SW1001  (72679-2, 2-73)  Ex Monongahela Connecting #1001, nee Aliquippa Southern #1001._x000D_
</t>
  </si>
  <si>
    <t>Azcon Scrap Metal</t>
  </si>
  <si>
    <t>(formerly Dietch Co.)</t>
  </si>
  <si>
    <t>Sharpsburg</t>
  </si>
  <si>
    <t xml:space="preserve">19th St., 15215                          </t>
  </si>
  <si>
    <t xml:space="preserve"> [(412) 781-9200]</t>
  </si>
  <si>
    <t xml:space="preserve">1002; 474; 144; 39; </t>
  </si>
  <si>
    <t>S2; SW1; S2; SW1200</t>
  </si>
  <si>
    <t>Salina</t>
  </si>
  <si>
    <t>E old US 40</t>
  </si>
  <si>
    <t>1003; 24;</t>
  </si>
  <si>
    <t>SW ?; SW1</t>
  </si>
  <si>
    <t>Indiana Pickling &amp; Processing</t>
  </si>
  <si>
    <t xml:space="preserve">6650 Nautical Dr, 46368  (in Port of Indiana area)     </t>
  </si>
  <si>
    <t xml:space="preserve"> [(219) 787-8889]</t>
  </si>
  <si>
    <t>1004;</t>
  </si>
  <si>
    <t>11/39;</t>
  </si>
  <si>
    <t xml:space="preserve">  1004  :  SW1  (975, 11-39)  Ex Cargill, Inc. #1004  (Portage, In.), nee SP #1004.</t>
  </si>
  <si>
    <t>Bolton's Crown Quality Mills</t>
  </si>
  <si>
    <t>810 Fannin St., 76384</t>
  </si>
  <si>
    <t>(940) 552-9311</t>
  </si>
  <si>
    <t>1005;</t>
  </si>
  <si>
    <t>11/59;</t>
  </si>
  <si>
    <t xml:space="preserve">  1005  :  GP9  (24305, 5556-A24, 11-59)  Ex Kiamichi RR #1005, exx CR #7590, exxx CR #7253, exxxx PC #7253, nee PRR #7253.  Acq. c.2007._x000D_
</t>
  </si>
  <si>
    <t>Warren Hill</t>
  </si>
  <si>
    <t>(refuse transfer)</t>
  </si>
  <si>
    <t xml:space="preserve">   (W. of ...)</t>
  </si>
  <si>
    <t>1006;</t>
  </si>
  <si>
    <t>07/50;</t>
  </si>
  <si>
    <t xml:space="preserve">  1006  :  SW1  (11099, 6070-3, 7-50)  Ex NS #1006, exx SR #1006, exxx SR #72, nee Ga &amp; Fl #72.  Acq. 2003.</t>
  </si>
  <si>
    <t>Hoganas North America, Inc. â€“ Stony Creek Plant</t>
  </si>
  <si>
    <t>(formerly FirstMiss Steel, Inc.)</t>
  </si>
  <si>
    <t xml:space="preserve">(alloy steel mill)      </t>
  </si>
  <si>
    <t>Hollsopple</t>
  </si>
  <si>
    <t xml:space="preserve">Abex Rd.   (off  Rt. 601S)      (P.O. Box 509, 15935)     </t>
  </si>
  <si>
    <t xml:space="preserve"> [(814) 479-2551]</t>
  </si>
  <si>
    <t xml:space="preserve">1008; </t>
  </si>
  <si>
    <t>11/49;</t>
  </si>
  <si>
    <t>Ashgrove Texas LP.</t>
  </si>
  <si>
    <t xml:space="preserve">(subs.  Cement)  </t>
  </si>
  <si>
    <t>(formerly North Texas Cement Co.)</t>
  </si>
  <si>
    <t>Midlothian</t>
  </si>
  <si>
    <t xml:space="preserve">900 Gifco Rd.     (P.O. Box 520, 76065)     </t>
  </si>
  <si>
    <t xml:space="preserve"> [(214) 723-2301]</t>
  </si>
  <si>
    <t>10082; 7016;</t>
  </si>
  <si>
    <t>GE 70ton(r/p DD) (III-B3); LEAF genset locomotive</t>
  </si>
  <si>
    <t>Northwest Grain / CHS</t>
  </si>
  <si>
    <t>1009;</t>
  </si>
  <si>
    <t>09/48;</t>
  </si>
  <si>
    <t xml:space="preserve">  1009  :  NW2  (6581, E-1010-1, 9-48)  Ex Wi Southern #1009, exx UM&amp;P #1009, nee MP #1009.  Acq. 2003.  To Northern Plains (c. 2024 - still at NPR @ Fordville 10-24).</t>
  </si>
  <si>
    <t>Kensal Farmers Elevator Co.</t>
  </si>
  <si>
    <t>Kensal</t>
  </si>
  <si>
    <t xml:space="preserve">20 5th Ave., 58455                     </t>
  </si>
  <si>
    <t xml:space="preserve"> [(701) 435-2451]</t>
  </si>
  <si>
    <t>101;</t>
  </si>
  <si>
    <t>GE 45ton (II-B)</t>
  </si>
  <si>
    <t>SPI Polyols, Inc.</t>
  </si>
  <si>
    <t>8/51;</t>
  </si>
  <si>
    <t xml:space="preserve">  101  :  SW8  [(14027, 4092-1, 8-51)   Ex H?gan?s North America #101  (Hollsopple, Pa.), exx First Miss Steel #101  (same), exxx CR #8670, nee LV #256.</t>
  </si>
  <si>
    <t>Central Ohio Coal Co.  -  Muskingum Mine</t>
  </si>
  <si>
    <t xml:space="preserve"> (subs. Consol Energy) </t>
  </si>
  <si>
    <t>Cumberland</t>
  </si>
  <si>
    <t xml:space="preserve">(6 mi. S of...)  SR 83, (Mc Connelsville), 43756        (S/W corner of Brookfield Township)     </t>
  </si>
  <si>
    <t xml:space="preserve"> [(740) 962-2013]</t>
  </si>
  <si>
    <t>101; ;</t>
  </si>
  <si>
    <t>GE 80ton (IV-A); GE 100ton (IV-B2)</t>
  </si>
  <si>
    <t>(formerly GBW Railcar Service, LLC)</t>
  </si>
  <si>
    <t>Chehalis</t>
  </si>
  <si>
    <t xml:space="preserve">139 Habein Rd., 98532    </t>
  </si>
  <si>
    <t xml:space="preserve">  [(360) 748-8583]</t>
  </si>
  <si>
    <t>101; ; ;</t>
  </si>
  <si>
    <t>GE 25ton; GE 45ton; GE 50ton</t>
  </si>
  <si>
    <t>Duke Energy  -  Marshall Steam Station</t>
  </si>
  <si>
    <t>(formerly Duke Power Co.)</t>
  </si>
  <si>
    <t>Terrell / Sherrills Ford</t>
  </si>
  <si>
    <t>8320 SR 150, Sherrill's Ford, 28673 (N/W  of..., of SR 150)</t>
  </si>
  <si>
    <t>(800) 777-9898</t>
  </si>
  <si>
    <t>101; 102; 400; 2538; 2542;</t>
  </si>
  <si>
    <t>GE 80ton (IV); GE 80ton (IV); PLD-110; LEAF; LEAF</t>
  </si>
  <si>
    <t xml:space="preserve">Texana Tank Car  &amp; Manufacturing, Inc.  </t>
  </si>
  <si>
    <t>Nash</t>
  </si>
  <si>
    <t xml:space="preserve">Hwy 82 W.      (P. O. Box 550, 75569)       </t>
  </si>
  <si>
    <t xml:space="preserve"> [(903) 838-5564]</t>
  </si>
  <si>
    <t>101; 103;</t>
  </si>
  <si>
    <t>S1; S3</t>
  </si>
  <si>
    <t>TNR Logistics</t>
  </si>
  <si>
    <t>bulk transload</t>
  </si>
  <si>
    <t>Brownwood</t>
  </si>
  <si>
    <t>(on Texas Rock Crusher Ry - [in Camp Bowie area ?]</t>
  </si>
  <si>
    <t>GP38; GP40</t>
  </si>
  <si>
    <t>Alliance Ag &amp; Grain</t>
  </si>
  <si>
    <t>(formerly Right Cooperative Elevator Association)</t>
  </si>
  <si>
    <t xml:space="preserve">N. Main St., 67882     </t>
  </si>
  <si>
    <t xml:space="preserve"> [(316) 227-8611]</t>
  </si>
  <si>
    <t>101; 1702;</t>
  </si>
  <si>
    <t>GP9(r/p Cat.); GP9"B"</t>
  </si>
  <si>
    <t xml:space="preserve">Envirocare Utah, Inc.  </t>
  </si>
  <si>
    <t xml:space="preserve"> (haz-mat disposal site)</t>
  </si>
  <si>
    <t xml:space="preserve">               (head office: 46 W. Broadway, Salt Lake, City, Ut., 84101)</t>
  </si>
  <si>
    <t>101; 3014; 243; 242;</t>
  </si>
  <si>
    <t>NW2; GP30; RS4TC; RS4TC</t>
  </si>
  <si>
    <t>(foermly Heart of Iowa Cooperative )</t>
  </si>
  <si>
    <t>Nevada</t>
  </si>
  <si>
    <t xml:space="preserve">22703 660th Ave., 50201                                   </t>
  </si>
  <si>
    <t xml:space="preserve">  [(515) 382-5461]</t>
  </si>
  <si>
    <t>1013; MVPX 3508;</t>
  </si>
  <si>
    <t>TR2A; SD40-2</t>
  </si>
  <si>
    <t>Vistra Energy  â€“  Baldwin Station</t>
  </si>
  <si>
    <t xml:space="preserve">10901 Baldwin Road, 62217       (near S/E corner of Baldwin Lake, 2 mi. N. of...)      </t>
  </si>
  <si>
    <t>[(618)785-2294]</t>
  </si>
  <si>
    <t>1016;</t>
  </si>
  <si>
    <t>5/49;</t>
  </si>
  <si>
    <t xml:space="preserve"> 1016  :  NW2  (6588, E-1010-8, 5-49)  Ex Illinois Power Co. #1016  (same), exx PNC 1016 (same), nee MP (T&amp;P) #1016.  Acq.  1975.  [still here ?]</t>
  </si>
  <si>
    <t xml:space="preserve">Penny Newman Grain Co. Inc.        </t>
  </si>
  <si>
    <t xml:space="preserve">Stockton  </t>
  </si>
  <si>
    <t xml:space="preserve"> 1805 Harbor Rd., 95203      (port area)                </t>
  </si>
  <si>
    <t xml:space="preserve">   [(209) 466-5446]</t>
  </si>
  <si>
    <t>102;</t>
  </si>
  <si>
    <t>Plymouth 30ton ML-6</t>
  </si>
  <si>
    <t xml:space="preserve">Masonite Corp., div. International Paper </t>
  </si>
  <si>
    <t>(formerly Div., United States Gypsum)</t>
  </si>
  <si>
    <t>Laurel</t>
  </si>
  <si>
    <t xml:space="preserve">1001 S. 4th Ave.  (P.O. Box 1048, 39441)  </t>
  </si>
  <si>
    <t xml:space="preserve">  [(601) 649-9180]</t>
  </si>
  <si>
    <t>GE 110ton (IV)</t>
  </si>
  <si>
    <t>Ohio Steel Sheet &amp; Plate, Inc.</t>
  </si>
  <si>
    <t xml:space="preserve">7845 Chesnut Ridge Rd, 44425  </t>
  </si>
  <si>
    <t xml:space="preserve"> (330) 534-2400</t>
  </si>
  <si>
    <t>SW1200(r/p)</t>
  </si>
  <si>
    <t>Harlem</t>
  </si>
  <si>
    <t xml:space="preserve">  SR 241 / Center Ave. E</t>
  </si>
  <si>
    <t xml:space="preserve">  102  :  GP9  (17051, 4-52)  Ex Rarus Ry #102, nee BA&amp;P #102.</t>
  </si>
  <si>
    <t>West Sand &amp; Gravel</t>
  </si>
  <si>
    <t>Ashland / Abel</t>
  </si>
  <si>
    <t>GE 70ton</t>
  </si>
  <si>
    <t xml:space="preserve">US Dept. of Energy / Westinghouse  â€“  Savannah River Project    </t>
  </si>
  <si>
    <t>(formerly operated by E. I. duPont)</t>
  </si>
  <si>
    <t xml:space="preserve">102; 106 (2nd); 107 (2nd); </t>
  </si>
  <si>
    <t>GE 80ton; GP60; B40-8</t>
  </si>
  <si>
    <t>New Cooperative Inc.</t>
  </si>
  <si>
    <t>Vincent</t>
  </si>
  <si>
    <t>1st St.</t>
  </si>
  <si>
    <t>102; 300;</t>
  </si>
  <si>
    <t>GP9; NW2</t>
  </si>
  <si>
    <t xml:space="preserve">Hanford Milling / Integrated Grain &amp; Milling       </t>
  </si>
  <si>
    <t>(formerly Valley Rolling)</t>
  </si>
  <si>
    <t xml:space="preserve">10495 Idaho Ave., 93230    </t>
  </si>
  <si>
    <t xml:space="preserve">  [(209) 582-2798]</t>
  </si>
  <si>
    <t>1023;</t>
  </si>
  <si>
    <t>Knoxville SE10B</t>
  </si>
  <si>
    <t>Tyson Foods - Feed Mill Crewe</t>
  </si>
  <si>
    <t>Jetersville / Crewe</t>
  </si>
  <si>
    <t xml:space="preserve">1938  Highway 360   (3 M S/E of. Jetersville / 7 mi. N of Crewe) </t>
  </si>
  <si>
    <t xml:space="preserve"> [(434) 645-7791]</t>
  </si>
  <si>
    <t>10286; ;</t>
  </si>
  <si>
    <t>GE 45ton (II-A3); car mover</t>
  </si>
  <si>
    <t xml:space="preserve">Columbia Business Center </t>
  </si>
  <si>
    <t>(formerly Gilmore Industrial Center)</t>
  </si>
  <si>
    <t>Vancouver</t>
  </si>
  <si>
    <t xml:space="preserve">2501 SE Columbia Way       </t>
  </si>
  <si>
    <t xml:space="preserve"> [(206) 693-3644]</t>
  </si>
  <si>
    <t xml:space="preserve">103; 102; 565; </t>
  </si>
  <si>
    <t>GE 25ton; GE 80ton "Super 88"; SW1200</t>
  </si>
  <si>
    <t>Duke Power Co.  -  Cliffside Station</t>
  </si>
  <si>
    <t>Cliffside</t>
  </si>
  <si>
    <t>573 Duke Power Rd., Mooresboro, 28114   (S of..., on SSR 1002 , at confluence of Suck Creek and Broad River)</t>
  </si>
  <si>
    <t>103; 23511;</t>
  </si>
  <si>
    <t>GE 80ton (IV-B2); Republic RX500</t>
  </si>
  <si>
    <t xml:space="preserve">Consolidated Grain &amp; Barge   </t>
  </si>
  <si>
    <t xml:space="preserve">  (j/v Zen-Noh &amp; Itochu)</t>
  </si>
  <si>
    <t>(formerly Behimer &amp; Kissimer)</t>
  </si>
  <si>
    <t xml:space="preserve">100 Commercial Ave., 62963       </t>
  </si>
  <si>
    <t xml:space="preserve"> [(618) 748-9215]</t>
  </si>
  <si>
    <t>103; DLCX 100; 3513;</t>
  </si>
  <si>
    <t>GP9; GP9; SW1200</t>
  </si>
  <si>
    <t>(formerly North Star Steel  Iowa )</t>
  </si>
  <si>
    <t>Wilton</t>
  </si>
  <si>
    <t xml:space="preserve">Greens Road     (P.O. Box 749, 52778)           </t>
  </si>
  <si>
    <t xml:space="preserve"> [(563) 732-3231]</t>
  </si>
  <si>
    <t>103; MDLX 751;</t>
  </si>
  <si>
    <t>NW2m; SW1200</t>
  </si>
  <si>
    <t>Seneca Marine Terminal   [or Shipyard Terminals ?]</t>
  </si>
  <si>
    <t>Seneca</t>
  </si>
  <si>
    <t>1038;</t>
  </si>
  <si>
    <t>S4</t>
  </si>
  <si>
    <t>Columbia Grain Inc.</t>
  </si>
  <si>
    <t>Sweet Grass</t>
  </si>
  <si>
    <t>104; 550;</t>
  </si>
  <si>
    <t>GP9; SD9</t>
  </si>
  <si>
    <t xml:space="preserve">Chemours  â€“  Chambers Works      </t>
  </si>
  <si>
    <t>E. I. duPont</t>
  </si>
  <si>
    <t>(elastomeric chemicals)</t>
  </si>
  <si>
    <t>Deepwater / Carney's Point</t>
  </si>
  <si>
    <t xml:space="preserve">US Hwy. 130 &amp; Canal Road, 08023   </t>
  </si>
  <si>
    <t xml:space="preserve"> [(609) 299-5000]</t>
  </si>
  <si>
    <t>105(2nd); 106; 107; 109;</t>
  </si>
  <si>
    <t xml:space="preserve"> SW1500; SW1000; SW1000; NW2</t>
  </si>
  <si>
    <t xml:space="preserve">LaFarge Construction Materials      </t>
  </si>
  <si>
    <t>(formerly Duqesne Slag Products)</t>
  </si>
  <si>
    <t>West Mifflin</t>
  </si>
  <si>
    <t xml:space="preserve">4810 Buttermilk Hollow Rd., 15122      </t>
  </si>
  <si>
    <t xml:space="preserve">   [(412) 462-6088]</t>
  </si>
  <si>
    <t>105;</t>
  </si>
  <si>
    <t>West Point</t>
  </si>
  <si>
    <t>1550 W Church Hill Rd., 39773</t>
  </si>
  <si>
    <t xml:space="preserve">  (662) 494-0813</t>
  </si>
  <si>
    <t>04/56;</t>
  </si>
  <si>
    <t xml:space="preserve">   105   :  SW900  (21483, 4337-2, 4-56)  Ex Delta Western #105  (Heathman, Ms.), exx Ethyl Corp. #105  (Baton Rouge, La. ), nee Pickering Lumber #102  (Standard, Ca.)</t>
  </si>
  <si>
    <t>Mid Oklahoma Cooperative</t>
  </si>
  <si>
    <t>Kingfisher</t>
  </si>
  <si>
    <t xml:space="preserve">502 East Admire Ave., 73750                              </t>
  </si>
  <si>
    <t xml:space="preserve"> [(405) 375-6906] </t>
  </si>
  <si>
    <t>02/51;</t>
  </si>
  <si>
    <t xml:space="preserve">  105  :  GP7  (12063, 5049-6,  2-51)  Ex Seagraves, Whiteface &amp; Lubbock #105, exx MKT #105, nee MKT #1515.  Acq. 2000.</t>
  </si>
  <si>
    <t>Duke Power Co.  â€“  Belews Creek Power Station</t>
  </si>
  <si>
    <t>Belews Creek    (Walnut Grove)</t>
  </si>
  <si>
    <t>Pine Hall Rd.</t>
  </si>
  <si>
    <t>105; 400; ;</t>
  </si>
  <si>
    <t>GE 80ton (IV-B2); PL110D; Republic RX500</t>
  </si>
  <si>
    <t>Carmeuse</t>
  </si>
  <si>
    <t>(formerly Michigan Limestone Operations, Inc. / Oglebay Norton)</t>
  </si>
  <si>
    <t>Port Dolomite / Cedarville</t>
  </si>
  <si>
    <t xml:space="preserve">  (RR 1, Box 400, 49719)     </t>
  </si>
  <si>
    <t xml:space="preserve"> [(906) 484-2201]</t>
  </si>
  <si>
    <t>107; 108; 109;</t>
  </si>
  <si>
    <t>S2; SW9m; SW7m</t>
  </si>
  <si>
    <t xml:space="preserve">Cyprus Amax Minerals Co.    </t>
  </si>
  <si>
    <t>(formerly Inspiration Consolidated Copper Co.)</t>
  </si>
  <si>
    <t xml:space="preserve">(copper mine &amp; smelter)    </t>
  </si>
  <si>
    <t>Miami</t>
  </si>
  <si>
    <t>108;</t>
  </si>
  <si>
    <t>/46;</t>
  </si>
  <si>
    <t xml:space="preserve">  108  :  NW2  (4108,    -46)  Ex #426, exx Dofasco #426  (Hamilton, On.), exx Dofasco #26  (same), nee CN #7937(1st).</t>
  </si>
  <si>
    <t xml:space="preserve">WPS Power Development, Inc.  â€“  Sunbury Steam Electric Station     </t>
  </si>
  <si>
    <t>(formerly Pennsylvania Power &amp; Light)</t>
  </si>
  <si>
    <t>Shamokin Dam</t>
  </si>
  <si>
    <t>Old Trail            (main office: 2 N. 9th St., Allentown, Pa., 18101)</t>
  </si>
  <si>
    <t xml:space="preserve">1088; </t>
  </si>
  <si>
    <t>6/54;</t>
  </si>
  <si>
    <t xml:space="preserve">   1088  :  SW900  (19642, 4276-2, 6-54)  Ex Pennsylvania Power &amp; Light #1088  (same), exx SP #1194, exxx SP #1173, nee SP #4627.  Acq. 1989.</t>
  </si>
  <si>
    <t>United Farmers Cooperative</t>
  </si>
  <si>
    <t>(formerly Blue Valley Farm Cooperative)</t>
  </si>
  <si>
    <t>Tamora</t>
  </si>
  <si>
    <t>1096; 7309;</t>
  </si>
  <si>
    <t>GP7; SD18</t>
  </si>
  <si>
    <t>Hallett Dock Co. - Dock 7</t>
  </si>
  <si>
    <t xml:space="preserve">     [37th Ave. or St. ?]     </t>
  </si>
  <si>
    <t xml:space="preserve">  [(218) 628-2281]</t>
  </si>
  <si>
    <t>11(2nd);</t>
  </si>
  <si>
    <t>NW2m</t>
  </si>
  <si>
    <t>American Milling Co.</t>
  </si>
  <si>
    <t xml:space="preserve">1811 American St., 61554     </t>
  </si>
  <si>
    <t xml:space="preserve"> [(309) 347-6888]</t>
  </si>
  <si>
    <t>11;</t>
  </si>
  <si>
    <t>MP15AC</t>
  </si>
  <si>
    <t>8/75;</t>
  </si>
  <si>
    <t xml:space="preserve">  11 :  MP15AC  (756064-1, 8-75)  Ex UP #4131, nee SP #2702(2nd).  Acq. 2016.</t>
  </si>
  <si>
    <t>Ardnet Mills / ConAgra Flour Milling Co.</t>
  </si>
  <si>
    <t xml:space="preserve">2005 Vermillion St., 55033     </t>
  </si>
  <si>
    <t xml:space="preserve">  [(612) 437-3161]</t>
  </si>
  <si>
    <t xml:space="preserve">11; </t>
  </si>
  <si>
    <t xml:space="preserve">     11  :  SW900  (19647, 4276-7, 6-54)  Ex SP #1192, exxx SP #1178, nee SP #4632.</t>
  </si>
  <si>
    <t xml:space="preserve">T. R. Miller Mill Co. </t>
  </si>
  <si>
    <t xml:space="preserve"> (lumber treating)</t>
  </si>
  <si>
    <t xml:space="preserve">(P.O. Box 708, 36427)   </t>
  </si>
  <si>
    <t xml:space="preserve"> [(251) 867-4331]</t>
  </si>
  <si>
    <t>11; 16;</t>
  </si>
  <si>
    <t>GE 45ton; GE 65ton</t>
  </si>
  <si>
    <t>Kinder Morgan - Tampaplex Termial</t>
  </si>
  <si>
    <t xml:space="preserve">4801 Port Sutton Rd.     </t>
  </si>
  <si>
    <t xml:space="preserve"> [(813) 248-1971]</t>
  </si>
  <si>
    <t>110; 1853;</t>
  </si>
  <si>
    <t>GE 110ton; GP9</t>
  </si>
  <si>
    <t>Lehigh Hanson - Sertex Quarry</t>
  </si>
  <si>
    <t>(formerly Gifford-Hill)</t>
  </si>
  <si>
    <t>Garden Ridge / Ogden / Canyon Lake</t>
  </si>
  <si>
    <t xml:space="preserve">Nacogdoches Rd. &amp; FM 2252, (New Braunfels), 78130                             </t>
  </si>
  <si>
    <t xml:space="preserve">   [(830) 625-3457]</t>
  </si>
  <si>
    <t>110; 4297; 4279;</t>
  </si>
  <si>
    <t>S2(r/p EMD); SD40-2; SD40-2</t>
  </si>
  <si>
    <t>Vulcan Materials â€“ Torrance Quarry</t>
  </si>
  <si>
    <t>(Mainline Rock &amp; Ballast)</t>
  </si>
  <si>
    <t>Encino  (Torrance County)</t>
  </si>
  <si>
    <t>75 Eshieman Rd., 88321    (5 mi. W of...)</t>
  </si>
  <si>
    <t>(575) 584-0151</t>
  </si>
  <si>
    <t>1100; 0122;</t>
  </si>
  <si>
    <t>SW1200; SD40</t>
  </si>
  <si>
    <t>AEP Pro Serve, Inc.</t>
  </si>
  <si>
    <t>(formerly Southwest Electric Power Co.)</t>
  </si>
  <si>
    <t>(coal hopper repair)</t>
  </si>
  <si>
    <t>1101;</t>
  </si>
  <si>
    <t>Transco Railway Products</t>
  </si>
  <si>
    <t>Oelwin</t>
  </si>
  <si>
    <t xml:space="preserve">700 6th Street NW   (P. O. Box 112, 50662)  </t>
  </si>
  <si>
    <t xml:space="preserve">  [(319) 283-5291]</t>
  </si>
  <si>
    <t>11-01; 11-02;</t>
  </si>
  <si>
    <t>SW1; SW1</t>
  </si>
  <si>
    <t>Farmway Coop inc.</t>
  </si>
  <si>
    <t>(formerly Hansen Mueller)</t>
  </si>
  <si>
    <t>Belleville</t>
  </si>
  <si>
    <t xml:space="preserve">1220 O St., 66935    </t>
  </si>
  <si>
    <t>[(785) 527-5013]</t>
  </si>
  <si>
    <t>1102;</t>
  </si>
  <si>
    <t>/53;</t>
  </si>
  <si>
    <t xml:space="preserve"> 1102  :  SW8  (18355, 4179-9,   -53)  Ex  Hansen Mueller  (same), exx United Grain Co. #1102, exxx KyleRR #1102, exxxx San Diego &amp; Arizona Eastern #1125, exxxxx SP #1125, nee SP #4620.</t>
  </si>
  <si>
    <t>United States Gypsum</t>
  </si>
  <si>
    <t>Plaster City</t>
  </si>
  <si>
    <t xml:space="preserve">111; 112; WAMX1578; </t>
  </si>
  <si>
    <t>DL535; DL535; MP15</t>
  </si>
  <si>
    <t xml:space="preserve">abtec / General Electric Co.    </t>
  </si>
  <si>
    <t>(locomotive manufacturing)</t>
  </si>
  <si>
    <t xml:space="preserve">1117; </t>
  </si>
  <si>
    <t>GE 25ton (I-B2); GE 80ton (III-A1)</t>
  </si>
  <si>
    <t xml:space="preserve">Conemaugh Generating Station   </t>
  </si>
  <si>
    <t>(owned by a consortium of utilities)</t>
  </si>
  <si>
    <t>Centerville   (Seward)</t>
  </si>
  <si>
    <t>114; 9005; 8129; 1; 2; LTEX 3818;</t>
  </si>
  <si>
    <t>SW7; GP9; SW1200RS; S2(r/p); S2(r/p); GP35d?</t>
  </si>
  <si>
    <t>Carter-Roag Coal Co.  â€“  Star Bright Plant</t>
  </si>
  <si>
    <t>Mill Creek / (between Helvetia and Adolph)</t>
  </si>
  <si>
    <t>Helvetia-Adolph Rd (SR 46)       (near road, where 46 crosses Left Fork Buckhannon Creek)</t>
  </si>
  <si>
    <t xml:space="preserve">  [(304) 636-8320]</t>
  </si>
  <si>
    <t>115;</t>
  </si>
  <si>
    <t>Standridge Color Corp</t>
  </si>
  <si>
    <t>1160 Integrity Dr.  (off Quality Dr.)</t>
  </si>
  <si>
    <t xml:space="preserve">  (419) 782-2900</t>
  </si>
  <si>
    <t>1160;</t>
  </si>
  <si>
    <t>Midwest Trans-load</t>
  </si>
  <si>
    <t>Cutler</t>
  </si>
  <si>
    <t xml:space="preserve"> Pryatt-Cutler Rd., 62238    (old Captain Mine site - 5 mi. S/E of Cutler)         </t>
  </si>
  <si>
    <t>(608) 497-2515</t>
  </si>
  <si>
    <t>1163; 1515; FTRX #3809; 3100; CFWR 1072; CFWR 1221;</t>
  </si>
  <si>
    <t>SW1500; SW1500; GP38; SD40-2; SW1500; SW1500</t>
  </si>
  <si>
    <t>Scoular Co.</t>
  </si>
  <si>
    <t xml:space="preserve">119044 German Gulch Road,  (Butte), 59750       </t>
  </si>
  <si>
    <t xml:space="preserve"> [(406) 782-1202]</t>
  </si>
  <si>
    <t>1166;</t>
  </si>
  <si>
    <t>06/55;</t>
  </si>
  <si>
    <t xml:space="preserve">Archer-Daniels-Midlands / Corn Sweetners      </t>
  </si>
  <si>
    <t>(formerly Corn Sweetners)</t>
  </si>
  <si>
    <t xml:space="preserve">1350 Waconia Ave. SW  52404  </t>
  </si>
  <si>
    <t xml:space="preserve">  [398-0600]</t>
  </si>
  <si>
    <t>1196; 107; 1204; 1402; 1403; 1380; 108;</t>
  </si>
  <si>
    <t>SW900; SW9; SW1200; MP14B; MP14B; MP15; SW14</t>
  </si>
  <si>
    <t>Heartland Co-Op Elevator</t>
  </si>
  <si>
    <t>(formerly Avon Grain)</t>
  </si>
  <si>
    <t>Avon</t>
  </si>
  <si>
    <t>12; ;</t>
  </si>
  <si>
    <t>GP7; SW1200RS</t>
  </si>
  <si>
    <t>Hallett Dock Co. - Dock 5</t>
  </si>
  <si>
    <t>West Duluth</t>
  </si>
  <si>
    <t xml:space="preserve">303 S 37th Ave.     </t>
  </si>
  <si>
    <t>12; 1251;</t>
  </si>
  <si>
    <t>NW2; SW1200RS</t>
  </si>
  <si>
    <t xml:space="preserve">Domtar, Inc.  </t>
  </si>
  <si>
    <t>(formerly Georgia Pacific)</t>
  </si>
  <si>
    <t xml:space="preserve">(paper mill)     </t>
  </si>
  <si>
    <t>Ashdown</t>
  </si>
  <si>
    <t xml:space="preserve">    (2 mi. S. of..., on US 71)       </t>
  </si>
  <si>
    <t xml:space="preserve"> [(501) 898-2711]</t>
  </si>
  <si>
    <t>12; WAMX 1590; GMTX 118;</t>
  </si>
  <si>
    <t>SW9; MP15; SW1500</t>
  </si>
  <si>
    <t>J.E. Meuret Grain Co.</t>
  </si>
  <si>
    <t>Brunswick</t>
  </si>
  <si>
    <t>101 Franklin St., 68720</t>
  </si>
  <si>
    <t>(402) 518-3076</t>
  </si>
  <si>
    <t>120;</t>
  </si>
  <si>
    <t>SD45T-2</t>
  </si>
  <si>
    <t xml:space="preserve">  120  :  SD45T-2</t>
  </si>
  <si>
    <t xml:space="preserve">Circle Four Farms   </t>
  </si>
  <si>
    <t xml:space="preserve"> (subs. Smithfield Foods)   </t>
  </si>
  <si>
    <t>341 S. Main, 84751</t>
  </si>
  <si>
    <t>1200;</t>
  </si>
  <si>
    <t>Befesa Zinc USA - Barnwell Plant</t>
  </si>
  <si>
    <t>(formerly Horsehead Corp.)</t>
  </si>
  <si>
    <t>Snelling</t>
  </si>
  <si>
    <t>Osborn Rd. / SR S-6-53</t>
  </si>
  <si>
    <t xml:space="preserve">1200; </t>
  </si>
  <si>
    <t xml:space="preserve">  1200  :  SW9  (18297, 6509-1, 6-53)  Ex Debruce Grain #1211  (Creston, Ia.), exx Crestland Co-Op  (same), exxxNorthshore Mining #1211  (Babbitt, Mn.), exxxx Cyrus Northshore Mining #1211  (same), nee Reserve Mining #1211  (same).</t>
  </si>
  <si>
    <t>Argos Cement</t>
  </si>
  <si>
    <t>(formerly Essroc)</t>
  </si>
  <si>
    <t>Martinsburg</t>
  </si>
  <si>
    <t xml:space="preserve">S. Queen St. Ext.         (P.O. Box 885, 25401)       </t>
  </si>
  <si>
    <t xml:space="preserve"> (304) 260-1800</t>
  </si>
  <si>
    <t>1200; GLLX 14135;</t>
  </si>
  <si>
    <t>SW7; SW10</t>
  </si>
  <si>
    <t>Pacific Ag Products</t>
  </si>
  <si>
    <t>(formerly Coast Grain )</t>
  </si>
  <si>
    <t>Trigo</t>
  </si>
  <si>
    <t xml:space="preserve">   (5 mi S/E  Madera, on BNSF)</t>
  </si>
  <si>
    <t>12002;</t>
  </si>
  <si>
    <t>Viterra  -  Conner's Point Elevator</t>
  </si>
  <si>
    <t>(formerly Gavilon Grain LLC)</t>
  </si>
  <si>
    <t xml:space="preserve">400 North Main, 54880                </t>
  </si>
  <si>
    <t xml:space="preserve"> (715) 319-7000</t>
  </si>
  <si>
    <t>1201;</t>
  </si>
  <si>
    <t>1/63;</t>
  </si>
  <si>
    <t xml:space="preserve">  1201  :  SW1200  (27869, 7634-2, 1-63)  Ex Gavilon Grain #1201  (same), previously #1123 @ Carrington, N.D., ex USS - Fairless Works  #1123  (Fairless Hills, Pa.), nee MP #1101.    Trans. here by Gavilon 2001</t>
  </si>
  <si>
    <t>Kinder Morgan Petcoke LP â€“ Sims Bayou Terminal</t>
  </si>
  <si>
    <t>9847 Lawndale St</t>
  </si>
  <si>
    <t xml:space="preserve">1201; 1200; 2604; 1593; 9055; 3000; 3001; 3002; </t>
  </si>
  <si>
    <t>NW2; SW9/1200; CF7; GP9; GP20d; SD40-2; SD40-2; SD40-2</t>
  </si>
  <si>
    <t>Grainland Cooperative - Eureka Location</t>
  </si>
  <si>
    <t>(formerly Eureka Grain)</t>
  </si>
  <si>
    <t>Cruger   (Eureka)</t>
  </si>
  <si>
    <t>927 CR 3 / 1200 E / 1358, Eureka, Il., 61530</t>
  </si>
  <si>
    <t>(309) 467-2355</t>
  </si>
  <si>
    <t>1202;</t>
  </si>
  <si>
    <t>Zen-Noh Grain Corp.</t>
  </si>
  <si>
    <t xml:space="preserve">8886 River Rd.   (SR 44)               (P.O. Box 207, 70723)                            </t>
  </si>
  <si>
    <t>[(225) 562-3571 ]</t>
  </si>
  <si>
    <t xml:space="preserve">    1202  :  SW9  (16744, 4194-3, 12-52)  Ex Central RR of Central Indianapolis #1202, exx CR #9125, exxx PC #9125, nee PRR #8525.</t>
  </si>
  <si>
    <t>Axiall</t>
  </si>
  <si>
    <t xml:space="preserve">  1202  :  SW1200                 Ex WAMX #1202.  Acq. 2013.</t>
  </si>
  <si>
    <t>Chicago Coke Co.</t>
  </si>
  <si>
    <t>(formerly LTV - Chicago Coke Plant)</t>
  </si>
  <si>
    <t>11400 S. Burley Ave., 60617</t>
  </si>
  <si>
    <t>1208; 1268;</t>
  </si>
  <si>
    <t>SW1200RS; SW1200RS</t>
  </si>
  <si>
    <t>Colonial Chemical Solutions, Inc.</t>
  </si>
  <si>
    <t>chemical transload</t>
  </si>
  <si>
    <t>400 Telfair Rd.</t>
  </si>
  <si>
    <t>1209; ;</t>
  </si>
  <si>
    <t>NW2; GP7/9</t>
  </si>
  <si>
    <t>Mosiac Co. - Bartow Facility</t>
  </si>
  <si>
    <t xml:space="preserve">(phosphate fertilizer)    </t>
  </si>
  <si>
    <t xml:space="preserve">    (3200 SR 60, between Bartow &amp; Mulberry) </t>
  </si>
  <si>
    <t xml:space="preserve">     [(813) 533-2171]</t>
  </si>
  <si>
    <t>121; 122;</t>
  </si>
  <si>
    <t>MP15; MP15</t>
  </si>
  <si>
    <t>Ray-Carroll Grain Growers, Inc.</t>
  </si>
  <si>
    <t>Highway 24 West, 65236</t>
  </si>
  <si>
    <t>1211;</t>
  </si>
  <si>
    <t>?/60;</t>
  </si>
  <si>
    <t>1211  :  SW1200  (26076, 7593-2,   -60)  Ex CNW #1211, nee CNW #311(1st).  Acq. 1994.</t>
  </si>
  <si>
    <t>(formerly Debruce Grain)</t>
  </si>
  <si>
    <t>Creston</t>
  </si>
  <si>
    <t>1211; 558; 613;</t>
  </si>
  <si>
    <t>SW9; SD9; SD9</t>
  </si>
  <si>
    <t xml:space="preserve">Northshore Mining Co.      </t>
  </si>
  <si>
    <t>(subs. Cliffs Minnesota Minerals Co.)</t>
  </si>
  <si>
    <t>(formerly Cyprus Northshore Mining)</t>
  </si>
  <si>
    <t>Babbitt</t>
  </si>
  <si>
    <t xml:space="preserve">Mn.  </t>
  </si>
  <si>
    <t xml:space="preserve">  (Babbit to Silver Bay)    (head ofice: 1100 Superior Ave. E, Cleveland, Oh., 44114)</t>
  </si>
  <si>
    <t>1212; 1214; 1215; 1216; 1226; 1227; 1230; 1231; 1232; 1234; 1235; 1236; 650; 651; 652; 653; 654; 655; 656; 657; 767; CITX 106; CITX 122; 671; 672; 673; 674;</t>
  </si>
  <si>
    <t>SW1200; SW1000; GP9; SW1200; SD18; SD18; SD18m; SD18; SD18; SD28; SD28; SD28; SD40u; SD40u; SD40u; SD40-2m; SD40-2m; SD40-2; SD40-2; SD40-2; Republic RX500; SD90MAC; SD90MAC; [SD90 ?]; [SD90 ?]; SD70ACe; SD70ACe</t>
  </si>
  <si>
    <t>Farmers Cooperative Co.</t>
  </si>
  <si>
    <t>Haviland</t>
  </si>
  <si>
    <t xml:space="preserve">1st &amp; Main Sts., 67059     </t>
  </si>
  <si>
    <t xml:space="preserve"> [(316) 862-5225]</t>
  </si>
  <si>
    <t>1214;</t>
  </si>
  <si>
    <t xml:space="preserve">Archer-Daniels-Midland Milling </t>
  </si>
  <si>
    <t>(formerly A. E. Staley)</t>
  </si>
  <si>
    <t>Des Moines</t>
  </si>
  <si>
    <t xml:space="preserve">1925 E. Grand Ave., 50316   </t>
  </si>
  <si>
    <t xml:space="preserve"> [(515) 266-2156]</t>
  </si>
  <si>
    <t>1218; 1357; 721;</t>
  </si>
  <si>
    <t>SW1200; MP15; GP15-1</t>
  </si>
  <si>
    <t>ADM / Growmark</t>
  </si>
  <si>
    <t>St. Louis</t>
  </si>
  <si>
    <t xml:space="preserve">1 E. Grand , 63147     </t>
  </si>
  <si>
    <t xml:space="preserve"> [(231-1815]</t>
  </si>
  <si>
    <t>1220; GMTX 226;</t>
  </si>
  <si>
    <t>SW1200(R/P); MP15</t>
  </si>
  <si>
    <t>Ray-Carroll Grain Growers Inc.</t>
  </si>
  <si>
    <t>Hardin</t>
  </si>
  <si>
    <t>202 East Main St., 64035</t>
  </si>
  <si>
    <t>1221;</t>
  </si>
  <si>
    <t>02/62;</t>
  </si>
  <si>
    <t xml:space="preserve">         1221  :  SW1200  (27150, 7620-6, 2-62)  Ex ITEC (D) #1002, exx Agri Ind. #1221  (Avon, Ia.), exxx CNW #1221, nee CNW #321(1st).  Acq. 1994.</t>
  </si>
  <si>
    <t xml:space="preserve">400 S. Blanchard St.     </t>
  </si>
  <si>
    <t xml:space="preserve"> [(912) 244-4125]</t>
  </si>
  <si>
    <t>12227; 12575; 1816; 1511; ;</t>
  </si>
  <si>
    <t>SW1; SW900M; GP7; GP7; car mover</t>
  </si>
  <si>
    <t>Spartan Steel Coating LLC</t>
  </si>
  <si>
    <t>Monroe</t>
  </si>
  <si>
    <t>3300 Wolverine Rd.  (~4 mi. N/E of Monroe, off Nadeau Rd, off I-75)</t>
  </si>
  <si>
    <t xml:space="preserve">  (734) 289-5400</t>
  </si>
  <si>
    <t>1227;</t>
  </si>
  <si>
    <t>?/51;</t>
  </si>
  <si>
    <t>Mighty River Recycling</t>
  </si>
  <si>
    <t>(formerly Azcon)</t>
  </si>
  <si>
    <t>Chessen Lane, 62002</t>
  </si>
  <si>
    <t>1229; 1236; Quality Rail Service 4614;</t>
  </si>
  <si>
    <t>SW1200; SW1200; GP9</t>
  </si>
  <si>
    <t>Hanska Co-Op</t>
  </si>
  <si>
    <t>New Ulm</t>
  </si>
  <si>
    <t>123; 124;</t>
  </si>
  <si>
    <t>GP9; GP9</t>
  </si>
  <si>
    <t>Charter Steel Div.  -  Charter Manufacturing Co. Inc.</t>
  </si>
  <si>
    <t>Saukville</t>
  </si>
  <si>
    <t xml:space="preserve">1658 Cold Springs Rd., 53080                     </t>
  </si>
  <si>
    <t xml:space="preserve">  [(262) 268-2400]</t>
  </si>
  <si>
    <t xml:space="preserve">1230; </t>
  </si>
  <si>
    <t>/63;</t>
  </si>
  <si>
    <t>1230  :  SW1200  (27875, 7634-8,     -63)  Ex Wisconsin Central #1230, nee MP ##1107.  Acq. 1992.</t>
  </si>
  <si>
    <t>Concrete Services / Strata Corp.</t>
  </si>
  <si>
    <t>102 12th Ave, NW</t>
  </si>
  <si>
    <t>(701) 277-1432</t>
  </si>
  <si>
    <t>1231;</t>
  </si>
  <si>
    <t xml:space="preserve">  1231  :  SW1200RS  (A-858,   -56)  Ex CN #1231. </t>
  </si>
  <si>
    <t>Steel Dynamics</t>
  </si>
  <si>
    <t>(formerly Qualitech Steel)</t>
  </si>
  <si>
    <t>Pittsboro</t>
  </si>
  <si>
    <t xml:space="preserve">    (W. of...)</t>
  </si>
  <si>
    <t>1231; ;</t>
  </si>
  <si>
    <t>SW9; SW9</t>
  </si>
  <si>
    <t>Nucor Steel â€“ Hertford</t>
  </si>
  <si>
    <t>Cofield</t>
  </si>
  <si>
    <t xml:space="preserve">1505 River Road     (P.O. Box 279,  Winton, NC 27986)                 </t>
  </si>
  <si>
    <t xml:space="preserve"> [(252) 356-3700]</t>
  </si>
  <si>
    <t>1231; 1222;</t>
  </si>
  <si>
    <t>SW9; SW1200</t>
  </si>
  <si>
    <t>939 Holland Rd. W, 43302    (Holland Rd &amp; Kenton Ave.)   (former E-L shops)</t>
  </si>
  <si>
    <t xml:space="preserve">   [(614) 382-8797]  </t>
  </si>
  <si>
    <t>12345; ; ;</t>
  </si>
  <si>
    <t>SW9; GE 45ton (II-A4); GP7</t>
  </si>
  <si>
    <t xml:space="preserve">1000 Old Hwy 69 S, 47620    </t>
  </si>
  <si>
    <t xml:space="preserve"> [(812) 838-4303]</t>
  </si>
  <si>
    <t>1235;</t>
  </si>
  <si>
    <t xml:space="preserve">  1235  :  SW1200  (30005, 7779-2,   -65)  Ex Respodek RR #1235, nee TRRA #1235.  Acq. by 2020.</t>
  </si>
  <si>
    <t>Pine Lake Corn Processors</t>
  </si>
  <si>
    <t>Cleves / Steamboat Rock</t>
  </si>
  <si>
    <t>33371 170th St  (just off US 20, s/w of Cleves</t>
  </si>
  <si>
    <t xml:space="preserve">  (641) 868-2676</t>
  </si>
  <si>
    <t>1236;</t>
  </si>
  <si>
    <t xml:space="preserve">  1236  :  SW1200RS  (A-863,   -56)  Ex Iowa River RR #1236, ex Canac #1236, nee CN #1236.  Acq. 2008.</t>
  </si>
  <si>
    <t>Amoco Production Co. - Whitney Canyon Sulphur Terminal</t>
  </si>
  <si>
    <t>Kemmerer</t>
  </si>
  <si>
    <t xml:space="preserve">27852  US 189     (S of... @ mp 28 on US 189)    </t>
  </si>
  <si>
    <t xml:space="preserve">  [(307) 877-2227]</t>
  </si>
  <si>
    <t>1238;</t>
  </si>
  <si>
    <t xml:space="preserve">  1238  : SW9  (12557, 4074-7,   -51)  Ex MP #1238, nee MP #9176.  Acq. 1984.</t>
  </si>
  <si>
    <t>Glasgow MFA</t>
  </si>
  <si>
    <t>Glasgow</t>
  </si>
  <si>
    <t>1st St., 65254</t>
  </si>
  <si>
    <t>(660) 338-2253</t>
  </si>
  <si>
    <t>1242;</t>
  </si>
  <si>
    <t>04/65;</t>
  </si>
  <si>
    <t xml:space="preserve">  1242  :  SW1200  (30012, 4-65)  Nee TRRA #1242.</t>
  </si>
  <si>
    <t>Mandan</t>
  </si>
  <si>
    <t xml:space="preserve">1242; </t>
  </si>
  <si>
    <t xml:space="preserve">  1242  :  SW1200RS  (A-869,   -56)  Fromerly at West Fargo, N.D., previously at Trail. Mn. ex CN #1242.</t>
  </si>
  <si>
    <t>Peterson Industrial Depot</t>
  </si>
  <si>
    <t>(formerly Utan Industril Depot, previously Tooele Army Depot)</t>
  </si>
  <si>
    <t>industrial park</t>
  </si>
  <si>
    <t>Tooele</t>
  </si>
  <si>
    <t>1485 W. James Way</t>
  </si>
  <si>
    <t>(435) 849-8400</t>
  </si>
  <si>
    <t>1250; 1258; 3611;</t>
  </si>
  <si>
    <t>RS4TC; RS4TC; B36-7</t>
  </si>
  <si>
    <t>Dolese Bros. Co. - Richards Spur Quarry</t>
  </si>
  <si>
    <t>(limestone Quarry)</t>
  </si>
  <si>
    <t>Richards Spur     (Elgin)</t>
  </si>
  <si>
    <t xml:space="preserve"> 375 NW Dloese Dr., 73538   (off US 62, 1 mi.  N. of I-44 )                   </t>
  </si>
  <si>
    <t xml:space="preserve">   [(580) 492-4771]</t>
  </si>
  <si>
    <t>125006;</t>
  </si>
  <si>
    <t>GE 100ton (IV-A)</t>
  </si>
  <si>
    <t xml:space="preserve">Stateline Cooperative          </t>
  </si>
  <si>
    <t>(formerly Big Six Co-op Terminal)</t>
  </si>
  <si>
    <t>Burt</t>
  </si>
  <si>
    <t xml:space="preserve">    (on hwy. 169, N. of ?)   (RR Box 116, 50522)    </t>
  </si>
  <si>
    <t xml:space="preserve">  [(515) 924-3266]</t>
  </si>
  <si>
    <t>1251;</t>
  </si>
  <si>
    <t>SW9/1200m</t>
  </si>
  <si>
    <t>Central Plains Cement - Tulsa Plant</t>
  </si>
  <si>
    <t>(formerly Lafarge)</t>
  </si>
  <si>
    <t>Tulsa</t>
  </si>
  <si>
    <t xml:space="preserve">2609 N 145th E Ave, 74116  (NE of...)     </t>
  </si>
  <si>
    <t>(918) 437-3902</t>
  </si>
  <si>
    <t>1254;</t>
  </si>
  <si>
    <t>?/53;</t>
  </si>
  <si>
    <t>(formerly Prairieland Co-Op)</t>
  </si>
  <si>
    <t>Alden</t>
  </si>
  <si>
    <t>1254; 103;</t>
  </si>
  <si>
    <t>SW1200RS; GP9</t>
  </si>
  <si>
    <t>1030 State Docks Rd NW, 35601</t>
  </si>
  <si>
    <t>(256) 686-7030</t>
  </si>
  <si>
    <t>126;</t>
  </si>
  <si>
    <t xml:space="preserve">  126  :  GP9  (20105, 5370-12, 1-55)  Ex IC&amp;E #126, exx I&amp;M Rail Link #126, exxx #104, nee Soo #408.  Acq. 2012.</t>
  </si>
  <si>
    <t>Cleveland Cliffs Tek &amp; Cote</t>
  </si>
  <si>
    <t>(formerly I/NTek)</t>
  </si>
  <si>
    <t xml:space="preserve">(rolling mills)   </t>
  </si>
  <si>
    <t>New Carlisle</t>
  </si>
  <si>
    <t xml:space="preserve">30755 Edison Rd., 46552      </t>
  </si>
  <si>
    <t xml:space="preserve"> [(219) 654-1000]</t>
  </si>
  <si>
    <t>126; 127; 128;</t>
  </si>
  <si>
    <t>SW1001; SW1001; SW900</t>
  </si>
  <si>
    <t>3-M  -  Industrial Mineral Products Div.  - Arch Street Plant</t>
  </si>
  <si>
    <t>(formerly Big Rock Stone &amp; Materials)</t>
  </si>
  <si>
    <t>6100 Arch St. (Ar 367)</t>
  </si>
  <si>
    <t>1272;</t>
  </si>
  <si>
    <t>02/65;</t>
  </si>
  <si>
    <t xml:space="preserve">    1272  :  SW1200  (29787, 4473-8, 2-65)  Ex #403, ex MP #1272(2nd).  Acq. 1985.</t>
  </si>
  <si>
    <t>Southeast Farmers  Elevator Cooperative</t>
  </si>
  <si>
    <t>Elk Point</t>
  </si>
  <si>
    <t>1272 CR 1B, Elk Point, S.D., 57025    (access from 479th Ave off CR 1B â€“ between Jefferson and Elk Point)</t>
  </si>
  <si>
    <t xml:space="preserve">1272; </t>
  </si>
  <si>
    <t xml:space="preserve">  1272   :  SW1  (18104, 4177-4, 5-53)  Ex ConAgra Specialty Grain  (South Sioux City,. Ne.), exx Nucor Steel  (Norfolk, Ne.), nee CNW #1272.</t>
  </si>
  <si>
    <t>Berthold Farmers Co-Op  â€“  Carpio Station</t>
  </si>
  <si>
    <t>Carpio</t>
  </si>
  <si>
    <t xml:space="preserve">421 Main St., 58725                    </t>
  </si>
  <si>
    <t xml:space="preserve">    [(701) 468-5423]</t>
  </si>
  <si>
    <t>1279;</t>
  </si>
  <si>
    <t>05/53;</t>
  </si>
  <si>
    <t>1279  :  SW1  (18112, 4228-6, 5-53)  Ex ConAgra #1279  (Superior, Wi.), exx Peavey Co. #1279, nee CNW#1279.</t>
  </si>
  <si>
    <t>ADM Growmark  -  St. Elmo Terminal</t>
  </si>
  <si>
    <t>(formerly Peavey Grain)</t>
  </si>
  <si>
    <t>Paulina</t>
  </si>
  <si>
    <t xml:space="preserve">3338 River Rd.   (Highway 44), 70763     </t>
  </si>
  <si>
    <t xml:space="preserve">  [(225) 869-4405]</t>
  </si>
  <si>
    <t>1280;</t>
  </si>
  <si>
    <t>03/54;</t>
  </si>
  <si>
    <t xml:space="preserve">  1280  :  SW600  (19513, 4267-1, 3-54)  Ex Peavey Grain  (same), nee CNW #1280. </t>
  </si>
  <si>
    <t>BD Highspire</t>
  </si>
  <si>
    <t>1281; 373;</t>
  </si>
  <si>
    <t>Vulcan Materials  -  Rockingham Quarry</t>
  </si>
  <si>
    <t>Rockingham / Cordova</t>
  </si>
  <si>
    <t xml:space="preserve">Dicks Rd.  (Dicks &amp; Galeton)   P.O. Box 547, Rockingham, N.C., 28379)  </t>
  </si>
  <si>
    <t xml:space="preserve">   [(910) 895-2415]</t>
  </si>
  <si>
    <t>12836;</t>
  </si>
  <si>
    <t>SD24dm</t>
  </si>
  <si>
    <t>Hutchinson Salt Co., Inc.</t>
  </si>
  <si>
    <t xml:space="preserve">3300 Carey Blvd.                  </t>
  </si>
  <si>
    <t xml:space="preserve"> [(620) 662-3345]</t>
  </si>
  <si>
    <t>1284;</t>
  </si>
  <si>
    <t xml:space="preserve">    1284 :  SW1200  (23082, 4385-2, 3-57)  Ex Cuyahoga Valley #1284.  Acq. 1995.</t>
  </si>
  <si>
    <t xml:space="preserve">Kinder Morgan Bulk Terminal    </t>
  </si>
  <si>
    <t>(formerly Hall Buck Marine Inc. -  Portland Bulk Terminals)</t>
  </si>
  <si>
    <t xml:space="preserve">11040 N. Lombard St.   (P.O. Box 83838, 97283)   </t>
  </si>
  <si>
    <t xml:space="preserve">   [(503) 285-2990]</t>
  </si>
  <si>
    <t>1295;</t>
  </si>
  <si>
    <t>03/66;</t>
  </si>
  <si>
    <t>1295  :  SW1200  (31243,4491-16, 3-66)  Ex Hall Buck Marine #1295  (same), exx DuPont #1295  (Gibbstown, N.J.), nee MP (T&amp;P) #1295.  Acq. 1997.</t>
  </si>
  <si>
    <t>Ardent Milling</t>
  </si>
  <si>
    <t xml:space="preserve">(subs.Cargill) </t>
  </si>
  <si>
    <t>(formerly Horizon Milling LLC)</t>
  </si>
  <si>
    <t>Ayer</t>
  </si>
  <si>
    <t>Ma.</t>
  </si>
  <si>
    <t xml:space="preserve">1 Nemco Way, 01432-1539   </t>
  </si>
  <si>
    <t xml:space="preserve">   [(508) 772-6337]</t>
  </si>
  <si>
    <t>13;</t>
  </si>
  <si>
    <t>?/70;</t>
  </si>
  <si>
    <t xml:space="preserve"> 13  :  SW1500  (35801, 4570-13,   -70)  Ex UP #Y 1144, nee SP #2565.  Acq. 2011</t>
  </si>
  <si>
    <t>Red River Grain &amp; Lumber</t>
  </si>
  <si>
    <t xml:space="preserve">  (between Sterling and Galt)</t>
  </si>
  <si>
    <t xml:space="preserve">  13  :  SW1200  (22763, 4374-11,   -57)  Ex I&amp;M Rail Link #13, exx Montana Rail Link #13, exxx BN ##220, nee NP #161(2nd).</t>
  </si>
  <si>
    <t>Inter-Rail Transport of Palm Center, LLC</t>
  </si>
  <si>
    <t>(auto tranfer)</t>
  </si>
  <si>
    <t>Jupiter   (CSX: Palm Center)</t>
  </si>
  <si>
    <t xml:space="preserve">15400 Corporate Rd  S            </t>
  </si>
  <si>
    <t xml:space="preserve">  (561) 624-5201</t>
  </si>
  <si>
    <t>1314; 1374;</t>
  </si>
  <si>
    <t xml:space="preserve">GP7; </t>
  </si>
  <si>
    <t>Bellevue</t>
  </si>
  <si>
    <t xml:space="preserve">605 Goodrich Rd.   (P.O. Box 369, 44811)    </t>
  </si>
  <si>
    <t xml:space="preserve"> [(419) 483-5340]</t>
  </si>
  <si>
    <t>1314; LSLX 905;</t>
  </si>
  <si>
    <t>SW1200RS; SW8 (r/p)</t>
  </si>
  <si>
    <t xml:space="preserve">ADM / Archer-Daniels-Midland â€“ Corn Sweetners      </t>
  </si>
  <si>
    <t>(formerly Clinton Corn Processors)</t>
  </si>
  <si>
    <t xml:space="preserve">(corn processing plant) </t>
  </si>
  <si>
    <t xml:space="preserve">1251 Beaver Channel Parkway, 52732 </t>
  </si>
  <si>
    <t xml:space="preserve">   [(319) 242-1121]</t>
  </si>
  <si>
    <t>1316; 1934; 4559; 8016; TPLX 1002; TPLX 2007;</t>
  </si>
  <si>
    <t>MP15; GP9; GP9; GP18; SW1500; GP30</t>
  </si>
  <si>
    <t>Elkhart Grain Co.</t>
  </si>
  <si>
    <t>120 Old Rt. 66, 62634</t>
  </si>
  <si>
    <t>1317;</t>
  </si>
  <si>
    <t xml:space="preserve">  1317  :  GP7  (17467, 5200-20, 10-52)  Ex BNSF #1317, exx AT&amp;SF #2102(2nd), nee AT&amp;SF #2812(2nd).  Acq. 2002.</t>
  </si>
  <si>
    <t>Vulcan Materials -  Manassas Quarry</t>
  </si>
  <si>
    <t>Manassas</t>
  </si>
  <si>
    <t>13170;</t>
  </si>
  <si>
    <t>NW2; NW2; SW1000</t>
  </si>
  <si>
    <t>Dodge City Cooperative Exchange</t>
  </si>
  <si>
    <t>Ensign</t>
  </si>
  <si>
    <t>1320;</t>
  </si>
  <si>
    <t xml:space="preserve">  1320  :  GP7  (18562, 5288-9,    -53)  Ex BNSF #1320, exx AT&amp;SF #2107(2nd), nee AT&amp;SF #2857.  Acq. 2002.</t>
  </si>
  <si>
    <t xml:space="preserve">Bartlett &amp; Co. </t>
  </si>
  <si>
    <t xml:space="preserve"> (grain elevator)</t>
  </si>
  <si>
    <t>Wichita</t>
  </si>
  <si>
    <t xml:space="preserve">3311 N. Emporia St., 67219            </t>
  </si>
  <si>
    <t xml:space="preserve">  [(316) 838-7421]</t>
  </si>
  <si>
    <t>1333;</t>
  </si>
  <si>
    <t xml:space="preserve">  1333  :  GP7  (16375,  5145-9,    -52)  Ex BNSF #1333, exx AT&amp;SF #2131(2nd), nee AT&amp;SF #2731.</t>
  </si>
  <si>
    <t>Western Milling</t>
  </si>
  <si>
    <t>Goshen</t>
  </si>
  <si>
    <t xml:space="preserve">31120 Nutmeg Rd.        </t>
  </si>
  <si>
    <t xml:space="preserve"> [(559) 651-1106]</t>
  </si>
  <si>
    <t>1338;</t>
  </si>
  <si>
    <t xml:space="preserve">      1338  :   GP7  (13208, 5081-15,   -51)  Ex BNSF #1338, exx AT&amp;SF #2138(2nd), nee AT&amp;SF #2697.</t>
  </si>
  <si>
    <t>(subs Marubeni)</t>
  </si>
  <si>
    <t>(formerly ConAgra)</t>
  </si>
  <si>
    <t>merchant grain elevator</t>
  </si>
  <si>
    <t xml:space="preserve">425 S Fairmount St.  (PO Box 79440, </t>
  </si>
  <si>
    <t>134; 13170;</t>
  </si>
  <si>
    <t>SW1200; SW1200RS</t>
  </si>
  <si>
    <t>West Consolidated Co-Op</t>
  </si>
  <si>
    <t>Appleton</t>
  </si>
  <si>
    <t>WI</t>
  </si>
  <si>
    <t>1350;</t>
  </si>
  <si>
    <t>SD40-T</t>
  </si>
  <si>
    <t>General Mills - Elevator T</t>
  </si>
  <si>
    <t xml:space="preserve">36th St &amp; Dight  </t>
  </si>
  <si>
    <t>1359;</t>
  </si>
  <si>
    <t>?/49;</t>
  </si>
  <si>
    <t xml:space="preserve">  1359  :  SW1  (6411, E-999-21,   -49)  Ex Cargill  (same), exx Schreier Malting  (same), exxx Amtrak #732, exxxx Amt #245(2nd), exxxxx CR #8431, exxxxxx PC #8431, exxxxxxx NYC #8431, nee NYC #605.</t>
  </si>
  <si>
    <t>Glacial Plains Co-Op</t>
  </si>
  <si>
    <t>(formerly United Farmers Elevator)</t>
  </si>
  <si>
    <t>Murdock</t>
  </si>
  <si>
    <t>543 Van Norman Ave., 56271</t>
  </si>
  <si>
    <t>(320) 875-2811</t>
  </si>
  <si>
    <t>136;</t>
  </si>
  <si>
    <t xml:space="preserve">  136  :  SW1200  (30025, 4475-7, 1-65)  Ex United Farmers Co-Op #136  (same), nee D&amp;RGW #136.  Acq. 1997.</t>
  </si>
  <si>
    <t>Cornerstone Ag LLC</t>
  </si>
  <si>
    <t>Colby</t>
  </si>
  <si>
    <t xml:space="preserve">  2148 CR Q, 67701       (~ 4 mi. SE of Colby)</t>
  </si>
  <si>
    <t>(785) 462-3354</t>
  </si>
  <si>
    <t>5/57;</t>
  </si>
  <si>
    <t xml:space="preserve">  136  :  GP9  (23124, 5527-2, 5-57)  Ex Iowa, Chicago &amp; Eastern #136, Exx I&amp;M Rail Link  #116, nee Soo #2412.</t>
  </si>
  <si>
    <t>United Farmers Elevators  [now Glacial Plains Co-Op)</t>
  </si>
  <si>
    <t xml:space="preserve">  136  :  SW1200  (30025, 4475-7, 1-65)  Ex D&amp;RGW #136.  Acq. 1997.</t>
  </si>
  <si>
    <t>Border Ag &amp; Energy</t>
  </si>
  <si>
    <t>(fomerly Bottineau Farmers Elevator #1)</t>
  </si>
  <si>
    <t>106 Main St., 58318</t>
  </si>
  <si>
    <t>1366; 1367; 702; 2285;</t>
  </si>
  <si>
    <t>SW1; SW1; GP9; GP7</t>
  </si>
  <si>
    <t>Wite Box  - Riverport</t>
  </si>
  <si>
    <t>(formerly Bunge Grain)</t>
  </si>
  <si>
    <t>Savage  (Port Bunge)</t>
  </si>
  <si>
    <t xml:space="preserve">12100 Yosemite Ave. S.   </t>
  </si>
  <si>
    <t>952 890-1010</t>
  </si>
  <si>
    <t>1370;</t>
  </si>
  <si>
    <t>08/51;</t>
  </si>
  <si>
    <t xml:space="preserve"> 1370  :  SW8  (A-278, 8-51)  Ex Bunge #1370  (same), exx N&amp;W #3727, exxx N&amp;W #3127, nee Wabash #127.  Acq. 1988.</t>
  </si>
  <si>
    <t xml:space="preserve">Kinder Morgan Bulk Terminals Inc - Vancouver Terminal_x000D_
                             </t>
  </si>
  <si>
    <t>(formerly Hall Buck Marine)</t>
  </si>
  <si>
    <t xml:space="preserve">2713  NW Lower River Rd., 98660                            </t>
  </si>
  <si>
    <t xml:space="preserve"> [(360) 693-8599]</t>
  </si>
  <si>
    <t>138;</t>
  </si>
  <si>
    <t>3/50;</t>
  </si>
  <si>
    <t xml:space="preserve">  138  :  SW7  (9572, 4005-4, 3-50)  Ex Hall Buck Marine #138  (same),  exx BN #138, Nee GN #166.</t>
  </si>
  <si>
    <t>Tyson Foods â€“ Feed Mill</t>
  </si>
  <si>
    <t xml:space="preserve">Craig      (Broken Bow)_x000D_
</t>
  </si>
  <si>
    <t xml:space="preserve">Craig Road, (Broken Bow), 74728            (~5 mi.E. of Broken Bow)           </t>
  </si>
  <si>
    <t>[(580) 584-2061]</t>
  </si>
  <si>
    <t>13873;</t>
  </si>
  <si>
    <t>SW7m</t>
  </si>
  <si>
    <t xml:space="preserve">Pennsy Supply </t>
  </si>
  <si>
    <t>Delmar</t>
  </si>
  <si>
    <t>Connelly Mill Rd.</t>
  </si>
  <si>
    <t xml:space="preserve">  (302) 698-5510</t>
  </si>
  <si>
    <t>139;</t>
  </si>
  <si>
    <t>12/54;</t>
  </si>
  <si>
    <t xml:space="preserve">  139  :  GP9  (20011, 5364-4, 12-54)  Ex Tilcon #139  (same), exx I&amp;M Rail Link #139, exxx #119, nee Soo #2553.  Acq. by 2005.</t>
  </si>
  <si>
    <t xml:space="preserve">ADM    </t>
  </si>
  <si>
    <t>(formerly ADM Farmland)</t>
  </si>
  <si>
    <t xml:space="preserve">(grain export terminal)    </t>
  </si>
  <si>
    <t>Galveston</t>
  </si>
  <si>
    <t xml:space="preserve">3100 Wharf Road     (P. O. Box 2647, 77553)    </t>
  </si>
  <si>
    <t xml:space="preserve"> [(409) 763-6443]</t>
  </si>
  <si>
    <t>139  :  SW1200    R/b to Knoxville SE  (2017) from ADM #139  (same).</t>
  </si>
  <si>
    <t xml:space="preserve">Liberty Railway Services, Inc.   </t>
  </si>
  <si>
    <t xml:space="preserve"> (railcar manufacturing)</t>
  </si>
  <si>
    <t xml:space="preserve">598 N. States Ave., 81007    (Pueblo West  Industrial Park)    </t>
  </si>
  <si>
    <t xml:space="preserve"> [(719) 544-6867]</t>
  </si>
  <si>
    <t>140; ; 7; ;</t>
  </si>
  <si>
    <t>SW7; GE 80ton; Alco MRS1; Alco MRS1</t>
  </si>
  <si>
    <t>Port of Longview</t>
  </si>
  <si>
    <t xml:space="preserve">10 Port Way, 98632  </t>
  </si>
  <si>
    <t xml:space="preserve">    [(360) 425-3305]</t>
  </si>
  <si>
    <t>140; 157; 189; WRIX 2060; LTEX 2377;</t>
  </si>
  <si>
    <t>Plymouth 30ton ML-6/2; SW1200; SW1200; GP35; GP35; GP38-2</t>
  </si>
  <si>
    <t>Georgia Power Co.  â€“  Plant Yates</t>
  </si>
  <si>
    <t>Whitesburg</t>
  </si>
  <si>
    <t>708 Dyer Road    (off US 27, S. of...)</t>
  </si>
  <si>
    <t>1402;</t>
  </si>
  <si>
    <t>8/71;</t>
  </si>
  <si>
    <t xml:space="preserve">   1402  :  SW1500  (37435, 4600-1, 8-71)  Formerly at Plant Branch, Milledgeville, Ga.</t>
  </si>
  <si>
    <t>Rose Acre Farms</t>
  </si>
  <si>
    <t>Bouse</t>
  </si>
  <si>
    <t>Az.</t>
  </si>
  <si>
    <t>48993 SR 72, 85325</t>
  </si>
  <si>
    <t>(928) 851-4225</t>
  </si>
  <si>
    <t>1404;</t>
  </si>
  <si>
    <t>MP15</t>
  </si>
  <si>
    <t>Archer-Daniels-Midland / ADM</t>
  </si>
  <si>
    <t>1405; RSSX 1220; RSSX 3429; RSSX 5810; RSSX 8345; RSSX 658; RSSX 670; RSSX 672; RSSX 697; RSSX 3601;</t>
  </si>
  <si>
    <t xml:space="preserve">SW14; ; ; ; ; LEAF; GP15-1; GP15-1; GP15-1; GP15-1; </t>
  </si>
  <si>
    <t>Strata Corp. - Rock Ridge Plant</t>
  </si>
  <si>
    <t>Detroit Lakes</t>
  </si>
  <si>
    <t xml:space="preserve">23180 CR 6, 56501     (3 mi. SW of...) </t>
  </si>
  <si>
    <t xml:space="preserve">  [(218) 847-7290]</t>
  </si>
  <si>
    <t>1417;</t>
  </si>
  <si>
    <t>10/50;</t>
  </si>
  <si>
    <t xml:space="preserve">  1417  :  GP9  (11043, 5029-12, 10-50)  Formerly at Trail, Mn., ex BN #1417, exx BN #1517, nee GN #617.</t>
  </si>
  <si>
    <t xml:space="preserve">Repauno Products, LLC.    </t>
  </si>
  <si>
    <t xml:space="preserve">(subs. US Salt Holdings, LLC)  </t>
  </si>
  <si>
    <t xml:space="preserve"> (formerly E. I. duPont  -   Repauno Plant)</t>
  </si>
  <si>
    <t>Gibbstown</t>
  </si>
  <si>
    <t xml:space="preserve">Repauno Ave., 08027  </t>
  </si>
  <si>
    <t xml:space="preserve">  [(609)423-0105]</t>
  </si>
  <si>
    <t>1424;</t>
  </si>
  <si>
    <t>IC Rail Marine Terminal</t>
  </si>
  <si>
    <t>Convent</t>
  </si>
  <si>
    <t>7790 Hwy. 44</t>
  </si>
  <si>
    <t>1449; 4000;</t>
  </si>
  <si>
    <t>SW9m; GP</t>
  </si>
  <si>
    <t>Cypress Truck Lines, Inc</t>
  </si>
  <si>
    <t>truck terminal</t>
  </si>
  <si>
    <t>1414 Lindrose St., 32206</t>
  </si>
  <si>
    <t>(904) 358-8641</t>
  </si>
  <si>
    <t>1450;</t>
  </si>
  <si>
    <t>Plymouth ML-6</t>
  </si>
  <si>
    <t>Oklahoma Central Rail Park / OKC Rail Park</t>
  </si>
  <si>
    <t xml:space="preserve"> (subs Jaguar Transport)</t>
  </si>
  <si>
    <t>OK</t>
  </si>
  <si>
    <t>2501 Evans Rd</t>
  </si>
  <si>
    <t xml:space="preserve">  (417) 622-0384</t>
  </si>
  <si>
    <t>1461;</t>
  </si>
  <si>
    <t>SW9u</t>
  </si>
  <si>
    <t>Martindale Feed Mill Div.  - Alan Ritchey Inc.</t>
  </si>
  <si>
    <t>Valley View</t>
  </si>
  <si>
    <t xml:space="preserve">I-35 Frontage Rd.     </t>
  </si>
  <si>
    <t xml:space="preserve"> [(817) 726-3203]</t>
  </si>
  <si>
    <t>147;</t>
  </si>
  <si>
    <t>3/51;</t>
  </si>
  <si>
    <t xml:space="preserve">  147  :  SW9  (13963, 6182-14, 3-51)  Ex Brownsville - Rio Grande International #147, exx SCL #147, nee ACL #665.</t>
  </si>
  <si>
    <t>Katoen-Natie</t>
  </si>
  <si>
    <t>Hutchins</t>
  </si>
  <si>
    <t>1471; 1482;</t>
  </si>
  <si>
    <t>MP15AC; MP15AC</t>
  </si>
  <si>
    <t>Collingwood Grain Inc. / A-D-M</t>
  </si>
  <si>
    <t>Hooker / Optima / Guymon (Panoma Station)</t>
  </si>
  <si>
    <t xml:space="preserve">   Mile 42 Rd.    (adjacent to US 54, ~3 mi. S/W of Hooker, between Hooker and Optima)</t>
  </si>
  <si>
    <t xml:space="preserve"> [(580) 652-3761]</t>
  </si>
  <si>
    <t>1476; 1483;</t>
  </si>
  <si>
    <t>SW9m; SW7m</t>
  </si>
  <si>
    <t xml:space="preserve">Tyson Foods, Inc.      </t>
  </si>
  <si>
    <t>Estill Springs</t>
  </si>
  <si>
    <t xml:space="preserve">206 Tyson Dr., 37330                      </t>
  </si>
  <si>
    <t xml:space="preserve">  [(931) 649-2030]</t>
  </si>
  <si>
    <t>1477;</t>
  </si>
  <si>
    <t>Nucor Steel Decatur</t>
  </si>
  <si>
    <t>cold rolling mill</t>
  </si>
  <si>
    <t xml:space="preserve">3401 Process  Road, 35601      (W. of...)            </t>
  </si>
  <si>
    <t xml:space="preserve"> [(256) 584-7500]</t>
  </si>
  <si>
    <t>148;</t>
  </si>
  <si>
    <t xml:space="preserve"> 148  :   SW1000           (apparently from hot mill)</t>
  </si>
  <si>
    <t>(formerly Gold-Kist, Inc.)</t>
  </si>
  <si>
    <t>Valdosta</t>
  </si>
  <si>
    <t>1841 Clay Road, 31601</t>
  </si>
  <si>
    <t>1485; 1486; RSSX4298;</t>
  </si>
  <si>
    <t xml:space="preserve">SW9m; SW9m; </t>
  </si>
  <si>
    <t>Consolidated Terminal &amp; Logistics / CTLC</t>
  </si>
  <si>
    <t>(subs CG&amp;B)</t>
  </si>
  <si>
    <t>North Bend</t>
  </si>
  <si>
    <t>6555 River Road</t>
  </si>
  <si>
    <t>1487; 1750; 4444;</t>
  </si>
  <si>
    <t>SW9m; GP7; GP9</t>
  </si>
  <si>
    <t xml:space="preserve">Dyer Quarry, Inc.          </t>
  </si>
  <si>
    <t>(formerly Warner Co. -  John T. Dyer Quarry)</t>
  </si>
  <si>
    <t>Birdsboro</t>
  </si>
  <si>
    <t>Rock Hollow Road   (near ...)         (R.D. #3, P.O. Box 188, 19508)</t>
  </si>
  <si>
    <t>1488; 1187;</t>
  </si>
  <si>
    <t>SW1500; MP15AC</t>
  </si>
  <si>
    <t>PinnOak Resources, LLC. â€“ Pinnacle Prep. Plant</t>
  </si>
  <si>
    <t>(formerly United States Steel Mining Co., LLC )</t>
  </si>
  <si>
    <t xml:space="preserve">                 (P.O. BOX 338, 24874)</t>
  </si>
  <si>
    <t>1495;</t>
  </si>
  <si>
    <t>GP18</t>
  </si>
  <si>
    <t>6/60;</t>
  </si>
  <si>
    <t xml:space="preserve">  1495  :  GP18  (26028, 5622-6, 6-60)  Ex Ex USS Mining Co. #1495  (same), exx N&amp;W #1495, exxx N&amp;W #2705, nee NKP #705.  Acq. 1985.</t>
  </si>
  <si>
    <t xml:space="preserve">Steel of West Virginia, Inc.  </t>
  </si>
  <si>
    <t xml:space="preserve">(subs. Steel Dynamics)     </t>
  </si>
  <si>
    <t>(formerly Conner Steel)</t>
  </si>
  <si>
    <t xml:space="preserve">17th St. &amp; 2nd Ave.,          (PO Box 2547, 257026)      </t>
  </si>
  <si>
    <t xml:space="preserve">  [(304) 696-8200]</t>
  </si>
  <si>
    <t>15;</t>
  </si>
  <si>
    <t>GE 110ton (IV-B2)</t>
  </si>
  <si>
    <t>1/73;</t>
  </si>
  <si>
    <t xml:space="preserve">Nicholson Terminal &amp; Dock    </t>
  </si>
  <si>
    <t>Ecorse</t>
  </si>
  <si>
    <t xml:space="preserve">380 Great Lakes St.    (P. O. Box 66, 48218)      </t>
  </si>
  <si>
    <t xml:space="preserve">  [(313) 842-4300]</t>
  </si>
  <si>
    <t>15; ; 22;</t>
  </si>
  <si>
    <t>DS-4-4-660; SW1; LS750</t>
  </si>
  <si>
    <t>Mittal Steel USA</t>
  </si>
  <si>
    <t>(formerly ISG  â€“  Burns Harbor Plant)</t>
  </si>
  <si>
    <t>Burns Harbor</t>
  </si>
  <si>
    <t xml:space="preserve">    US 12     (P.O. Box 248, Chesterton, In., 46304)   </t>
  </si>
  <si>
    <t xml:space="preserve">     [(219) 787-2120]</t>
  </si>
  <si>
    <t>15; 16; ; ; 18; 20; 21; 22; 23; 24; 25; 26; 27; 28; 72;</t>
  </si>
  <si>
    <t>SW9; SW9; SW9; SW9; SW1200; SW1200;SW1200; SW900; SW900; SW900; SW900; SW900; SW900;SW900</t>
  </si>
  <si>
    <t xml:space="preserve">Duferco Farrell Corp.        </t>
  </si>
  <si>
    <t>(formerly Caparo Steel)</t>
  </si>
  <si>
    <t>Farrell</t>
  </si>
  <si>
    <t xml:space="preserve">15 Roemer Blvd., 16121    </t>
  </si>
  <si>
    <t xml:space="preserve">  [(412) 983-1919]</t>
  </si>
  <si>
    <t>15; 3; 10</t>
  </si>
  <si>
    <t>GE 80ton; SW; SW7</t>
  </si>
  <si>
    <t>4200 E 71st St., 44105     (in part of old N&amp;SS yards)</t>
  </si>
  <si>
    <t>(216) 883-9840</t>
  </si>
  <si>
    <t>15; HRZX 1200;</t>
  </si>
  <si>
    <t>SW1200RS; SW1200(r/p)</t>
  </si>
  <si>
    <t xml:space="preserve">Martin Marietta Materials  -  Troy Plant </t>
  </si>
  <si>
    <t>(formerly Meridian Aggregates)</t>
  </si>
  <si>
    <t>Troy</t>
  </si>
  <si>
    <t xml:space="preserve">F1850 Rd. &amp; N3480 Rd.           (N/W of...)      </t>
  </si>
  <si>
    <t>[(580) 384-5758 ]</t>
  </si>
  <si>
    <t>150;</t>
  </si>
  <si>
    <t>01/51;</t>
  </si>
  <si>
    <t xml:space="preserve">  150  :  GP7  (A-170, 1-51)  Ex Meridian Aggregates #150  (same), previously at Mill Creek, Ok., exx Keota-Washington Transportation Co. #150, nee Algoma Central #150. </t>
  </si>
  <si>
    <t>Coke Dock Rd.   (inside port area)</t>
  </si>
  <si>
    <t>1500;</t>
  </si>
  <si>
    <t>CF7 (maybe gone)</t>
  </si>
  <si>
    <t>USA Rail Terminals</t>
  </si>
  <si>
    <t>1501;</t>
  </si>
  <si>
    <t>?/68;</t>
  </si>
  <si>
    <t xml:space="preserve">  1501  :  SW1500  (33993, 7109-14,   -68)  Ex UP #1099, nee SP #2506.</t>
  </si>
  <si>
    <t xml:space="preserve">Coastal Coal Co., LLC  ?  Democrat </t>
  </si>
  <si>
    <t>(formerly Enterprise Coal Co.)</t>
  </si>
  <si>
    <t>Deane</t>
  </si>
  <si>
    <t xml:space="preserve">   Razorblade Rd.</t>
  </si>
  <si>
    <t>1503;</t>
  </si>
  <si>
    <t>Lufkin</t>
  </si>
  <si>
    <t>1507 Webber St.</t>
  </si>
  <si>
    <t xml:space="preserve">  (770) 464-3362</t>
  </si>
  <si>
    <t>1507;</t>
  </si>
  <si>
    <t xml:space="preserve">Cargill, Inc.      </t>
  </si>
  <si>
    <t>2400 E. 37th Street</t>
  </si>
  <si>
    <t>151;</t>
  </si>
  <si>
    <t>1/51;</t>
  </si>
  <si>
    <t>151  :  GP7  (A-171, 1-51)  Ex Continental Grain #151  (same), previously at Amarillo, Tx., exx Agri. Ind.  (Carlisle, Ia.), exxx Keota Washington Transportation #151, nee Algoma Central #151.  To Attebury Grain #151  (Saginaw, Tx.)  (c. 2006).</t>
  </si>
  <si>
    <t>Cleveland-Cliffs</t>
  </si>
  <si>
    <t>(formerly AK Steel)</t>
  </si>
  <si>
    <t>Dearborn</t>
  </si>
  <si>
    <t xml:space="preserve">3001 Miller Rd., 48120       </t>
  </si>
  <si>
    <t xml:space="preserve"> [(313) 317-8900]</t>
  </si>
  <si>
    <t>151; 153; 301; 302; 650; 651;</t>
  </si>
  <si>
    <t>GE 25ton; GE 25ton; GE 45ton (4-wl., 50t); GE 45ton (4-wl., 50t); GE 65ton (III-A2); GE 65ton</t>
  </si>
  <si>
    <t>American Cast Iron Pipe Co. / ACIPCO</t>
  </si>
  <si>
    <t xml:space="preserve">2930 16th St. N       (P. O. Box 2727  35202)     </t>
  </si>
  <si>
    <t xml:space="preserve">  [(205) 325-7701]</t>
  </si>
  <si>
    <t>151; 157; 162; 165; 169; ; ; 117; 118; ; 108; GMTX 201; GMTX 202;</t>
  </si>
  <si>
    <t>battery electric; battery electric; Mancha; Greensburg battery electric; Greensburg Diesel; ; ; Warren 8ton; Warren 8ton; GE 80ton; MP15; MP15; MP15</t>
  </si>
  <si>
    <t>Reames Construction Co.</t>
  </si>
  <si>
    <t>mterials transload</t>
  </si>
  <si>
    <t xml:space="preserve">264 Singletary Rd         </t>
  </si>
  <si>
    <t>1512;</t>
  </si>
  <si>
    <t xml:space="preserve">  1512 :  GP9        Formerly at Valdosta, Ga.  Trans 2023.</t>
  </si>
  <si>
    <t>Andersons Grain &amp; Ethanol</t>
  </si>
  <si>
    <t>Fairmont</t>
  </si>
  <si>
    <t>1211 US 6, 68354</t>
  </si>
  <si>
    <t>(402) 268-6001</t>
  </si>
  <si>
    <t>1519; ;</t>
  </si>
  <si>
    <t>SW1200RS; car mover</t>
  </si>
  <si>
    <t>Mennel Milling Co.</t>
  </si>
  <si>
    <t xml:space="preserve">5185 Benois Rd.,(Cave Spring) 24018    </t>
  </si>
  <si>
    <t>(540) 776-6201</t>
  </si>
  <si>
    <t>153;</t>
  </si>
  <si>
    <t>1/50;</t>
  </si>
  <si>
    <t>153 :  SW1   (11227, E-6083-1, 1-50)   Ex Luria Bros. / Philip Service Corp. #153, exx Commonwealth Edison #9, nee  Public Service of Northern Illinois #9  (Waukegan, Il.)</t>
  </si>
  <si>
    <t>Dunn Roadbuilders, LLC</t>
  </si>
  <si>
    <t>Meridian</t>
  </si>
  <si>
    <t>(at Vulcan Materials yard)</t>
  </si>
  <si>
    <t>1535; Meridian Southern 4039;</t>
  </si>
  <si>
    <t>GP9; B23-7</t>
  </si>
  <si>
    <t>(formerly Schnitzer Steel Products Co.)</t>
  </si>
  <si>
    <t xml:space="preserve">12005 N. Burgard Road, 97203   </t>
  </si>
  <si>
    <t xml:space="preserve">   [(503) 286-5771]</t>
  </si>
  <si>
    <t>1545; LE 1600A;</t>
  </si>
  <si>
    <t>SW7; SW9/1200</t>
  </si>
  <si>
    <t>Pittsburg</t>
  </si>
  <si>
    <t>3708 Free King Hwy., 66762</t>
  </si>
  <si>
    <t xml:space="preserve">  (620) 232-5800</t>
  </si>
  <si>
    <t>1550;</t>
  </si>
  <si>
    <t xml:space="preserve">   1550  :  GP7  (A-417,   -53)  Formerly at Salina, Ks., ex Eastern Alabama Ry #1550, exx Kyle RR #14550, exxx CNW #4351, nee QNS&amp;L #121.  Transferred  (2024)</t>
  </si>
  <si>
    <t>River Rail Development LLC</t>
  </si>
  <si>
    <t>(subs Strauss Ind.)</t>
  </si>
  <si>
    <t>Steubenville</t>
  </si>
  <si>
    <t>440 S 3rd St.</t>
  </si>
  <si>
    <t>1551;</t>
  </si>
  <si>
    <t xml:space="preserve">  1551  :  SW1500  (7376-8,   -72)  Ex Wheeling Pittsburgh Steel #1551  (same), nee P&amp;LE #1551.</t>
  </si>
  <si>
    <t xml:space="preserve">International Paper     </t>
  </si>
  <si>
    <t>(formerly Union Camp Corp.)</t>
  </si>
  <si>
    <t xml:space="preserve">1201 W. Lathrop Ave.,  31408                </t>
  </si>
  <si>
    <t xml:space="preserve"> [(912) 238-6000]</t>
  </si>
  <si>
    <t>1552; 1503; RLIX 1507; RLIX 1592;</t>
  </si>
  <si>
    <t>SW1500; SW1500; SW1500; MP15DC</t>
  </si>
  <si>
    <t>Specialty Granules</t>
  </si>
  <si>
    <t>specialty aggregates mining</t>
  </si>
  <si>
    <t>Annapolis</t>
  </si>
  <si>
    <t>1 Hillcrest Dr., 63620</t>
  </si>
  <si>
    <t xml:space="preserve">  (573) 598-4235</t>
  </si>
  <si>
    <t>1553;</t>
  </si>
  <si>
    <t>GP15-1</t>
  </si>
  <si>
    <t xml:space="preserve">   1553  :  GP15-1       Ex Corpus Christi Terminal  RR #1553.  Acq. 2022.</t>
  </si>
  <si>
    <t>U. S. Sugar Corp.</t>
  </si>
  <si>
    <t>Clewiston</t>
  </si>
  <si>
    <t xml:space="preserve">111 Ponce De Leon Ave., 33440       </t>
  </si>
  <si>
    <t xml:space="preserve"> [(813) 983-8121]</t>
  </si>
  <si>
    <t>159; 303; 756; 4491; ;</t>
  </si>
  <si>
    <t>SW900; GP9; GP7; GP9; car mover</t>
  </si>
  <si>
    <t xml:space="preserve">Midwest Generation, LLC  -  Plaines Plant          </t>
  </si>
  <si>
    <t>(formerly Commonwealth Edison)  -  Joliet Station</t>
  </si>
  <si>
    <t>Joliet</t>
  </si>
  <si>
    <t>1601 Patterson Rd (Brandon Rd.)</t>
  </si>
  <si>
    <t>16;</t>
  </si>
  <si>
    <t>7/64;</t>
  </si>
  <si>
    <t xml:space="preserve">  16  :  SW1200  (29133, 4462-1, 7-64)  Nee Commonwealth Edison #16  (same).  O/s by e-2000's.</t>
  </si>
  <si>
    <t>Scoular Grain</t>
  </si>
  <si>
    <t>Venango</t>
  </si>
  <si>
    <t>1608;</t>
  </si>
  <si>
    <t xml:space="preserve">  1608  :  GP7</t>
  </si>
  <si>
    <t>Farmers Elevator</t>
  </si>
  <si>
    <t>Honeyford</t>
  </si>
  <si>
    <t>1613; 1905;</t>
  </si>
  <si>
    <t>GP9; GP7</t>
  </si>
  <si>
    <t>Winchester Ag Services, Inc.</t>
  </si>
  <si>
    <t>Winchester</t>
  </si>
  <si>
    <t>1350 Tri-County Rd., 45697</t>
  </si>
  <si>
    <t>(937-0388</t>
  </si>
  <si>
    <t>162;</t>
  </si>
  <si>
    <t xml:space="preserve">  162  :  SW9  (14906, 4098-9,   -51)  Ex Iowa Interstate #162, exx SCL #162, nee ACL #680.</t>
  </si>
  <si>
    <t>(formerly W. B. Johnston Grain Co.)</t>
  </si>
  <si>
    <t xml:space="preserve">3225 E. Willow Road, 73701                          </t>
  </si>
  <si>
    <t xml:space="preserve">  [(580) 237-4694]</t>
  </si>
  <si>
    <t>1637; 5550;</t>
  </si>
  <si>
    <t>Nucor Steel Arkansas</t>
  </si>
  <si>
    <t xml:space="preserve">7301 East County Road 142           (P.O. Box 30, Armorel, Ar.  72310 )            </t>
  </si>
  <si>
    <t>[(870) 762-2100}</t>
  </si>
  <si>
    <t>166; 170; 195; 223; D-5</t>
  </si>
  <si>
    <t>SW1200; SW1200; SW1200; SW1200; SW1200</t>
  </si>
  <si>
    <t>1661;</t>
  </si>
  <si>
    <t>1956;</t>
  </si>
  <si>
    <t xml:space="preserve">  1661  :  GP9  (21592, 5450-23,   -56)  Ex Gavilon  (same), ex BNSF #1661(1st), ex AT&amp;SF #2271(2nd), ex AT&amp;SF #2922, nee AT&amp;SF #722.</t>
  </si>
  <si>
    <t xml:space="preserve">Griffis Business &amp; Technology Park           </t>
  </si>
  <si>
    <t>(formerly Griffis AFB)</t>
  </si>
  <si>
    <t>Rome</t>
  </si>
  <si>
    <t>1670; 7370;</t>
  </si>
  <si>
    <t>GE 80ton; S1</t>
  </si>
  <si>
    <t>Gateway Terminals LLC - Prairie Line</t>
  </si>
  <si>
    <t>Cahokia</t>
  </si>
  <si>
    <t>Il</t>
  </si>
  <si>
    <t>1670; Prairie Line 1001; Prairie Line 3002;</t>
  </si>
  <si>
    <t>GP50; MP15; SD40-2</t>
  </si>
  <si>
    <t xml:space="preserve">Marketing Partners, LLC      </t>
  </si>
  <si>
    <t>(j/v AGP &amp; Farmers Cooperative Association of Hanover)</t>
  </si>
  <si>
    <t xml:space="preserve">1674; </t>
  </si>
  <si>
    <t xml:space="preserve">    1674  :  GP7  (17024, 5218-B5,    -53)  Ex  BNSF #1674, exx AT&amp;SF #2288 (r/b from GP9B), nee AT&amp;SF #2792A.  Acq. 2002.</t>
  </si>
  <si>
    <t>(formerly North Star Steel  -  St. Paul Div.  )</t>
  </si>
  <si>
    <t>1678 Red Rock Road</t>
  </si>
  <si>
    <t>1678; 1678c;</t>
  </si>
  <si>
    <t>SW1200; SW9</t>
  </si>
  <si>
    <t>Sunrise Coperative</t>
  </si>
  <si>
    <t>(formerly Advaned Agri Solutions)</t>
  </si>
  <si>
    <t>Botkins</t>
  </si>
  <si>
    <t>400 W Walnut St.</t>
  </si>
  <si>
    <t>1689; 4845;</t>
  </si>
  <si>
    <t>GE 80ton; GE 45ton</t>
  </si>
  <si>
    <t>Balfour Beatty [contractor at plant ?]</t>
  </si>
  <si>
    <t>Green River</t>
  </si>
  <si>
    <t>CR 6  (off SR 372, ~25 mil NW of...)</t>
  </si>
  <si>
    <t>17;</t>
  </si>
  <si>
    <t>17  :  GP9  (21490, 5448-4, 3-56)  Ex Mountain Laurel #17, exx P&amp;L #1844, exxx ICG #8444, nee C&amp;O #6012.</t>
  </si>
  <si>
    <t>[Mark West Cadiz ?]</t>
  </si>
  <si>
    <t>petroleum products transload</t>
  </si>
  <si>
    <t>Cadix</t>
  </si>
  <si>
    <t>off Toot Rd (CR 189)  (1 mil NE of Cadiz)</t>
  </si>
  <si>
    <t>1701;</t>
  </si>
  <si>
    <t xml:space="preserve">  1701  :  GP9     Ex Indiana RR #1701.</t>
  </si>
  <si>
    <t>Savage Services</t>
  </si>
  <si>
    <t>Charan Ave.</t>
  </si>
  <si>
    <t>(775) 777-1755</t>
  </si>
  <si>
    <t>1704;</t>
  </si>
  <si>
    <t xml:space="preserve"> 1704  :  GP7  (12299, 5006-5, 12-50)  Ex Canac #1704, exx Indiana RR #1704, exxx CSX #1704, exxxx SBD #4604, nee Clinchfield #904.</t>
  </si>
  <si>
    <t>(formerly Peavey / ConAgra)</t>
  </si>
  <si>
    <t>Roachdale</t>
  </si>
  <si>
    <t xml:space="preserve">3237 E. SR 236, 46172        (E of...)   </t>
  </si>
  <si>
    <t xml:space="preserve"> (765) 522-1944 or (888) 867-8265</t>
  </si>
  <si>
    <t>1707;</t>
  </si>
  <si>
    <t>11/54;</t>
  </si>
  <si>
    <t xml:space="preserve">  1707  :  GP9  (19763, 5373-2, 11-54)  Ex Peavey #1707  (same), exx JTPX #1707, nee FEC #652.  Acq. 2004.</t>
  </si>
  <si>
    <t xml:space="preserve">13795 N 100 E, 46542  </t>
  </si>
  <si>
    <t xml:space="preserve"> (574) 658-3327</t>
  </si>
  <si>
    <t>1726;</t>
  </si>
  <si>
    <t>1726  :  SD9  (18683, 5303-1, 11-53)  Ex BNSF #1726, exx BNSF #6147, exxx BN #6247, exxxx CSX #9701, exxxxx B&amp;O #1827, exxxxxx B&amp;O #7401, nee B&amp;O #761.</t>
  </si>
  <si>
    <t xml:space="preserve">Alter Trading. </t>
  </si>
  <si>
    <t xml:space="preserve"> (scrap)</t>
  </si>
  <si>
    <t xml:space="preserve">514 S. Howell St., 52802  </t>
  </si>
  <si>
    <t xml:space="preserve">  [(319) 323-3601]</t>
  </si>
  <si>
    <t>1747;</t>
  </si>
  <si>
    <t xml:space="preserve">  1747  :  GP9  (23564, 7542-23,      )  Formerly at St Paul, Mn., nee CNW #1747.</t>
  </si>
  <si>
    <t>Tacoma Export Marketing  / Temco</t>
  </si>
  <si>
    <t xml:space="preserve">(j/v Harvest States / Cargill)   </t>
  </si>
  <si>
    <t xml:space="preserve">11 Schuster Parkway       </t>
  </si>
  <si>
    <t xml:space="preserve"> [572-3511]</t>
  </si>
  <si>
    <t>175; 185; 219; FEX 1611;</t>
  </si>
  <si>
    <t>SW1200; SW1200; SW1200; GP9</t>
  </si>
  <si>
    <t>Air Products Corp.</t>
  </si>
  <si>
    <t>Wilkes Barre</t>
  </si>
  <si>
    <t xml:space="preserve">1751; </t>
  </si>
  <si>
    <t xml:space="preserve">  1751  :  GP9              Ex Pocono Northeastern #1751</t>
  </si>
  <si>
    <t>Simmons Foods, Inc.</t>
  </si>
  <si>
    <t>(poultry feed)</t>
  </si>
  <si>
    <t>Fairland</t>
  </si>
  <si>
    <t>1010 Industrial Park Dr., 74343</t>
  </si>
  <si>
    <t>1757; 4127;</t>
  </si>
  <si>
    <t>GP7; GP7</t>
  </si>
  <si>
    <t xml:space="preserve">Cemex, Inc.  </t>
  </si>
  <si>
    <t>(formerly Southdown Cement)</t>
  </si>
  <si>
    <t>Brooksville</t>
  </si>
  <si>
    <t xml:space="preserve">     (n/w of...)  (P.O. Box 6, 34605)</t>
  </si>
  <si>
    <t>18;</t>
  </si>
  <si>
    <t xml:space="preserve">  18  :  SW1200RS  (A-1027, 12-56)  Ex Southdown Cement  #18  (same), exx Southwestern Portland Cement #18  (Fairborn, Oh.), nee CN #1255.  Acq. 1997.</t>
  </si>
  <si>
    <t>Will County Coal Handling / Midwest Generation LLC</t>
  </si>
  <si>
    <t>Romeoville</t>
  </si>
  <si>
    <t>529 E. Romeo Rd.</t>
  </si>
  <si>
    <t>1801; 1802;</t>
  </si>
  <si>
    <t>SD24d; SD24d</t>
  </si>
  <si>
    <t xml:space="preserve">Floyd Valley Grain, LLC   </t>
  </si>
  <si>
    <t>(j/v Farmers Co-Op and AGP)</t>
  </si>
  <si>
    <t>1801; 6641;</t>
  </si>
  <si>
    <t xml:space="preserve">Martin Marietta Materials         </t>
  </si>
  <si>
    <t xml:space="preserve">11139 Goodnight Ln, 75229 </t>
  </si>
  <si>
    <t>(866) 894-6010</t>
  </si>
  <si>
    <t>181468 (513);</t>
  </si>
  <si>
    <t xml:space="preserve">  181468  (513)  :  SW9  (16911, 6404-2, 5-52)  Ex Meridian Aggregates #513  (same), exx Texas Crushed Stone #513  (Houston, Tx.), exxx CNW #1202(2nd), nee CNW #1102(1st).</t>
  </si>
  <si>
    <t>Hopkinsville Elevator Co., Inc. - Casky Branch</t>
  </si>
  <si>
    <t>4895 Pembroke Rd. (US 41), 42240        (~4 mi. SE of...)</t>
  </si>
  <si>
    <t>(270) 475-9600</t>
  </si>
  <si>
    <t>1817; SSRX 5876;</t>
  </si>
  <si>
    <t>GP7; SD40-2m</t>
  </si>
  <si>
    <t>Southern Company Rail Services /now? Rail Connections</t>
  </si>
  <si>
    <t>1819; 1305;</t>
  </si>
  <si>
    <t xml:space="preserve">Mosaic    </t>
  </si>
  <si>
    <t>(formerly IMC-Agico)</t>
  </si>
  <si>
    <t xml:space="preserve">(port facility)    </t>
  </si>
  <si>
    <t>Big Bend</t>
  </si>
  <si>
    <t xml:space="preserve">12839 Wyandotte Rd., Gibsonton, Fl., 33534       </t>
  </si>
  <si>
    <t xml:space="preserve"> [(813) 677-8404]</t>
  </si>
  <si>
    <t>182;</t>
  </si>
  <si>
    <t>/42;</t>
  </si>
  <si>
    <t xml:space="preserve"> 182  :  NW2  (1690,   -42)  Ex IMC-Agrico #182  (same), exx  Agrico #182 (same), formerly at Pierce, Fl., ex Atlantic &amp; Gulf Stevedores  (New Orleans, La.), nee UP #1029.</t>
  </si>
  <si>
    <t>Port of Tucson</t>
  </si>
  <si>
    <t>intermodal yard</t>
  </si>
  <si>
    <t>6964 E. Century Park Dr.       (E of...)</t>
  </si>
  <si>
    <t>(520) 574-1320</t>
  </si>
  <si>
    <t>1827; 2200; 2210;</t>
  </si>
  <si>
    <t>GP28; GP30; GP30</t>
  </si>
  <si>
    <t xml:space="preserve">Vulcan Materials  â€“  Skippers Quarry     </t>
  </si>
  <si>
    <t>(formerly Trego Stone Co.)</t>
  </si>
  <si>
    <t>Skippers</t>
  </si>
  <si>
    <t xml:space="preserve">1459 Quarry Rd.                      </t>
  </si>
  <si>
    <t xml:space="preserve">  [(804) 634-4158]</t>
  </si>
  <si>
    <t>18509;</t>
  </si>
  <si>
    <t xml:space="preserve">   18509  :  SW1500  (34483, 7139-10,   -68)  Ex  UP #1008, exx NS #2309, nee SR #2309.  Acq. 2006.</t>
  </si>
  <si>
    <t xml:space="preserve">TPL Inc.       </t>
  </si>
  <si>
    <t xml:space="preserve"> (munitions deactivation and recycling)</t>
  </si>
  <si>
    <t>Fort Wingate</t>
  </si>
  <si>
    <t>1859;</t>
  </si>
  <si>
    <t>H-12-44</t>
  </si>
  <si>
    <t xml:space="preserve">Nutrien </t>
  </si>
  <si>
    <t>(formerly Agrium US, Inc.    )</t>
  </si>
  <si>
    <t xml:space="preserve"> (nitrogen fertilizer)        </t>
  </si>
  <si>
    <t>227515  E. Bowles Rd., 99336           [(509) 586-5500]</t>
  </si>
  <si>
    <t>187;</t>
  </si>
  <si>
    <t>7/55;</t>
  </si>
  <si>
    <t xml:space="preserve">  187  :  SW1200  (20321, 4290-2, 7-55)  Ex Agrium  9same), exx Unocal #187  (same), exx Occidental Chemical #187, exxx BN #187, nee NP #128(2nd).  Acq. 1996.</t>
  </si>
  <si>
    <t>Ellwood National Forge</t>
  </si>
  <si>
    <t>Irvine</t>
  </si>
  <si>
    <t>1 Front St., 16329       [(814) 563-7522]</t>
  </si>
  <si>
    <t>188; ;</t>
  </si>
  <si>
    <t>GE 25ton; Brookville 8ton BFA</t>
  </si>
  <si>
    <t xml:space="preserve">J. D. Heiskell &amp; Co.  </t>
  </si>
  <si>
    <t>(formerly Kruse (O.H.) Grain &amp; Milling Co.)</t>
  </si>
  <si>
    <t>grain milling</t>
  </si>
  <si>
    <t>Pixley</t>
  </si>
  <si>
    <t xml:space="preserve">11518 Road 120, 93256     (S. of...)                      </t>
  </si>
  <si>
    <t xml:space="preserve">    (559) 757-3135</t>
  </si>
  <si>
    <t>1886;</t>
  </si>
  <si>
    <t xml:space="preserve"> (grain terminal)</t>
  </si>
  <si>
    <t>Tulare</t>
  </si>
  <si>
    <t xml:space="preserve">116 W. Clear Ave., 93274       </t>
  </si>
  <si>
    <t xml:space="preserve"> [(209) 685-6100]</t>
  </si>
  <si>
    <t>1886; WRIX 602;</t>
  </si>
  <si>
    <t>SD9; SD9</t>
  </si>
  <si>
    <t>East Texas Gravel - Tehana Rail Port</t>
  </si>
  <si>
    <t>Tehana</t>
  </si>
  <si>
    <t>2799 US 84, 75974</t>
  </si>
  <si>
    <t>(936) 248-2052</t>
  </si>
  <si>
    <t>191; 290;</t>
  </si>
  <si>
    <t>GP40-2LW; GP40-2LW</t>
  </si>
  <si>
    <t>Tenaha Rail Port</t>
  </si>
  <si>
    <t>Tenaha</t>
  </si>
  <si>
    <t xml:space="preserve">  US 84, E of...</t>
  </si>
  <si>
    <t>GP40-2; GP40-2</t>
  </si>
  <si>
    <t>Longview Asphalt [Basic Energy Services ?]</t>
  </si>
  <si>
    <t>191; LTEX 2544;</t>
  </si>
  <si>
    <t>GP402LW; GP38</t>
  </si>
  <si>
    <t>Savatran LLC / Viking Coal</t>
  </si>
  <si>
    <t>(subs. Foresight Energy)</t>
  </si>
  <si>
    <t>coal mine</t>
  </si>
  <si>
    <t>Akin Jct.</t>
  </si>
  <si>
    <t>Il.</t>
  </si>
  <si>
    <t>(operates from Akin Jct., Il. to Abee (Mount Vernon), In. over the Evansville Western  Ry.)</t>
  </si>
  <si>
    <t>1912; 1982; 1986;</t>
  </si>
  <si>
    <t>ES44AC; ES44AC; ES44AC</t>
  </si>
  <si>
    <t>Palmetto Brick Co.</t>
  </si>
  <si>
    <t>Wallace</t>
  </si>
  <si>
    <t xml:space="preserve">  Brickyard Rd., 29520        (south of...)</t>
  </si>
  <si>
    <t xml:space="preserve">  [(803) 537-7861]  </t>
  </si>
  <si>
    <t xml:space="preserve">1939; 1946; </t>
  </si>
  <si>
    <t>Plymouth 10ton DLH (36"ga); Plymouth 10ton DLH (36"ga)</t>
  </si>
  <si>
    <t>Roberta</t>
  </si>
  <si>
    <t>1951; 47;</t>
  </si>
  <si>
    <t>GP9; GP35d</t>
  </si>
  <si>
    <t xml:space="preserve">Lattimore Materials  -  Royse City </t>
  </si>
  <si>
    <t>(subs Lafarge Holcim)</t>
  </si>
  <si>
    <t>Royse City</t>
  </si>
  <si>
    <t>E County Line Rd.</t>
  </si>
  <si>
    <t>1961; GMTX 3003;</t>
  </si>
  <si>
    <t xml:space="preserve">SW1500; </t>
  </si>
  <si>
    <t>Nebraska Public Power District  -  Sheldon Station</t>
  </si>
  <si>
    <t>Hallam</t>
  </si>
  <si>
    <t xml:space="preserve">4500 W. Pella Rd.     (P.O. Box 88, 68368)            </t>
  </si>
  <si>
    <t xml:space="preserve">  [(402) 787-2555]</t>
  </si>
  <si>
    <t>1971;</t>
  </si>
  <si>
    <t>SD38-2</t>
  </si>
  <si>
    <t>1971  :  SD38-2  (7319-6)    Ex BRC #565, nee MP #775.  Acq. 2014.</t>
  </si>
  <si>
    <t>Midland Cooperative / Cooperative Producers Inc.</t>
  </si>
  <si>
    <t xml:space="preserve">Funk </t>
  </si>
  <si>
    <t xml:space="preserve">Hwy. 6 &amp; 34, 68940     </t>
  </si>
  <si>
    <t xml:space="preserve"> [(308) 263-2441]</t>
  </si>
  <si>
    <t>1979;</t>
  </si>
  <si>
    <t xml:space="preserve">  1979  :  NW2                          Ex GMC - Central Foundry #1979  (Danville, Il.)</t>
  </si>
  <si>
    <t xml:space="preserve">Mettiki Coal Corp.  -  Wilson Prep Plant    </t>
  </si>
  <si>
    <t>(subs. Alliance Resource Partners)</t>
  </si>
  <si>
    <t>prep plant / mine cosed</t>
  </si>
  <si>
    <t>"Wilson"</t>
  </si>
  <si>
    <t xml:space="preserve">  (mine located 15 mi. S of Oakland, Md.)  (at west end of Wilson Rd., off W.V. 90)</t>
  </si>
  <si>
    <t>S2/4(r/p)</t>
  </si>
  <si>
    <t xml:space="preserve">Martin Marietta Materials  -  Bender Yard </t>
  </si>
  <si>
    <t>(formerly Redland Stone Prod.)</t>
  </si>
  <si>
    <t>Humble</t>
  </si>
  <si>
    <t xml:space="preserve">15409 Old Humble Rd., 77396                              </t>
  </si>
  <si>
    <t xml:space="preserve"> [(281) 441-4671]</t>
  </si>
  <si>
    <t>198; 2253;</t>
  </si>
  <si>
    <t xml:space="preserve">  (formerly Farmers Co-Op of Farnhamville )</t>
  </si>
  <si>
    <t xml:space="preserve">2290 Grant Ave,.50423      (W of?)    </t>
  </si>
  <si>
    <t xml:space="preserve">  [ (641) 843-3813]</t>
  </si>
  <si>
    <t>19804; #101</t>
  </si>
  <si>
    <t xml:space="preserve">Plymouth 35ton ML; </t>
  </si>
  <si>
    <t xml:space="preserve">Sidney Coal Co, Inc. â€“ Big Creek Processing Plant     </t>
  </si>
  <si>
    <t>(subs. Massey Energy  Corp.)</t>
  </si>
  <si>
    <t>(formerly Pickands-Mather Co.  -  Leslie Mine)</t>
  </si>
  <si>
    <t>115 N. Big Creek Rd. (SR 468)  (N. of...)      (P.O. Box  299, 41564)        (on NS Sidney Spur)</t>
  </si>
  <si>
    <t xml:space="preserve">[(606) 353-7201]  </t>
  </si>
  <si>
    <t>1981;</t>
  </si>
  <si>
    <t>SD24</t>
  </si>
  <si>
    <t>9/59;</t>
  </si>
  <si>
    <t xml:space="preserve">  1981  :  SD24  (25379, 9-59)  Ex Elk Run Coal Co., nee UP #421. </t>
  </si>
  <si>
    <t>Nucor Steel Jackson, Inc.</t>
  </si>
  <si>
    <t>(formerly Birmingham Southeast Steel Corp.)</t>
  </si>
  <si>
    <t>Flowood  (Jackson)</t>
  </si>
  <si>
    <t>3630  4th St., 39232</t>
  </si>
  <si>
    <t xml:space="preserve"> [(601) 939-1623]</t>
  </si>
  <si>
    <t>1989; 1992; 3; 2014; SSRX 30; ;</t>
  </si>
  <si>
    <t>SW1; SW1; SW900; SW1200RS; SW600; car mover</t>
  </si>
  <si>
    <t>Coal Handling Facility, Inc.</t>
  </si>
  <si>
    <t>Covington</t>
  </si>
  <si>
    <t xml:space="preserve">   Riverside Ave, Gate 5, 24426              </t>
  </si>
  <si>
    <t xml:space="preserve"> [(540) 965-3851]</t>
  </si>
  <si>
    <t>1992;</t>
  </si>
  <si>
    <t>1992  :  GP9  (23563, 7542-22,        )  Ex CNW #4536, nee CNW #1746.  Acq. 1992.</t>
  </si>
  <si>
    <t>New Century AirCenter / Johnson County Airport Commission</t>
  </si>
  <si>
    <t>(formerly Johnson County Industrial Airport)</t>
  </si>
  <si>
    <t>Gardner</t>
  </si>
  <si>
    <t xml:space="preserve">1 Industrial Parkway      </t>
  </si>
  <si>
    <t xml:space="preserve">  [782-5335]</t>
  </si>
  <si>
    <t>1992; 1550;</t>
  </si>
  <si>
    <t>SW8; SW1500</t>
  </si>
  <si>
    <t>Weeping Water</t>
  </si>
  <si>
    <t>S Garfield St</t>
  </si>
  <si>
    <t>(402) 267-2915</t>
  </si>
  <si>
    <t>1997;</t>
  </si>
  <si>
    <t>GE 65/80ton</t>
  </si>
  <si>
    <t>San Antonio  -  City Public Service  -  J.T. Deeley Plant</t>
  </si>
  <si>
    <t>Elmendorf  (San Antonio)</t>
  </si>
  <si>
    <t xml:space="preserve">      (P.O. Box 1771, 78296)</t>
  </si>
  <si>
    <t>1999; ;</t>
  </si>
  <si>
    <t xml:space="preserve">RS2(R/P Cummins); </t>
  </si>
  <si>
    <t>ADM  /  Gromark River Systems</t>
  </si>
  <si>
    <t>(formerly Farmers Export)</t>
  </si>
  <si>
    <t>Ama</t>
  </si>
  <si>
    <t>11079 River Rd.  (Hwy. 18)      (P.O. Box 97, 70031]      (8 mi. West of Avondale, on UP (MP))</t>
  </si>
  <si>
    <t xml:space="preserve">  [(504) 431-8421]  </t>
  </si>
  <si>
    <t>2;</t>
  </si>
  <si>
    <t xml:space="preserve">    2  :  GP7  (13314, 5074-9,   -51)  Ex Farmers Export #2  (same), exx SLSF #581.</t>
  </si>
  <si>
    <t>Midwest Railcar Repair</t>
  </si>
  <si>
    <t>Corson  (Brandon)</t>
  </si>
  <si>
    <t xml:space="preserve">25965  482nd Ave., 57005           </t>
  </si>
  <si>
    <t xml:space="preserve"> (605) 582-8300</t>
  </si>
  <si>
    <t xml:space="preserve">VFL Technology Corporation      </t>
  </si>
  <si>
    <t>(crushed stone)</t>
  </si>
  <si>
    <t>Indian River Power Plant # P, 19966                               [(302) 934-8024]</t>
  </si>
  <si>
    <t>RS36</t>
  </si>
  <si>
    <t>10/62;</t>
  </si>
  <si>
    <t xml:space="preserve">CHS Cooperatives       </t>
  </si>
  <si>
    <t>Boyle    (Gladstone)</t>
  </si>
  <si>
    <t>(~ 3 mi. NE of..., between Gladstone &amp; Taylor)</t>
  </si>
  <si>
    <t>03/50;</t>
  </si>
  <si>
    <t xml:space="preserve">  2  :  SW7  (9575, 4005-7, 3-50)  Ex Cenex Harvest States Cooperatives #2  (same), exx St. Hilaire Co-Op #2  (St. Hilaire, Mn.), exxx ILS #1367, exxxx BN #141, nee GN #169.</t>
  </si>
  <si>
    <t>Grand Island Utilities Dept.  -  Platte Generating Station</t>
  </si>
  <si>
    <t>1035 West Wildwood Dr., 68801       (P.O. Box 1968, 68802)</t>
  </si>
  <si>
    <t>03/59;</t>
  </si>
  <si>
    <t xml:space="preserve">   2  :  SW1200  (25044, 3-59)  Ex BN #257, nee FW&amp;D #608.</t>
  </si>
  <si>
    <t xml:space="preserve">Kentland Elevator &amp; Supply Inc.  </t>
  </si>
  <si>
    <t xml:space="preserve">(grain)    </t>
  </si>
  <si>
    <t xml:space="preserve">300 S 4th  St., 60966     </t>
  </si>
  <si>
    <t xml:space="preserve"> [(815) 429-3311]</t>
  </si>
  <si>
    <t>2; ;</t>
  </si>
  <si>
    <t>Olin Chemicals</t>
  </si>
  <si>
    <t>(formerly Mathieson Alkali Works)</t>
  </si>
  <si>
    <t>900 I-10 W, Westlake, La.  70669</t>
  </si>
  <si>
    <t>SW1; SW1001</t>
  </si>
  <si>
    <t xml:space="preserve">Rapoca Energy Co. â€“  #8 Mine  </t>
  </si>
  <si>
    <t>(formerly Wellmore Coal Co.)</t>
  </si>
  <si>
    <t>Big Rock</t>
  </si>
  <si>
    <t xml:space="preserve">     (on SR 700 at border of Ky.)  </t>
  </si>
  <si>
    <t>Plymouth 45ton MDT; S2(r/p, r/c)</t>
  </si>
  <si>
    <t>Waste Management</t>
  </si>
  <si>
    <t>refuse transfer</t>
  </si>
  <si>
    <t>Annapolis Jct. / Jessup</t>
  </si>
  <si>
    <t>8077 Brock Bridge Rd., 20794</t>
  </si>
  <si>
    <t>(240) 514-4348</t>
  </si>
  <si>
    <t>2; ; JRWX 8379; 715;</t>
  </si>
  <si>
    <t>SW8; GP9; GP9; GP38-2</t>
  </si>
  <si>
    <t>Appalachian Power / American Electric Power  â€“  John Amos Plant</t>
  </si>
  <si>
    <t>Winfield</t>
  </si>
  <si>
    <t>Winfield Rd.</t>
  </si>
  <si>
    <t>2; 3;</t>
  </si>
  <si>
    <t>GE 144ton (V); GE 144ton (V)</t>
  </si>
  <si>
    <t>Gadsden Industrial Park</t>
  </si>
  <si>
    <t>Gadsden</t>
  </si>
  <si>
    <t>2; 3; 4; 5; JLCX 20002;</t>
  </si>
  <si>
    <t>GE 25ton; GE 25ton; GE 40ton; GE 40ton</t>
  </si>
  <si>
    <t>Arizona Public Service  â€“  Cholla Power Plant</t>
  </si>
  <si>
    <t>Joseph City</t>
  </si>
  <si>
    <t>(head office: P.O. Box 53999, Phoenix, Az.  85072)</t>
  </si>
  <si>
    <t>2; 4; 5;</t>
  </si>
  <si>
    <t>MP 15; SW9m; GP38</t>
  </si>
  <si>
    <t xml:space="preserve">4256 54th Ave., N, 58203  (off Bus US 81)                                               </t>
  </si>
  <si>
    <t xml:space="preserve">   [(701) 787-6820]</t>
  </si>
  <si>
    <t>2; 477;</t>
  </si>
  <si>
    <t>Seaview Transportation Co.</t>
  </si>
  <si>
    <t>Davisville</t>
  </si>
  <si>
    <t>R. I.</t>
  </si>
  <si>
    <t xml:space="preserve">2; 5; </t>
  </si>
  <si>
    <t>Vulcan 65ton; SW7</t>
  </si>
  <si>
    <t xml:space="preserve">Reliant Energy â€“ Mid Atlantic  -  Portland Plant      </t>
  </si>
  <si>
    <t>(formerly Metropolitan Edison / GPU)</t>
  </si>
  <si>
    <t xml:space="preserve">   (P.O. Box 238, Portland, Pa., 18351) (main office: 2800 Pottsville Pike, Muhlenberg Township. Pa. 19640)</t>
  </si>
  <si>
    <t xml:space="preserve">2; 9009; </t>
  </si>
  <si>
    <t>Plymouth 45ton MDT; SW900</t>
  </si>
  <si>
    <t>Fries Farms LLC / Claxton Poultry Farms</t>
  </si>
  <si>
    <t>(feed mill )</t>
  </si>
  <si>
    <t>Surrency</t>
  </si>
  <si>
    <t xml:space="preserve"> 11500 Golden Isle Hwy E, 31563  (3 mi. s/e of..., on Barfield Break, off off US 341)</t>
  </si>
  <si>
    <t>(912) 367-6558</t>
  </si>
  <si>
    <t>20;</t>
  </si>
  <si>
    <t xml:space="preserve">   20  :  NW2</t>
  </si>
  <si>
    <t>Dayton Power &amp; Light Co.</t>
  </si>
  <si>
    <t>South Dayton</t>
  </si>
  <si>
    <t xml:space="preserve">Martin Marietta Materials  -  Genoa Yard </t>
  </si>
  <si>
    <t xml:space="preserve">9519 Galveston Rd., 77034                     </t>
  </si>
  <si>
    <t xml:space="preserve">  (281) 441-6807</t>
  </si>
  <si>
    <t>20; ;</t>
  </si>
  <si>
    <t>General Electric Co. â€“ Power</t>
  </si>
  <si>
    <t>Schenectady</t>
  </si>
  <si>
    <t xml:space="preserve">1 River Road, 12305   </t>
  </si>
  <si>
    <t xml:space="preserve"> [(518) 385-4388]</t>
  </si>
  <si>
    <t>20; 21; ;</t>
  </si>
  <si>
    <t>GE 85ton; GE 85ton (V-A); car mover</t>
  </si>
  <si>
    <t>Great Miami Inc.</t>
  </si>
  <si>
    <t xml:space="preserve"> B St.          (private switching co. for Smart Paper plant)</t>
  </si>
  <si>
    <t>20; 70;</t>
  </si>
  <si>
    <t>Progress Rail Services Corp.</t>
  </si>
  <si>
    <t>(formerly Glover Group)</t>
  </si>
  <si>
    <t>Northport     (Bridgeport)</t>
  </si>
  <si>
    <t xml:space="preserve">                                       </t>
  </si>
  <si>
    <t xml:space="preserve">   [(308) 262-1727]</t>
  </si>
  <si>
    <t>200; 1310; SPSX 4034;</t>
  </si>
  <si>
    <t>GP7; GP7; B23-7</t>
  </si>
  <si>
    <t xml:space="preserve"> (formerly ISG Cleveland Works Ry.)</t>
  </si>
  <si>
    <t>3060 Eggers Ave., P.O. Box 6073, Cleveland, Oh.  44101    [(216) 398-3507]</t>
  </si>
  <si>
    <t>200; 208; 212; 373; 214; 421; 422; 423;</t>
  </si>
  <si>
    <t>SW1001; SW1001; ; SW1200; SW1001; SW1001; SW1001; SW1001</t>
  </si>
  <si>
    <t xml:space="preserve">41 Dock St., 54880              </t>
  </si>
  <si>
    <t>[(715) 392-4734]</t>
  </si>
  <si>
    <t>200; 507; 15; 2117;</t>
  </si>
  <si>
    <t>SW1; SW1; SW1; SW1200</t>
  </si>
  <si>
    <t>Agri Co-op</t>
  </si>
  <si>
    <t>Roseland</t>
  </si>
  <si>
    <t xml:space="preserve">9309 Lincoln Ave., 68973                </t>
  </si>
  <si>
    <t xml:space="preserve">  [(402) 756-6201]</t>
  </si>
  <si>
    <t>2000;</t>
  </si>
  <si>
    <t>02/56;</t>
  </si>
  <si>
    <t xml:space="preserve">  2000  :  SW1200  (21169, 4334-5, 2-56)  Ex CR #9367, exx PC #9184, nee NH #644.</t>
  </si>
  <si>
    <t>IMC Chemicals</t>
  </si>
  <si>
    <t>(formerly North American Chemical)</t>
  </si>
  <si>
    <t>Trona</t>
  </si>
  <si>
    <t xml:space="preserve">(P.O. Box 367, 93592)          </t>
  </si>
  <si>
    <t xml:space="preserve">  [(619) 372-2379]</t>
  </si>
  <si>
    <t xml:space="preserve"> 2000  :  SW1200 (30251, 4477-13,  -65)  Ex North American Chemical #100  (same), exx Kerr-McGee #2284  (Trona, Ca.), exxx SP #2284, nee SP #1619.</t>
  </si>
  <si>
    <t>Hoffman Transportation, Inc.</t>
  </si>
  <si>
    <t xml:space="preserve">24708 W. Durkee Road, 60410   (south side of Des Plaines River, /  Durkee Road is off River Rd.)  </t>
  </si>
  <si>
    <t xml:space="preserve"> [(815) 423-2083]</t>
  </si>
  <si>
    <t>2000; 2002;</t>
  </si>
  <si>
    <t>SW8; SW1000</t>
  </si>
  <si>
    <t>Vistra Energy  -  Newton Plant</t>
  </si>
  <si>
    <t xml:space="preserve">     (N/W of Newton Lake, at S. end of 500E) </t>
  </si>
  <si>
    <t>2000; GMTX 3301;</t>
  </si>
  <si>
    <t>GP35d; SD38-2</t>
  </si>
  <si>
    <t xml:space="preserve">Lattimore Materials </t>
  </si>
  <si>
    <t>Plano</t>
  </si>
  <si>
    <t xml:space="preserve">1200 N Ave, 75074                        </t>
  </si>
  <si>
    <t xml:space="preserve"> (972) 423-8359</t>
  </si>
  <si>
    <t>2001;</t>
  </si>
  <si>
    <t>?/57;</t>
  </si>
  <si>
    <t xml:space="preserve">2001  :  GP9  (23467, 7544-1,   -57)  Formerly at Stringtown, Ok., ex BNSF #1663, exx AT&amp;SF #2275(2nd), exxx AT&amp;SF #2932, nee AT&amp;SF #732.  Trans. 2002.  </t>
  </si>
  <si>
    <t>(formerly DeBruce Grain )</t>
  </si>
  <si>
    <t>Plainview</t>
  </si>
  <si>
    <t xml:space="preserve">   (~3 m. N. of...)  (on CR 55, off Interstate 27 Service Rd.)</t>
  </si>
  <si>
    <t xml:space="preserve"> [(806) 293-2621]</t>
  </si>
  <si>
    <t>4/52;</t>
  </si>
  <si>
    <t xml:space="preserve">  2001  :  SD7  (15612, 5139-1, 4-52)  Ex DeBruce #2001  (same), exx  Indiana RR #2001, exxx DM&amp;E #559, exxxx Soo #559, exxxxx Milw #559, exxxxxx Milw #500, nee Milw #2200.  Acq. 2003.</t>
  </si>
  <si>
    <t>Penny-Newman Grain Co.</t>
  </si>
  <si>
    <t>Guernsey</t>
  </si>
  <si>
    <t xml:space="preserve">          (~6 mi. S. of Hanford, near S 10th &amp; Kansas Aves.)</t>
  </si>
  <si>
    <t>GP20</t>
  </si>
  <si>
    <t>7/60;</t>
  </si>
  <si>
    <t xml:space="preserve">  2001  :  GP20  (26045, 5624-1, 7-60)  Ex Arizona &amp; California #2001, exx Southeast Coal Co. #2001, nee UP #470.</t>
  </si>
  <si>
    <t xml:space="preserve">Stephan Co., Ltd.          </t>
  </si>
  <si>
    <t>Millsdale</t>
  </si>
  <si>
    <t>(~4mi. N/W of Elwood)</t>
  </si>
  <si>
    <t>2001 :  SW1200  (A-743,            )  Ex Relco #1269, exx CN #1507, exxx CN #1225, nee CN #1596.  Acq. 2001.</t>
  </si>
  <si>
    <t>AGP / Ag Processing</t>
  </si>
  <si>
    <t>Aberdeen</t>
  </si>
  <si>
    <t>S.D.</t>
  </si>
  <si>
    <t xml:space="preserve">2001; 2002; </t>
  </si>
  <si>
    <t>GP38-2; GP38-2</t>
  </si>
  <si>
    <t>Clyde / Holdrege</t>
  </si>
  <si>
    <t>73033 L Rd., Holdrege, 68949</t>
  </si>
  <si>
    <t>(308) 995-8656</t>
  </si>
  <si>
    <t>2002;</t>
  </si>
  <si>
    <t>05/79;</t>
  </si>
  <si>
    <t xml:space="preserve">   2002  :  SD40-2  (786178-20, 5-79)  Formerly at Gibbon, Ne., previously at Wood River, Ne., nee MP #3285.  Trans c.2015.</t>
  </si>
  <si>
    <t>Ag Valley Cooperative</t>
  </si>
  <si>
    <t>Edison</t>
  </si>
  <si>
    <t xml:space="preserve">                           (P.O. Box 60, 68936)                       [(308) 697-4199]</t>
  </si>
  <si>
    <t>12/73;</t>
  </si>
  <si>
    <t xml:space="preserve">  2002  :  SD40-2  (73648-4, 12-73)  Ex UP #8929, exx UP #B4118, exxx UP #4118, nee MP #3118.  Acq. 2002.</t>
  </si>
  <si>
    <t>Haines &amp; Kibblehouse, Inc. / Birdsboro Materials</t>
  </si>
  <si>
    <t>quarry</t>
  </si>
  <si>
    <t>1267 Haycreek Rd, 19508         (just Sof...)</t>
  </si>
  <si>
    <t>(610) 404-8440</t>
  </si>
  <si>
    <t>2002; 2005;</t>
  </si>
  <si>
    <t>SD38; SD38</t>
  </si>
  <si>
    <t>Chevron USA, Inc.</t>
  </si>
  <si>
    <t>El Segundo</t>
  </si>
  <si>
    <t xml:space="preserve">324 West El Segundo Blvd., 90245                     </t>
  </si>
  <si>
    <t xml:space="preserve">   [(310) 615-5000]</t>
  </si>
  <si>
    <t xml:space="preserve">2002; 3556; RLIX 1500; </t>
  </si>
  <si>
    <t>RP20BD; GP 28-2; SW1500</t>
  </si>
  <si>
    <t>Stringtown Materials LP / Lattimore Materials Co.  -  Stringtown Quarry</t>
  </si>
  <si>
    <t>Stringtown</t>
  </si>
  <si>
    <t xml:space="preserve">100 East Reba McEntire Ave., 74569                       </t>
  </si>
  <si>
    <t xml:space="preserve"> [(580) 346-7376]</t>
  </si>
  <si>
    <t>2002; GMTX 3011;</t>
  </si>
  <si>
    <t>GP9; GP40</t>
  </si>
  <si>
    <t>Sweetwater Switching</t>
  </si>
  <si>
    <t>(subs Cape &amp; Son)</t>
  </si>
  <si>
    <t>2003; 6009; 3166;</t>
  </si>
  <si>
    <t>GP20; SD40A; SD40-2</t>
  </si>
  <si>
    <t>New Ulm Quartzite Quarries, inc.</t>
  </si>
  <si>
    <t>US 14 &amp; 571st Ln.    (2 mi. E of...)</t>
  </si>
  <si>
    <t>2004;</t>
  </si>
  <si>
    <t>S2 (r/p Cummins)</t>
  </si>
  <si>
    <t>Martin Marietta - Hatton Quarry</t>
  </si>
  <si>
    <t>Hatton</t>
  </si>
  <si>
    <t xml:space="preserve">323 CR 15, (Cove, Ar.)  71937     </t>
  </si>
  <si>
    <t xml:space="preserve">  (870) 385-2301</t>
  </si>
  <si>
    <t>2004; 1;</t>
  </si>
  <si>
    <t>GP38; SD40</t>
  </si>
  <si>
    <t>The Andersons Marathon Ethanol</t>
  </si>
  <si>
    <t>5728 Sebring Warner RD, 45331</t>
  </si>
  <si>
    <t xml:space="preserve">  (937) 316-3700</t>
  </si>
  <si>
    <t>2008;</t>
  </si>
  <si>
    <t>01/54;</t>
  </si>
  <si>
    <t xml:space="preserve"> 2008  :  SW8  (19494, 4259-  , 1-54)  Ex LTEX #1, ex Olympic Mill Service #006  (Briar Hill, Oh.), ex Sharon Steel #6  (Farrell, Pa.), ex Wheeling-Pittsburgh Steel #33, nee Canton RR #43. Acq. c. 2009.</t>
  </si>
  <si>
    <t>Vestas</t>
  </si>
  <si>
    <t>structural steel tubes</t>
  </si>
  <si>
    <t>Co</t>
  </si>
  <si>
    <t>100 Tower R, 81004     (719) 288-2200  (4 mi S of Pueblo, off Lime Rd.)</t>
  </si>
  <si>
    <t>2008; 2019;</t>
  </si>
  <si>
    <t>GP20; GP20</t>
  </si>
  <si>
    <t xml:space="preserve">Osnabrock Farmers Cooperative Elevator / Northern Prairie Ag </t>
  </si>
  <si>
    <t>Nekoma</t>
  </si>
  <si>
    <t>103 Dakota St., 58355</t>
  </si>
  <si>
    <t xml:space="preserve">  (701) 949-2722</t>
  </si>
  <si>
    <t>2009; 6064;</t>
  </si>
  <si>
    <t>GP38; SD40-2</t>
  </si>
  <si>
    <t>Martin Marietta - O'Neal Quarry</t>
  </si>
  <si>
    <t>Calera</t>
  </si>
  <si>
    <t xml:space="preserve">3703 SR 31, 35040    </t>
  </si>
  <si>
    <t xml:space="preserve"> (205) 664-9025</t>
  </si>
  <si>
    <t>201;</t>
  </si>
  <si>
    <t xml:space="preserve"> 201  :  MP15AC              Nee SP.  Acq.2016.</t>
  </si>
  <si>
    <t>Bartlett Grain Co. LP</t>
  </si>
  <si>
    <t>(formerly CHS / Cenex Harvest State</t>
  </si>
  <si>
    <t>(grain elevator</t>
  </si>
  <si>
    <t>5801 NE Birmingham Rd., 64117</t>
  </si>
  <si>
    <t xml:space="preserve">   201  :  GP9  (20518, 5387-4,   -55)  Formerly at Carrollton, Mo., ex Dallas, Galand &amp; Northeastern #201, ex South Orient RR #201, nee D&amp;RGW #5904.</t>
  </si>
  <si>
    <t>Kentucky Utilities Co. / KU Energy  ?  E. W. Brown Generating Station</t>
  </si>
  <si>
    <t>Burgin</t>
  </si>
  <si>
    <t xml:space="preserve">    ( near ?, on NS)</t>
  </si>
  <si>
    <t>2010;</t>
  </si>
  <si>
    <t>Louis Dreyfus Corp. - Pier 86 Grain Terminal</t>
  </si>
  <si>
    <t xml:space="preserve">955 Alaska Way      (Pier 86)     </t>
  </si>
  <si>
    <t xml:space="preserve"> [(503) 243-1133]</t>
  </si>
  <si>
    <t>2010; 2011;</t>
  </si>
  <si>
    <t xml:space="preserve">Gavilon </t>
  </si>
  <si>
    <t>Dubuque</t>
  </si>
  <si>
    <t xml:space="preserve">635 E Commercial St.  (E 7th &amp; Commerce)     </t>
  </si>
  <si>
    <t xml:space="preserve">  [(563) 556-4245]</t>
  </si>
  <si>
    <t>2012;</t>
  </si>
  <si>
    <t xml:space="preserve">  2012  :  SW8  (15007, 7008-13, 5-51)  Ex Peavey Grain #2012. (same), nee USA #2012.</t>
  </si>
  <si>
    <t>Quaker Oats Co.</t>
  </si>
  <si>
    <t xml:space="preserve">418 2th St NE  52401  </t>
  </si>
  <si>
    <t xml:space="preserve"> [362-3121]</t>
  </si>
  <si>
    <t>2015;</t>
  </si>
  <si>
    <t>2015  :  SW9  (14501, 4120-3, 5-51)  Ex RLCX #1245, exx JTPX #1201, exxx DJPX #1201, exxxx Lake Terminal #1201, nee LV #288.</t>
  </si>
  <si>
    <t>Louis Dreyfus Commodities LLC â€“ Elkhorn Valley Ethanol</t>
  </si>
  <si>
    <t>Norfolk</t>
  </si>
  <si>
    <t>3002 N Victory Rd., 68701  (~2 M NE of ...)</t>
  </si>
  <si>
    <t>(402) 844-2680</t>
  </si>
  <si>
    <t>2017; 2020;</t>
  </si>
  <si>
    <t>NW2; SW1000</t>
  </si>
  <si>
    <t xml:space="preserve">Omar Mining Co.        </t>
  </si>
  <si>
    <t xml:space="preserve"> (subs. Massey Energy Corp.)</t>
  </si>
  <si>
    <t>Uneeda</t>
  </si>
  <si>
    <t xml:space="preserve">Rt. 85 S, Robinson Creek       (P.O. Box 338, (Madison), 25130)    </t>
  </si>
  <si>
    <t xml:space="preserve"> [(304) 369-1041]</t>
  </si>
  <si>
    <t>202;</t>
  </si>
  <si>
    <t xml:space="preserve">       202  :  SW9  (15602, 4129-2, 1-52)  Ex Atlantic Mining #202, exx SCL #202, exxx ACL #720, nee Charleston &amp; Western Carolina #803.</t>
  </si>
  <si>
    <t>(formerly PCS Phosphate)</t>
  </si>
  <si>
    <t>Marseilles</t>
  </si>
  <si>
    <t>US 6 &amp; E 2659th Rd</t>
  </si>
  <si>
    <t>202; OMLX 1460;</t>
  </si>
  <si>
    <t>SW1200; SW9m</t>
  </si>
  <si>
    <t xml:space="preserve">Tyson Foods, Inc.           </t>
  </si>
  <si>
    <t>(formerly Holly Farms)</t>
  </si>
  <si>
    <t>Secrest Avenue, Monroe, NC 28110 _x000D_
                             (704) 283-7574</t>
  </si>
  <si>
    <t>20209;</t>
  </si>
  <si>
    <t>Republic [RX500 ?]</t>
  </si>
  <si>
    <t>Iron Horse Industrial Park / Citizen Potawatomi Nation RR</t>
  </si>
  <si>
    <t>Shawnee</t>
  </si>
  <si>
    <t>Iron Horse Blvd.  (off E W 118, s/e of ...)</t>
  </si>
  <si>
    <t>2022 "Linda";</t>
  </si>
  <si>
    <t>Southwind Marine Centre / Indiana Port Commission     "Southwind Shortline RR"</t>
  </si>
  <si>
    <t xml:space="preserve">1700 Bluff Rd., 47620     </t>
  </si>
  <si>
    <t xml:space="preserve">  [(812) 838-4382]</t>
  </si>
  <si>
    <t>2027;</t>
  </si>
  <si>
    <t xml:space="preserve">   2027  :  SW8  (15022, 7008-28, 5-51)  Nee USA #2027.</t>
  </si>
  <si>
    <t>Grain Craft</t>
  </si>
  <si>
    <t>(formerly Milner Milling)</t>
  </si>
  <si>
    <t>700 Milner Rd., 35214   (off Sandusky Rd.)</t>
  </si>
  <si>
    <t>(205) 798-2360</t>
  </si>
  <si>
    <t>2028;</t>
  </si>
  <si>
    <t>SD24d</t>
  </si>
  <si>
    <t>7/59;</t>
  </si>
  <si>
    <t>Garnett Asphalt</t>
  </si>
  <si>
    <t>Peth   (Great Valley)</t>
  </si>
  <si>
    <t>203;</t>
  </si>
  <si>
    <t xml:space="preserve">  203  :  GP9  (21533, 4-56)  Ex B&amp;P #203, exx B&amp;O #6043(2nd), nee C&amp;O #6043.</t>
  </si>
  <si>
    <t>Granite Peak Transloading</t>
  </si>
  <si>
    <t>Gillette</t>
  </si>
  <si>
    <t>(off SR 450 / Clareton Hwy / Little Thunder Rd - Black Thunder Mine entrance)</t>
  </si>
  <si>
    <t>2033;</t>
  </si>
  <si>
    <t>SD24m</t>
  </si>
  <si>
    <t>Natchitoches Parish Port</t>
  </si>
  <si>
    <t>Natchitoches</t>
  </si>
  <si>
    <t>Hwy 486                          (P.O. Box 2134, 71457-2134)</t>
  </si>
  <si>
    <t>2035; 2036;</t>
  </si>
  <si>
    <t>SW8; SW8</t>
  </si>
  <si>
    <t>Attebury Grain, Inc</t>
  </si>
  <si>
    <t>(formerly Farmland / ADM)</t>
  </si>
  <si>
    <t xml:space="preserve">624 Burlington Rd.  (P.O. Box 79440, 76179)               </t>
  </si>
  <si>
    <t xml:space="preserve"> [(817) 232-5105]</t>
  </si>
  <si>
    <t>204; OMLX 1751; MJRX 849; 9861;</t>
  </si>
  <si>
    <t>GP9; SD9; B30-7; SD50</t>
  </si>
  <si>
    <t>(formerly United Grain Corp.)</t>
  </si>
  <si>
    <t>Ord</t>
  </si>
  <si>
    <t>SR 11 E, 68862</t>
  </si>
  <si>
    <t>(308) 728-3653</t>
  </si>
  <si>
    <t>2053;</t>
  </si>
  <si>
    <t xml:space="preserve">TXI  ?  Boulder Plant          </t>
  </si>
  <si>
    <t>(formerly Western Aggregates Inc.)</t>
  </si>
  <si>
    <t>Rocky Flats  (Boulder)</t>
  </si>
  <si>
    <t xml:space="preserve">11728 Hwy. 93, Boulder, Co. 80303-9649    (6 mi. S. of Boulder)     </t>
  </si>
  <si>
    <t>((303) 499-1010]</t>
  </si>
  <si>
    <t>208-1;</t>
  </si>
  <si>
    <t>G8</t>
  </si>
  <si>
    <t xml:space="preserve">   208-1  (851)  :  G8  (A-612, 6-54)  Ex Western Aggregates #208-1  (same), exx Inco #208-1  (Thompson, Man.), exxx CN #851, exxxx CN #1101(1st), exxxxx CN #1571, nee CN #7671.  Acq. 1996.</t>
  </si>
  <si>
    <t>Mosaic Co.</t>
  </si>
  <si>
    <t>(formerly Cargill, Inc. )</t>
  </si>
  <si>
    <t>(phosphate fertilizer)</t>
  </si>
  <si>
    <t>Riverview / East Tampa</t>
  </si>
  <si>
    <t xml:space="preserve">8813 US Hwy 41 S, 33601    </t>
  </si>
  <si>
    <t xml:space="preserve">   [(813) 677-9111]</t>
  </si>
  <si>
    <t>209; ;</t>
  </si>
  <si>
    <t>MP15; car mover</t>
  </si>
  <si>
    <t xml:space="preserve">Exelon Power  -  Delaware Geerating Station     </t>
  </si>
  <si>
    <t>(formerly Peco Energy)</t>
  </si>
  <si>
    <t xml:space="preserve">    (foot of Columbia Avenue)</t>
  </si>
  <si>
    <t xml:space="preserve">21; </t>
  </si>
  <si>
    <t>Kyoei Steel</t>
  </si>
  <si>
    <t>(formerly Bayou Steel)</t>
  </si>
  <si>
    <t xml:space="preserve">(scrapyard / steel mill) </t>
  </si>
  <si>
    <t>Vinton</t>
  </si>
  <si>
    <t xml:space="preserve">Lovena Rd.           </t>
  </si>
  <si>
    <t xml:space="preserve">  [(915) 886-2000]</t>
  </si>
  <si>
    <t>21; ; 22; GMTX 184;</t>
  </si>
  <si>
    <t>SW9; SW9/1200; GP9; SW1500</t>
  </si>
  <si>
    <t>(formerly IMC-Agrico)</t>
  </si>
  <si>
    <t>Agrock / South Pierce / Fort Green</t>
  </si>
  <si>
    <t>Fl.</t>
  </si>
  <si>
    <t>Old Hwy 37 S , 33860    [(813) 428-1431]  (extensive line haul system, linking several operations</t>
  </si>
  <si>
    <t>210; 212; 1525; 1545; 1555; 1586; 2010; 3801; 3802; 3803; RNRX 3008;</t>
  </si>
  <si>
    <t>MP15; MP15; GP7; GP7; GP7; GP7; GP20; GP38-2; GP38-2; GP40-d; GP40-2</t>
  </si>
  <si>
    <t xml:space="preserve">Conrad Yelvington Distributors, Inc.  </t>
  </si>
  <si>
    <t xml:space="preserve">      (off Dennis Street)</t>
  </si>
  <si>
    <t>2104;</t>
  </si>
  <si>
    <t>GP30</t>
  </si>
  <si>
    <t xml:space="preserve">  2104  :  GP30           Ex  #0104, exx AGR #2175, nee C&amp;O #3038.</t>
  </si>
  <si>
    <t>Sanford</t>
  </si>
  <si>
    <t>2105;</t>
  </si>
  <si>
    <t xml:space="preserve">  2105  :  GP30            Ex #0204, exx AGR #2178, nee B&amp;O #6933.</t>
  </si>
  <si>
    <t>Theodore</t>
  </si>
  <si>
    <t xml:space="preserve">6950 Mac Bayou Dr, Theodore, 36582   (off SR 163, Hollingers Island, Rd.) </t>
  </si>
  <si>
    <t xml:space="preserve"> (251) 443-9798</t>
  </si>
  <si>
    <t>2106;</t>
  </si>
  <si>
    <t>2106    :  GP30      Ex #0304, exx AGR #2179.</t>
  </si>
  <si>
    <t>2107; 6748; 6766;</t>
  </si>
  <si>
    <t>GP30; SD60I; SD60M</t>
  </si>
  <si>
    <t>Bonnie / Mulberry</t>
  </si>
  <si>
    <t>2401 Bonnie Mine Rd, 33680   (@ former CF Ind / IM&amp;C Bonnie Mine complex)</t>
  </si>
  <si>
    <t xml:space="preserve"> (863) 534-9358</t>
  </si>
  <si>
    <t>2108; 5061;</t>
  </si>
  <si>
    <t>GP30; GP38-2</t>
  </si>
  <si>
    <t xml:space="preserve">Conrad Yelvington Distributors  </t>
  </si>
  <si>
    <t>2110;</t>
  </si>
  <si>
    <t xml:space="preserve">  2110 :  GP30       Ex #0704, exx AGR #2238, nee PRR #2238.</t>
  </si>
  <si>
    <t>Midland Reclamation</t>
  </si>
  <si>
    <t>Woodzell</t>
  </si>
  <si>
    <t>(on CSX Popes Creek Sub.)</t>
  </si>
  <si>
    <t>2111;</t>
  </si>
  <si>
    <t xml:space="preserve">  2111  :  SW1001  (73623-22,          )  Ex NS #2111, exx CR #9422, nee Reading #2622.</t>
  </si>
  <si>
    <t xml:space="preserve">Andeavor â€“  Mandan Refinery      </t>
  </si>
  <si>
    <t>(formerly Tesoro )</t>
  </si>
  <si>
    <t xml:space="preserve">                                 (P.O. Box 5000, 58554)                [(701) 667-2492]</t>
  </si>
  <si>
    <t>2113;</t>
  </si>
  <si>
    <t>2113  :  GP7  (16368, 5145-2,    -52)  Ex AT&amp;SF #2113, nee AT&amp;SF #2724.  [To DMV&amp;W [repairs ?]  (2004) ?]</t>
  </si>
  <si>
    <t>Palmetto</t>
  </si>
  <si>
    <t xml:space="preserve">1400 20th Avenue East, 34221                              </t>
  </si>
  <si>
    <t>(941) 729-7878</t>
  </si>
  <si>
    <t>2114;</t>
  </si>
  <si>
    <t xml:space="preserve">    2114  :  GP9  (20150, 5378-4, 1-55)  Formerly at Tampa, Fl., previously at Hardeeville, S.C., ex Pacific Wilderness Ry #705, exx Ohio Central #705, exxx SPCX #705, exxxx Midsouth #1044, exxxx IC #8071, nee IC #9071. Trans to Palmetto,Fl.</t>
  </si>
  <si>
    <t>Yale Farmers Elevator Cooperative</t>
  </si>
  <si>
    <t>Yale</t>
  </si>
  <si>
    <t xml:space="preserve">   Main St.       (P.O. Box 128, 57386)     </t>
  </si>
  <si>
    <t xml:space="preserve">  [(605) 599-2976]</t>
  </si>
  <si>
    <t xml:space="preserve">2114; </t>
  </si>
  <si>
    <t xml:space="preserve">  2114  :  SW1200  (16485, 4155-4, 12-52)  Nee Soo #2114.  Acq. 1997.</t>
  </si>
  <si>
    <t xml:space="preserve">CHS </t>
  </si>
  <si>
    <t>Myrtle Grove</t>
  </si>
  <si>
    <t>434 East Ravenna Rd.                [(504) 656-2212]</t>
  </si>
  <si>
    <t>2115;</t>
  </si>
  <si>
    <t xml:space="preserve">  2115  :  SW9  (16486, 4155-5, 12-52)  Ex Cenex Harvest States #2115  (same), nee Soo #2115.  Acq. 1998.</t>
  </si>
  <si>
    <t>Mosaic  -  Four Corners Mine</t>
  </si>
  <si>
    <t xml:space="preserve">"Four Corners" </t>
  </si>
  <si>
    <t>4 Corners mine Rd, off SR 37       (just W. of the point where Hillsborough, Manatee, Polk and Hardee Counties meet)</t>
  </si>
  <si>
    <t>212;</t>
  </si>
  <si>
    <t>Sheyenne Valley Grain Co-Op</t>
  </si>
  <si>
    <t>McVille</t>
  </si>
  <si>
    <t xml:space="preserve">           (P. O. Box G, 58254)    </t>
  </si>
  <si>
    <t xml:space="preserve"> [(701) 322-4317]</t>
  </si>
  <si>
    <t>2124;</t>
  </si>
  <si>
    <t>01/55;</t>
  </si>
  <si>
    <t xml:space="preserve">  2124  :  SW1200  (20116, 4289-5,  1-55)  Ex Soo (WC) #2124</t>
  </si>
  <si>
    <t xml:space="preserve">Coastal Mobile Refining Corp. </t>
  </si>
  <si>
    <t>(formerly Belcher Refining)</t>
  </si>
  <si>
    <t>Chickasaw</t>
  </si>
  <si>
    <t xml:space="preserve">200 Viaduct Road, 36611                              </t>
  </si>
  <si>
    <t xml:space="preserve"> [(251) 456-8491]</t>
  </si>
  <si>
    <t>2127;</t>
  </si>
  <si>
    <t xml:space="preserve">  2127  :  SW1200  (20119, 4289-8, 1-55)  Ex Belcher Refining #2127  (same), nee Soo (WC) #2127.</t>
  </si>
  <si>
    <t xml:space="preserve">Detroit Edison  -  St. Clair Power Plant    </t>
  </si>
  <si>
    <t>(subs. DTE Energy)</t>
  </si>
  <si>
    <t>East China</t>
  </si>
  <si>
    <t>4877 SR 29, 48054</t>
  </si>
  <si>
    <t>213; 217;</t>
  </si>
  <si>
    <t>SW600; SW1001</t>
  </si>
  <si>
    <t xml:space="preserve">Martin  Marietta Materials  â€“  Ruby Quarry   </t>
  </si>
  <si>
    <t>Gray</t>
  </si>
  <si>
    <t xml:space="preserve">137 Pitts Chapel Rd., Macon, 31217   (off Hwy 49 N)      (9 mi. NE of Macon on Ga. 49)      </t>
  </si>
  <si>
    <t xml:space="preserve"> [(478) 986-3105]</t>
  </si>
  <si>
    <t>213; MWAX 427;</t>
  </si>
  <si>
    <t>B23-7; B23-7</t>
  </si>
  <si>
    <t>(formerly Peavey Co. and Ag Processing - formerly neighboring facilities)</t>
  </si>
  <si>
    <t>(grain elevaor)</t>
  </si>
  <si>
    <t>Berea / Valley City</t>
  </si>
  <si>
    <t xml:space="preserve">Exit 288, I-94, 58072     </t>
  </si>
  <si>
    <t xml:space="preserve"> [(701) 845-2623]</t>
  </si>
  <si>
    <t>213; WRIX 205; CGWX 1500;</t>
  </si>
  <si>
    <t>SW1200; SD38AC; MP15AC</t>
  </si>
  <si>
    <t xml:space="preserve">Polyone Corp. </t>
  </si>
  <si>
    <t>(formerly Geon Co.)</t>
  </si>
  <si>
    <t xml:space="preserve">2104 E 223rd St, Carson, 90810          </t>
  </si>
  <si>
    <t xml:space="preserve">  [310) 513-7186]</t>
  </si>
  <si>
    <t>2140;</t>
  </si>
  <si>
    <t>12/53;</t>
  </si>
  <si>
    <t>2140  :  SW8  (19391, 4262-2, 12-53)  Ex Geon Co. #2140  (same), exx Tyson Foods  (Craig, Ok.), nee North Louisiana &amp; Guld #38.  Acq. 2000.</t>
  </si>
  <si>
    <t>Detroit Edison  -  Trenton Channel Power Plant</t>
  </si>
  <si>
    <t xml:space="preserve">Trenton </t>
  </si>
  <si>
    <t xml:space="preserve">                (head office:  2000 2nd Avenue, Detroit, Mi., 48226)</t>
  </si>
  <si>
    <t>216;</t>
  </si>
  <si>
    <t>01/67;</t>
  </si>
  <si>
    <t xml:space="preserve">    216  :  SW1000  (32181, 1-67)</t>
  </si>
  <si>
    <t>Port of Tacoma, USA</t>
  </si>
  <si>
    <t>Tacoma</t>
  </si>
  <si>
    <t>1680 Lincoln Ave.</t>
  </si>
  <si>
    <t>217; 1201;</t>
  </si>
  <si>
    <t xml:space="preserve">Deseret Storage  </t>
  </si>
  <si>
    <t>(formerly Latty Grain Ltd.)</t>
  </si>
  <si>
    <t xml:space="preserve">(grain elevator)         </t>
  </si>
  <si>
    <t>Latty</t>
  </si>
  <si>
    <t>2221;</t>
  </si>
  <si>
    <t>Aurubis Buffalo</t>
  </si>
  <si>
    <t>(formerly Luvata Buffalo, Inc.)</t>
  </si>
  <si>
    <t>brass &amp; copper</t>
  </si>
  <si>
    <t>N. Y.</t>
  </si>
  <si>
    <t xml:space="preserve">70 Sayre St. 14207       </t>
  </si>
  <si>
    <t xml:space="preserve"> [879-6700]</t>
  </si>
  <si>
    <t>2227; EX US - TVA [#F3501 ?]; 92;</t>
  </si>
  <si>
    <t>GE 80ton (III-B5); GE 45ton (II, 50t); S4</t>
  </si>
  <si>
    <t xml:space="preserve">Edon Farmers Co-Op Association, Inc.      </t>
  </si>
  <si>
    <t>Montpelier</t>
  </si>
  <si>
    <t>11715  CR 13, 43543                              [(419) 485-3117]</t>
  </si>
  <si>
    <t>223;</t>
  </si>
  <si>
    <t xml:space="preserve">  223  :  SW1200  (20660, 4313-5,   -55)  Ex Rail-River, Inc. #223  (Henderson, Ky.), exx Indiana Hi-Rail #223, nee TRRA #1223.</t>
  </si>
  <si>
    <t xml:space="preserve">Gavilon - Elevator A      </t>
  </si>
  <si>
    <t xml:space="preserve">620 N. Marrs    (off Amarillo Blvd.)        </t>
  </si>
  <si>
    <t xml:space="preserve"> (806) 381-0331</t>
  </si>
  <si>
    <t>2230; 1442;</t>
  </si>
  <si>
    <t>GP7; SW9</t>
  </si>
  <si>
    <t xml:space="preserve">Conrad Yelvington Distributors, Inc. </t>
  </si>
  <si>
    <t xml:space="preserve"> (aggregates)</t>
  </si>
  <si>
    <t>Orlando</t>
  </si>
  <si>
    <t xml:space="preserve">410 W. Kaley St.       </t>
  </si>
  <si>
    <t xml:space="preserve"> [(407) 423-7625]</t>
  </si>
  <si>
    <t>224; 292; 2112; ;</t>
  </si>
  <si>
    <t>S2; RS1; SW9; NW2</t>
  </si>
  <si>
    <t xml:space="preserve">CHS Cooperatives           </t>
  </si>
  <si>
    <t>2256;</t>
  </si>
  <si>
    <t xml:space="preserve">  2256  :  GP9  (21580, 5450-11,    -56)  Ex AT&amp;SF #2256(2nd), exx AT&amp;SF #2910, nee AT&amp;SF #710.  Acq. 2000.</t>
  </si>
  <si>
    <t>(formerly Green Plains Inc.)</t>
  </si>
  <si>
    <t>Lakota</t>
  </si>
  <si>
    <t xml:space="preserve">  1660 428th St., 50451    (3 mi. W of ... near US 169)</t>
  </si>
  <si>
    <t xml:space="preserve">  (515) 886-2222</t>
  </si>
  <si>
    <t>2281;</t>
  </si>
  <si>
    <t>7/65;</t>
  </si>
  <si>
    <t xml:space="preserve">  2281  :  SW1200  (30248, 4477-10, 7-65)  Ex Chaparral Steel #2281  (Midlothain, Tx.), exx SP #2281, nee SP #1616.</t>
  </si>
  <si>
    <t>(foermly TXI Chaparral Steel )</t>
  </si>
  <si>
    <t xml:space="preserve">(steel Mill)   </t>
  </si>
  <si>
    <t xml:space="preserve">300 Ward Rd.,76065     </t>
  </si>
  <si>
    <t xml:space="preserve"> [(214) 775-8241]</t>
  </si>
  <si>
    <t>2286; 2287; 2288;</t>
  </si>
  <si>
    <t>NRE 2GS14B; NRE 2GS14B; NRE 2GS14B</t>
  </si>
  <si>
    <t xml:space="preserve">Motiva Enterprises LLC  </t>
  </si>
  <si>
    <t xml:space="preserve">(j/v Shell &amp; Aramco)   </t>
  </si>
  <si>
    <t>(formerly Texaco)</t>
  </si>
  <si>
    <t>23; 24;</t>
  </si>
  <si>
    <t>Vulcan Materials Co. - Barin Plant</t>
  </si>
  <si>
    <t>(formerly Florida Rock Ind.)</t>
  </si>
  <si>
    <t>Fortson  (Columbus)</t>
  </si>
  <si>
    <t xml:space="preserve">9201 Fortson Road, 31808      </t>
  </si>
  <si>
    <t xml:space="preserve">  [(706) 324-3617]</t>
  </si>
  <si>
    <t>23; 322;</t>
  </si>
  <si>
    <t>GP7; SW1200</t>
  </si>
  <si>
    <t>Kodiak Mining</t>
  </si>
  <si>
    <t>(subs. Attila Resources</t>
  </si>
  <si>
    <t>Gurnee Jct.</t>
  </si>
  <si>
    <t>(@ ~8500 CR 270)</t>
  </si>
  <si>
    <t>2306;</t>
  </si>
  <si>
    <t>SD35d</t>
  </si>
  <si>
    <t>Alton Grain Terminal</t>
  </si>
  <si>
    <t>Alton</t>
  </si>
  <si>
    <t>N.D.</t>
  </si>
  <si>
    <t xml:space="preserve">Hwy 81 N, Hillsboro, N.D., 58045        </t>
  </si>
  <si>
    <t xml:space="preserve">     [(701) 636-5130]</t>
  </si>
  <si>
    <t>2307;</t>
  </si>
  <si>
    <t xml:space="preserve">  2307  :  SW1500  (34481, 7139-8,   -68)  Ex NS #2307, nee SR #2307.  Acq. 2000.</t>
  </si>
  <si>
    <t>Nucor Steel â€“ Indiana</t>
  </si>
  <si>
    <t>Crawfordsville</t>
  </si>
  <si>
    <t xml:space="preserve">400 East 400 South /NucorRd.        (Rural Route 2, Box 311, 47933 )    (S/E of...)        </t>
  </si>
  <si>
    <t>[(765) 364-1323]</t>
  </si>
  <si>
    <t>2307; 2313; 944; 531;</t>
  </si>
  <si>
    <t>SW1200; SW1200; SW1200; SW1500</t>
  </si>
  <si>
    <t>ADM Milling Co.</t>
  </si>
  <si>
    <t>Camp Hill</t>
  </si>
  <si>
    <t>Spangler Rd.</t>
  </si>
  <si>
    <t>2309;</t>
  </si>
  <si>
    <t xml:space="preserve">  2309  :  SW1200  (19489, 4255-4, 2-54)   Ex PNC #2309 (shop switcher), exx SP #2309, exxx SP #2216, nee SP (T&amp;NO) #116.</t>
  </si>
  <si>
    <t>Farmers Cooperative</t>
  </si>
  <si>
    <t>Dorchester</t>
  </si>
  <si>
    <t>208 W Depot St., 68343</t>
  </si>
  <si>
    <t xml:space="preserve">  (402) 946-2211</t>
  </si>
  <si>
    <t>2329;</t>
  </si>
  <si>
    <t xml:space="preserve">  2329  :   GP38            Ex BNSF #2329.  Acq. c. 2021.</t>
  </si>
  <si>
    <t>(formerly CSR Rinker Materials Corp.)</t>
  </si>
  <si>
    <t>Pennsuco</t>
  </si>
  <si>
    <t>10900 NW 138th St.    (NW of Hialeah)     [(305) 558-0661]</t>
  </si>
  <si>
    <t>233; 233; 86589;  661;</t>
  </si>
  <si>
    <t>SW9; SW1200; SW1200; GP9</t>
  </si>
  <si>
    <t>(formerly Cognis)</t>
  </si>
  <si>
    <t>Kankakee</t>
  </si>
  <si>
    <t>2525 S Kensington Ave., 60901</t>
  </si>
  <si>
    <t>(815) 932-6751</t>
  </si>
  <si>
    <t>2346;</t>
  </si>
  <si>
    <t xml:space="preserve">   2346 :  NW2  (4773, E-830-2, 10-47)  Ex Union Tank Car #12346  (El Dorado, Ks.), nee EJ&amp;E #410.</t>
  </si>
  <si>
    <t>Conrad Yelvington Distributors, Inc.</t>
  </si>
  <si>
    <t>Largo</t>
  </si>
  <si>
    <t xml:space="preserve">2110 20th Ave. SE, 33771               </t>
  </si>
  <si>
    <t xml:space="preserve">  [(727) 518-0106]</t>
  </si>
  <si>
    <t xml:space="preserve">238; 2116; </t>
  </si>
  <si>
    <t>S2; RS1</t>
  </si>
  <si>
    <t>Wildwood</t>
  </si>
  <si>
    <t>Martin Luther King / SR 44A</t>
  </si>
  <si>
    <t>239; 2111?;</t>
  </si>
  <si>
    <t>S2; GP30</t>
  </si>
  <si>
    <t>Cresson Steel</t>
  </si>
  <si>
    <t>Pa</t>
  </si>
  <si>
    <t>134 Pfeister Ave.</t>
  </si>
  <si>
    <t>24;</t>
  </si>
  <si>
    <t>ASARCO - smelter</t>
  </si>
  <si>
    <t xml:space="preserve">  (copper smelter)   </t>
  </si>
  <si>
    <t>240; ;</t>
  </si>
  <si>
    <t>GE 80ton; GE 100ton</t>
  </si>
  <si>
    <t>West Memphis Reload</t>
  </si>
  <si>
    <t>(Jaguar Transportation)</t>
  </si>
  <si>
    <t>1821 Port Rd</t>
  </si>
  <si>
    <t>2428;</t>
  </si>
  <si>
    <t xml:space="preserve">Boise Locomotive Co.  </t>
  </si>
  <si>
    <t xml:space="preserve">(subs. MPI)     </t>
  </si>
  <si>
    <t xml:space="preserve"> (formerly Morrison-Knudsen)</t>
  </si>
  <si>
    <t>Boise</t>
  </si>
  <si>
    <t>Id.</t>
  </si>
  <si>
    <t>243;</t>
  </si>
  <si>
    <t xml:space="preserve">  243  :  SW1  (1401, 10-41)  Ex Morrison-Knudsen #243  (same), exx Mountaintop Diesel (div. M-K) #243  (Mountaintop, Pa.), exxx USS - Fairless Works #243  (Fairless Hills, Pa.), nee EJ&amp;E #243.</t>
  </si>
  <si>
    <t>Bronco Road Rail Terminal / BRRT</t>
  </si>
  <si>
    <t>430 Manning Rd., 78409</t>
  </si>
  <si>
    <t>(3610 289-1353</t>
  </si>
  <si>
    <t xml:space="preserve">2435; ; </t>
  </si>
  <si>
    <t>Kaapa Ethanol, LLC</t>
  </si>
  <si>
    <t>Minden</t>
  </si>
  <si>
    <t>8450 Kaapa Ln., 68959   (on US 34 / 6 mi. W of..., 3 mi. E of Axtell)</t>
  </si>
  <si>
    <t>(308) 743-2217</t>
  </si>
  <si>
    <t>2452; MWLX 3107;</t>
  </si>
  <si>
    <t>SW1500; GP40d</t>
  </si>
  <si>
    <t>Haskell Lemon Construction Co.</t>
  </si>
  <si>
    <t>2468;</t>
  </si>
  <si>
    <t>Farmway Co-Op</t>
  </si>
  <si>
    <t>Glen Elder</t>
  </si>
  <si>
    <t>Mill St.</t>
  </si>
  <si>
    <t>2506;</t>
  </si>
  <si>
    <t>GP35</t>
  </si>
  <si>
    <t>2/65;</t>
  </si>
  <si>
    <t xml:space="preserve">  2506  :  GP35  (29721, 7756-20, 2-65)  Ex Kyle #2506,exx SP #6318, nee SP #7719.</t>
  </si>
  <si>
    <t>Greene</t>
  </si>
  <si>
    <t>2509;</t>
  </si>
  <si>
    <t>6/50;</t>
  </si>
  <si>
    <t xml:space="preserve">  2509  :  GP7  (10189, 6013-2, 6-50)  Formerly at Rake, Ia., previously at Bradford, Ia., ex JLCX #2509, ex Hudson Bay Ry #2509, ex Central Kansas Ry #2509, ex CNW #4441, nee SLSF #516.  Trans. 2024.</t>
  </si>
  <si>
    <t>AGP / Ag Processing Inc.</t>
  </si>
  <si>
    <t>(Formerly Boone Valley Co-Op Processing)</t>
  </si>
  <si>
    <t>Eagle Grove</t>
  </si>
  <si>
    <t xml:space="preserve">500 N. Commercial St.              (P.O. Box 85, 50533) </t>
  </si>
  <si>
    <t xml:space="preserve">  [(515) 448-4711]</t>
  </si>
  <si>
    <t>2510;</t>
  </si>
  <si>
    <t xml:space="preserve">  2510  :  GP7  (18250, 5271-2, 5-53)  Ex Council Bluffs RR #2510, ex Hudson Bay Ry #2510, ex Panhandle Northern #4484, ex CNW #4484, nee CNW #1637.</t>
  </si>
  <si>
    <t>(formerly St. Charles Elevator Co.)</t>
  </si>
  <si>
    <t>Destrehan</t>
  </si>
  <si>
    <t xml:space="preserve">12710  River Rd.           (P.O. Box 120, Ama, La. 70031)                  </t>
  </si>
  <si>
    <t xml:space="preserve">  [(504) 764-7586]</t>
  </si>
  <si>
    <t>2539;</t>
  </si>
  <si>
    <t>?/69;</t>
  </si>
  <si>
    <t xml:space="preserve">  2539  :  SW1500  (35232, 4561-17,   -69)  Nee SP #2539.</t>
  </si>
  <si>
    <t>Union Tank Car Co. / UTLX</t>
  </si>
  <si>
    <t xml:space="preserve">(formerly Lithcote Co.)    </t>
  </si>
  <si>
    <t xml:space="preserve">(railcar shop) </t>
  </si>
  <si>
    <t>Ville Platte</t>
  </si>
  <si>
    <t xml:space="preserve">1373 Union Tank Rd.  (P.O. Box 466, 70586)               </t>
  </si>
  <si>
    <t xml:space="preserve">  [(318) 363-5507]</t>
  </si>
  <si>
    <t>25664; RSSX 904; RSSX 2011;</t>
  </si>
  <si>
    <t>GE 65ton; SW1200; SW?</t>
  </si>
  <si>
    <t xml:space="preserve">4800 Cone Rd., 33610    </t>
  </si>
  <si>
    <t xml:space="preserve">  [(813) 621-0074]</t>
  </si>
  <si>
    <t>258; ;</t>
  </si>
  <si>
    <t>T6; GP7/9</t>
  </si>
  <si>
    <t>Conrad Yelvington Distributors, Inc.    (aggregates)</t>
  </si>
  <si>
    <t>Krome    (Miami)</t>
  </si>
  <si>
    <t>5800 S/W Krome Ave. (SW58th St), 33193      (at former General Portland Cement plant, 17 mi. S/W of Miami)</t>
  </si>
  <si>
    <t xml:space="preserve">    (305) 386-9713</t>
  </si>
  <si>
    <t>262; 366; PRLX;</t>
  </si>
  <si>
    <t>RS1; S2; GP38-2</t>
  </si>
  <si>
    <t xml:space="preserve">OxyVinyls LP  â€“  Deer Park Chlor-Alkali Site        </t>
  </si>
  <si>
    <t xml:space="preserve">(j/v Occidental Chemical &amp; PolyOne)     </t>
  </si>
  <si>
    <t>(formerly Diamond Shamrock)</t>
  </si>
  <si>
    <t xml:space="preserve">1010 Tidal Road, 77536      </t>
  </si>
  <si>
    <t xml:space="preserve"> [(281) 476- 2000]</t>
  </si>
  <si>
    <t>2672; SILX 1575;</t>
  </si>
  <si>
    <t>SW1500; SW1</t>
  </si>
  <si>
    <t>E Energy</t>
  </si>
  <si>
    <t>Adams</t>
  </si>
  <si>
    <t>Ne</t>
  </si>
  <si>
    <t>13238 E Aspen Rd, 68301    (~2 mi  NW of...)</t>
  </si>
  <si>
    <t xml:space="preserve">  (402) 988-4655</t>
  </si>
  <si>
    <t>2676;</t>
  </si>
  <si>
    <t>?/58;</t>
  </si>
  <si>
    <t xml:space="preserve">    2676  :  SW900  (24976, 4424-4,   -58)  Ex Relco #906, nee GTW #7265. </t>
  </si>
  <si>
    <t>Akron</t>
  </si>
  <si>
    <t xml:space="preserve">101 W. Emerling Ave.,  44301                         </t>
  </si>
  <si>
    <t xml:space="preserve">  [(330) 762-5461]</t>
  </si>
  <si>
    <t>2691;</t>
  </si>
  <si>
    <t>03/65;</t>
  </si>
  <si>
    <t xml:space="preserve"> 2691  :  GP35  (29946, 7774-47, 3-65)  Ex W&amp;LE #2691, nee SR #2691.</t>
  </si>
  <si>
    <t>7D Switching Service / Seven D Industries, L.P.</t>
  </si>
  <si>
    <t xml:space="preserve">  (subs. DeGol)</t>
  </si>
  <si>
    <t>transload warehouse</t>
  </si>
  <si>
    <t>Hollidaysburg</t>
  </si>
  <si>
    <t>977 DeGol Industrial Dr., 16648</t>
  </si>
  <si>
    <t xml:space="preserve">  (814) 317-4077</t>
  </si>
  <si>
    <t>2694; 2210</t>
  </si>
  <si>
    <t>GP40-2; GP38AC</t>
  </si>
  <si>
    <t>Ocala</t>
  </si>
  <si>
    <t xml:space="preserve">2002 Southwest 5th Ave, 34474                                 </t>
  </si>
  <si>
    <t xml:space="preserve">  [(352) 629-2100 ]</t>
  </si>
  <si>
    <t>275;</t>
  </si>
  <si>
    <t>Renewable Fiber, Inc. / Jansen &amp; Eastern</t>
  </si>
  <si>
    <t>woodchips</t>
  </si>
  <si>
    <t>Bunyan</t>
  </si>
  <si>
    <t>(3 mi. S of Johnstown)  CR 42</t>
  </si>
  <si>
    <t>2771;</t>
  </si>
  <si>
    <t xml:space="preserve">Vulcan Materials LP â€“ Mideast Div.  â€“  Annapolis Sales Yard     </t>
  </si>
  <si>
    <t>(formerly Tarmac America)</t>
  </si>
  <si>
    <t>Annapolis Jct.    (Jessup / Laurel)</t>
  </si>
  <si>
    <t xml:space="preserve">8110 Brock Bridge Road, (Laurel), MD 20724                             </t>
  </si>
  <si>
    <t xml:space="preserve">   [(410) 792-2956]</t>
  </si>
  <si>
    <t>2779;</t>
  </si>
  <si>
    <t>U23-B</t>
  </si>
  <si>
    <t xml:space="preserve">Deer Park Refining LP / Shell Oil Co.       </t>
  </si>
  <si>
    <t>(j/v Shell &amp; Pemex)</t>
  </si>
  <si>
    <t>Deer Park</t>
  </si>
  <si>
    <t xml:space="preserve">301 E. 13th, 77067    </t>
  </si>
  <si>
    <t xml:space="preserve">    [(713) 246-4371]</t>
  </si>
  <si>
    <t>27800; 27804;</t>
  </si>
  <si>
    <t>CHS SunPrairie</t>
  </si>
  <si>
    <t>(formerly Cargill, Inc.  )</t>
  </si>
  <si>
    <t>1600 27th St. SE, 58701</t>
  </si>
  <si>
    <t>(701) 852-1429</t>
  </si>
  <si>
    <t>2829;</t>
  </si>
  <si>
    <t>SD45T-2m</t>
  </si>
  <si>
    <t>Port Panama City</t>
  </si>
  <si>
    <t>Panama City</t>
  </si>
  <si>
    <t xml:space="preserve">  (off US 98 Business)         (P. O. Box 15095, 32406)                   </t>
  </si>
  <si>
    <t xml:space="preserve"> [(850) 767-3220]</t>
  </si>
  <si>
    <t>287; MPRX 1371; ; JWRX 87;</t>
  </si>
  <si>
    <t>SW8; SW1200RS; R/P Alco; S2m</t>
  </si>
  <si>
    <t xml:space="preserve"> (formerly Reed Crushed Stone)</t>
  </si>
  <si>
    <t>Grand Rivers</t>
  </si>
  <si>
    <t xml:space="preserve">947  US Hwy. 62, 42045                  </t>
  </si>
  <si>
    <t xml:space="preserve"> [(270) 362-1232]</t>
  </si>
  <si>
    <t>2900;</t>
  </si>
  <si>
    <t xml:space="preserve">    2900  :  SW1200  (31238, 4491-11, 3-66)  Ex Reed Crushed Stone #2900  (same), nee MP #1290.  Acq. 1985.</t>
  </si>
  <si>
    <t>Tyson Foods</t>
  </si>
  <si>
    <t>(formerly Tyson RR)</t>
  </si>
  <si>
    <t xml:space="preserve">(poultry feed mill)  </t>
  </si>
  <si>
    <t>Ivalee   (Attalla)</t>
  </si>
  <si>
    <t>Walnut Grove Hwy.                (Rt 1/Box 322, 35954)                               [(256) 538-0866]</t>
  </si>
  <si>
    <t>293;</t>
  </si>
  <si>
    <t xml:space="preserve">    293 :  SW900  (25895, 6-60)  Ex Tyson RR #293, exx Birmingham Southern #293, nee BS #93.</t>
  </si>
  <si>
    <t>Montana Resources</t>
  </si>
  <si>
    <t xml:space="preserve">  (formerly Anaconda Copper)</t>
  </si>
  <si>
    <t>Butte</t>
  </si>
  <si>
    <t>295 (U212);</t>
  </si>
  <si>
    <t xml:space="preserve">    295 (U212)  :  SW900  (21246, 4337-1, 4-56)  Ex Anaconda Copper #295  (same), nee Pickering Lumber #101  (Standard, Ca.) _x000D_
</t>
  </si>
  <si>
    <t xml:space="preserve">Waldron </t>
  </si>
  <si>
    <t xml:space="preserve">Fir St., 72958     </t>
  </si>
  <si>
    <t xml:space="preserve">   [(501) 637-2121]</t>
  </si>
  <si>
    <t>2D5;</t>
  </si>
  <si>
    <t xml:space="preserve">Consolidated Grain &amp; Barge </t>
  </si>
  <si>
    <t>Curran</t>
  </si>
  <si>
    <t xml:space="preserve">                   </t>
  </si>
  <si>
    <t xml:space="preserve">       [(217) 483-2442]</t>
  </si>
  <si>
    <t>3;</t>
  </si>
  <si>
    <t>Standridge Color Corp.</t>
  </si>
  <si>
    <t>Social Circle</t>
  </si>
  <si>
    <t xml:space="preserve">832 E. Hightower Trail (SR 229), 30279     </t>
  </si>
  <si>
    <t xml:space="preserve"> [(770) 464-3362]</t>
  </si>
  <si>
    <t>10/1/1946;</t>
  </si>
  <si>
    <t xml:space="preserve">  3  :  SW1  (3884, 10-46)  Ex Stone Mountain Scenic RR  (Stone Mountain, Ga.), exx Groveton Paper #1114  (Groveton, N.H.), nee B&amp;M #1114.  Acq. 1996. </t>
  </si>
  <si>
    <t>Keene Carriers, Inc.</t>
  </si>
  <si>
    <t>Glade Springs</t>
  </si>
  <si>
    <t>Old Mill Rd  (CR 750), 24340</t>
  </si>
  <si>
    <t>(276) 429-2402</t>
  </si>
  <si>
    <t xml:space="preserve">Xcel Energy  -  Allen King Generating Plant           </t>
  </si>
  <si>
    <t>(formerly Northern States Power )</t>
  </si>
  <si>
    <t>1103 King Plant Rd.</t>
  </si>
  <si>
    <t xml:space="preserve">  3  :  SW7  (9570, 4005-2, 3-50)  Ex Northern States Power #  (same), exx BN #136 nee GN #164</t>
  </si>
  <si>
    <t xml:space="preserve">/49; </t>
  </si>
  <si>
    <t xml:space="preserve">  3  :  NW2  (7792,   -49)  Ex Eli Lilly Pharmaceuticals  (Lafayette, In.), ex BN #494, nee GN #157.</t>
  </si>
  <si>
    <t>Wasatch Railcar</t>
  </si>
  <si>
    <t xml:space="preserve">South Carolina Electric &amp; Gas Co.  -  Wateree Station   </t>
  </si>
  <si>
    <t>Wateree  (Eastover)</t>
  </si>
  <si>
    <t>142 Wateree Station Rd.</t>
  </si>
  <si>
    <t xml:space="preserve">3; </t>
  </si>
  <si>
    <t>GE 110 ton (IV-B1)</t>
  </si>
  <si>
    <t>General Motors Corp. - Powertrain Div.</t>
  </si>
  <si>
    <t>(formerly  Central Foundry  Div.)</t>
  </si>
  <si>
    <t>Defiance</t>
  </si>
  <si>
    <t>26427 State Hwy. 281,  43512</t>
  </si>
  <si>
    <t>3; 1971; ;</t>
  </si>
  <si>
    <t>Plymouth 45ton WDT; SW1001; SW1001</t>
  </si>
  <si>
    <t>American Railcar Coating, Inc.</t>
  </si>
  <si>
    <t>Goodrich</t>
  </si>
  <si>
    <t xml:space="preserve">Loop 393 S, 77335                            </t>
  </si>
  <si>
    <t>[(936) 365-2679]</t>
  </si>
  <si>
    <t xml:space="preserve">3; 2; </t>
  </si>
  <si>
    <t>GE 25ton (I-C); GE 25ton (IV-B)</t>
  </si>
  <si>
    <t xml:space="preserve">Bayou Railcar Service, Inc.   </t>
  </si>
  <si>
    <t>(formerly Baton Rouge Railcar Service)</t>
  </si>
  <si>
    <t>Holden</t>
  </si>
  <si>
    <t>15821 Florida Blvd.   (P.O. Box 426,70744)</t>
  </si>
  <si>
    <t>3; 2; 002;</t>
  </si>
  <si>
    <t>GE 25ton (II); GE 45ton; GE 65ton</t>
  </si>
  <si>
    <t xml:space="preserve">Ash Grove Cement          </t>
  </si>
  <si>
    <t>(formerly Arkansas Cement Corp.)</t>
  </si>
  <si>
    <t>Foreman</t>
  </si>
  <si>
    <t xml:space="preserve">4457 SR 108 W     (P. O. Box 130, 71836)       </t>
  </si>
  <si>
    <t xml:space="preserve"> (870) 542-3038</t>
  </si>
  <si>
    <t>3; 22; 1276;</t>
  </si>
  <si>
    <t>GE45ton; NW2; S6</t>
  </si>
  <si>
    <t xml:space="preserve">Azcon Corp.   </t>
  </si>
  <si>
    <t xml:space="preserve"> (formerly Northwestern Steel &amp; Wire)</t>
  </si>
  <si>
    <t>Sterling</t>
  </si>
  <si>
    <t>121 Wallace St.,  61081</t>
  </si>
  <si>
    <t>3; GMTX 72; GMTX 73; GMTX 75;</t>
  </si>
  <si>
    <t>SW1001; SW1000; SW1000; SW1000</t>
  </si>
  <si>
    <t>Baldwin Pole &amp; Piling Co., inc.</t>
  </si>
  <si>
    <t>(formerly International Paper )</t>
  </si>
  <si>
    <t>(wood treating plant)</t>
  </si>
  <si>
    <t>Wiggins</t>
  </si>
  <si>
    <t xml:space="preserve">1633 1st St. S.  (P.O. Box 37, 39577)   </t>
  </si>
  <si>
    <t xml:space="preserve"> [(601) 928-5475]</t>
  </si>
  <si>
    <t>30; ; ;</t>
  </si>
  <si>
    <t>GE 25ton (II-B); GE 25ton (II-C2); GE 25ton</t>
  </si>
  <si>
    <t xml:space="preserve">Louis Padnos Iron &amp; Metal   "Macatawa Bay Dock &amp; Terminal"    </t>
  </si>
  <si>
    <t>Holland</t>
  </si>
  <si>
    <t xml:space="preserve">120 S. River Ave.      (P. O. Box  100, 49423)       </t>
  </si>
  <si>
    <t xml:space="preserve"> [(616) 396-6521]</t>
  </si>
  <si>
    <t>30; 4491;</t>
  </si>
  <si>
    <t>GE 44ton (II-B2); GE 65ton (II-B)</t>
  </si>
  <si>
    <t>Amalgamated Sugar Co.</t>
  </si>
  <si>
    <t>McMillan   (Twin Falls)</t>
  </si>
  <si>
    <t xml:space="preserve">   Orchard Dr.      (s/e of Twin Falls)   (P.O. Box 120, 83303]     </t>
  </si>
  <si>
    <t xml:space="preserve"> [(208) 733-4104]</t>
  </si>
  <si>
    <t>300; ; ; ; DLCX 24;</t>
  </si>
  <si>
    <t>GE 25ton; GE 45ton; GE 65ton; GE 65ton; SW1200RS</t>
  </si>
  <si>
    <t>Railroad Ave.</t>
  </si>
  <si>
    <t xml:space="preserve">3001; </t>
  </si>
  <si>
    <t xml:space="preserve">  3001  :  GP30  (27799, 7632-2, 10-62)  Ex Az &amp; Ca #3001, exx Ohio Central #4201, exx CSX #4201, nee C&amp;O #3001.  Acq. 2004.</t>
  </si>
  <si>
    <t>General Mills, Inc.  â€“  Elevator S &amp; X</t>
  </si>
  <si>
    <t xml:space="preserve">Saint Louis Bay, 54880                         </t>
  </si>
  <si>
    <t xml:space="preserve">  [(715) 392-4462]</t>
  </si>
  <si>
    <t>3023;</t>
  </si>
  <si>
    <t xml:space="preserve">  3023  :  GP20</t>
  </si>
  <si>
    <t>Vickburg</t>
  </si>
  <si>
    <t>(port area)</t>
  </si>
  <si>
    <t>12/48;</t>
  </si>
  <si>
    <t>Bryant / Canal Point</t>
  </si>
  <si>
    <t xml:space="preserve">U.S. Hwy. 98, 33438       </t>
  </si>
  <si>
    <t xml:space="preserve"> [(407) 924-5601]</t>
  </si>
  <si>
    <t>304; 305; 754; 1201; 929; 3801; 407; 408; 409; 410; 4201; 502; 4202; 504;</t>
  </si>
  <si>
    <t>GP9; GP7/9; GP7; SW1200; GP7; GP38; GP38; GP38-2; GP30; GP50m; GP40; GP40; GP40-2; GP40-2</t>
  </si>
  <si>
    <t>Appalachian Rail Services</t>
  </si>
  <si>
    <t xml:space="preserve"> (subs. Cathcart)</t>
  </si>
  <si>
    <t xml:space="preserve"> (formerly Freight Car America)</t>
  </si>
  <si>
    <t xml:space="preserve"> (railcar repair) </t>
  </si>
  <si>
    <t>(Industrial Park East)      (off US 6)</t>
  </si>
  <si>
    <t>3045;</t>
  </si>
  <si>
    <t>?/61;</t>
  </si>
  <si>
    <t>3045  :  GP20  (26851, 7609-21,   -61)  Ex Freight Car America #3045  (same), exx DTE #3045  (same), formerly at Grand Island, Ne., exxx Fillmore &amp; Western #3045, exxxx AT&amp;SF #3045, exxxxx AT&amp;SF #3145, nee AT&amp;SF #1145.</t>
  </si>
  <si>
    <t xml:space="preserve">116 E. Fairfield Dr., 32503              </t>
  </si>
  <si>
    <t xml:space="preserve">     [(850) 438-7509]</t>
  </si>
  <si>
    <t>305; 2109;</t>
  </si>
  <si>
    <t>SW1200; GP30</t>
  </si>
  <si>
    <t xml:space="preserve">Conrad Yelvington Distributors   </t>
  </si>
  <si>
    <t>(gravel)</t>
  </si>
  <si>
    <t>Long Beach</t>
  </si>
  <si>
    <t>4010 Esppy Ave., Ms. 39560   (3 mi. W of...)</t>
  </si>
  <si>
    <t>306;</t>
  </si>
  <si>
    <t xml:space="preserve">   306  :  SW9  (17364,4189-6, 12-52)  Formerly at DeFuniak Springs, Fl., nee FEC #226.   Transferred 1999.</t>
  </si>
  <si>
    <t>Defuniak Springs</t>
  </si>
  <si>
    <t>307;</t>
  </si>
  <si>
    <t xml:space="preserve">  307  :  SW9  (17359, 12-52)  Nee FEC #221.</t>
  </si>
  <si>
    <t>United Prairie Ag LLC</t>
  </si>
  <si>
    <t>(j/v Cropland Co-Op and ADM)</t>
  </si>
  <si>
    <t>Hugoton</t>
  </si>
  <si>
    <t>509 Northwest Ave., 67951</t>
  </si>
  <si>
    <t>(620) 544-2017</t>
  </si>
  <si>
    <t>3090;</t>
  </si>
  <si>
    <t>SD40</t>
  </si>
  <si>
    <t xml:space="preserve"> 3090  :  SD40 (A-2203, 67)  Ex CITX #3090, exx GCFX #3090, nee CP #5558.</t>
  </si>
  <si>
    <t xml:space="preserve">Koppers Industries, Inc.   </t>
  </si>
  <si>
    <t>(wood treating)</t>
  </si>
  <si>
    <t xml:space="preserve">280 Koppers St.    (off SR 76, Marion Hwy.)    (PO Box 13009, 29504)  </t>
  </si>
  <si>
    <t>[(843) 669-8231]</t>
  </si>
  <si>
    <t xml:space="preserve">31; </t>
  </si>
  <si>
    <t>Riceland Foods</t>
  </si>
  <si>
    <t>Jonesboro</t>
  </si>
  <si>
    <t xml:space="preserve">216 N Gee St., 72401     </t>
  </si>
  <si>
    <t xml:space="preserve"> [(870) 932-7433]</t>
  </si>
  <si>
    <t>31; ;</t>
  </si>
  <si>
    <t>GE 25ton; GE 25ton</t>
  </si>
  <si>
    <t>United States Steel  â€“  Gary Works</t>
  </si>
  <si>
    <t xml:space="preserve"> (formerly Carnegie Illinois Steel)</t>
  </si>
  <si>
    <t xml:space="preserve">1 N. Broadway,  46402   </t>
  </si>
  <si>
    <t xml:space="preserve"> [(219) 888-2000]</t>
  </si>
  <si>
    <t>31; 34; 35; 36; 41; 42; 43; 44; 46; 48; 49; 50; 51; 52; 53; 54; ??; ??; ??; 88; 89; 90; 300; 319; 9643; 9651; 9667; ; ;</t>
  </si>
  <si>
    <t>SW8/900; SW900; SW900; SW900; SW8; SW8; SW1; SW1200; ; ; SW900; SW8/900; SW8; SW8; SW900; SW8; SW8; SW900; SW8; SW8; SW8; SW900; SW1001; SW1001; SW1001; SW1200; SW1200; NW2m; SW2m; SW900; MP15; MP15</t>
  </si>
  <si>
    <t>Weyerhaeuser Timber</t>
  </si>
  <si>
    <t>310(2nd); 304; 305 (2nd); 306; 307; 308 (4th); 311 (2nd); ; ;</t>
  </si>
  <si>
    <t>SW9; SW1200; SW1500; SW1500; SW1500; SW1500; SW1500; SW1500; SW1500</t>
  </si>
  <si>
    <t>Western Consolidated Cooperative</t>
  </si>
  <si>
    <t>Holloway</t>
  </si>
  <si>
    <t xml:space="preserve">520 CR 9, 56249   </t>
  </si>
  <si>
    <t xml:space="preserve">  [(320) 394-2171]</t>
  </si>
  <si>
    <t>3109;</t>
  </si>
  <si>
    <t xml:space="preserve"> 3109  :  SD40               Ex UP #3109.</t>
  </si>
  <si>
    <t>South Jersey Port Corp.  -  Broadway Terminal &amp; Beckett St. Terminal</t>
  </si>
  <si>
    <t>Camden</t>
  </si>
  <si>
    <t xml:space="preserve">2500 Broadway    (P.O. Box 129, 08101)        </t>
  </si>
  <si>
    <t xml:space="preserve"> [(609) 541-8500]</t>
  </si>
  <si>
    <t>31199; 33111;</t>
  </si>
  <si>
    <t>GE 35ton (III-A1); GE 35ton (III-A2)</t>
  </si>
  <si>
    <t>Nucor - Yamato Steel Co.</t>
  </si>
  <si>
    <t xml:space="preserve">Armorel  </t>
  </si>
  <si>
    <t xml:space="preserve">5929 E. Hwy 18      (10 mi. east of Blytheville)      </t>
  </si>
  <si>
    <t xml:space="preserve"> [(870) 762-5500]</t>
  </si>
  <si>
    <t>312; 179;  198;</t>
  </si>
  <si>
    <t>SW1200; SW1200; SW1200</t>
  </si>
  <si>
    <t>Ray-Carroll Grain Growers Inc</t>
  </si>
  <si>
    <t>26274 US 24 East       (E. of...)</t>
  </si>
  <si>
    <t>3151;</t>
  </si>
  <si>
    <t xml:space="preserve">  3151  :  NW2  (921, 8-39)  Ex EJ&amp;E #451(2nd), exx AT&amp;SF #2409, nee AT&amp;SF #2359(1st).</t>
  </si>
  <si>
    <t>Ag Processing / AGP</t>
  </si>
  <si>
    <t>David City</t>
  </si>
  <si>
    <t xml:space="preserve">  (n/w edge of town)</t>
  </si>
  <si>
    <t>3164;</t>
  </si>
  <si>
    <t xml:space="preserve">  3164  :  SD40-2          Ex CEFX #3164.  Acq. 2024.</t>
  </si>
  <si>
    <t>Martin-Marietta</t>
  </si>
  <si>
    <t>Warrenton</t>
  </si>
  <si>
    <t>1466 Quaker Rd. (SR 80), 30828</t>
  </si>
  <si>
    <t>(706) 465-3361</t>
  </si>
  <si>
    <t>3175;</t>
  </si>
  <si>
    <t xml:space="preserve">  3175  :  B23-7</t>
  </si>
  <si>
    <t>Alstom Transport</t>
  </si>
  <si>
    <t>(formerly GEC Alstom, previously Morrison-Knudsen)</t>
  </si>
  <si>
    <t>Hornell</t>
  </si>
  <si>
    <t>1 Transit Dr.   (off River St.       (ex E-L shops)</t>
  </si>
  <si>
    <t>(607) 324-4595</t>
  </si>
  <si>
    <t>319; ;</t>
  </si>
  <si>
    <t>S6; GE 65 / 80ton</t>
  </si>
  <si>
    <t xml:space="preserve">DPC Industries, Inc.    </t>
  </si>
  <si>
    <t>(chemicals)</t>
  </si>
  <si>
    <t xml:space="preserve">Hudson </t>
  </si>
  <si>
    <t xml:space="preserve">23500 I-76 Access, 80642       </t>
  </si>
  <si>
    <t xml:space="preserve">  [(303) 536-4000]</t>
  </si>
  <si>
    <t>32 "W.R. Alexander";</t>
  </si>
  <si>
    <t>Koppers Industries, Inc.  â€“  Roanoke Valley Plant</t>
  </si>
  <si>
    <t>Salem</t>
  </si>
  <si>
    <t xml:space="preserve">4020 Koppers Road, 24153   </t>
  </si>
  <si>
    <t xml:space="preserve"> [(703) 380-2061]</t>
  </si>
  <si>
    <t>32; ; ; ;</t>
  </si>
  <si>
    <t>GE 25ton (II); GE 35ton (III-A2); car mover; car mover</t>
  </si>
  <si>
    <t>Nampa</t>
  </si>
  <si>
    <t>138 W. Karcher Ave.   (P.O. Box 87, 83653]</t>
  </si>
  <si>
    <t>32; ; ; 11;</t>
  </si>
  <si>
    <t>GE 65ton; GE 25ton; Porter 65ton; GE 80ton</t>
  </si>
  <si>
    <t xml:space="preserve">Inland Empire Commerce Center / Kaiser Ventures               </t>
  </si>
  <si>
    <t>(formerly Kaiser Steel)</t>
  </si>
  <si>
    <t>(industrial park)</t>
  </si>
  <si>
    <t>32-003;</t>
  </si>
  <si>
    <t>NW2u</t>
  </si>
  <si>
    <t xml:space="preserve">California Steel Industries   </t>
  </si>
  <si>
    <t>(j/v Nucor and JFE )</t>
  </si>
  <si>
    <t>(rolling mills)</t>
  </si>
  <si>
    <t>14000 San Bernardino Ave.</t>
  </si>
  <si>
    <t>32-005; 32-008; 32-009; 32-019; 32-011;</t>
  </si>
  <si>
    <t>SW1500; SW150; SW1500; SW1500; SW1500</t>
  </si>
  <si>
    <t>Benson Jct.  (Debary)</t>
  </si>
  <si>
    <t>(on E. shore of Konomac Lake, W. of Debary)</t>
  </si>
  <si>
    <t>321;</t>
  </si>
  <si>
    <t xml:space="preserve">    321 :  GP7</t>
  </si>
  <si>
    <t>Nucor Steel  -  Nebraska</t>
  </si>
  <si>
    <t xml:space="preserve">2911 E. Nucor Rd., 68701     (n/e of ...)                      </t>
  </si>
  <si>
    <t xml:space="preserve"> [(402) 644-0200]</t>
  </si>
  <si>
    <t>321; ISLX 905; ISLX 914;</t>
  </si>
  <si>
    <t>Watonwan Farm Service Co.</t>
  </si>
  <si>
    <t>St. James</t>
  </si>
  <si>
    <t xml:space="preserve">                              </t>
  </si>
  <si>
    <t xml:space="preserve">  [(507) 375-3350]</t>
  </si>
  <si>
    <t>325;</t>
  </si>
  <si>
    <t xml:space="preserve">  325  :  SW1200  (20108, 4288-5, 1-55)  Nee SOO #325.  Acq. 2000.</t>
  </si>
  <si>
    <t>Southwest Iowa Renewable Energy / SIRE</t>
  </si>
  <si>
    <t>10868 189th St., 51503</t>
  </si>
  <si>
    <t>(712) 366-0392</t>
  </si>
  <si>
    <t>328; SSRX 3941; ;</t>
  </si>
  <si>
    <t>r/p SW?; SD70MAC; car mover</t>
  </si>
  <si>
    <t>(formerly Corbin Railway Service)</t>
  </si>
  <si>
    <t>Decoursey / Taylor Mill</t>
  </si>
  <si>
    <t xml:space="preserve">8587 Railroad Dr., (Taylor Mill), Ky.     (in ex-CSX shop)  (P.O. Box 15399 , Covington, KY 41015)    </t>
  </si>
  <si>
    <t xml:space="preserve"> [(251-5564]</t>
  </si>
  <si>
    <t>33; 701; 2207;</t>
  </si>
  <si>
    <t>SW9; TR5A; SW1500</t>
  </si>
  <si>
    <t>Aggregate Industries  â€“  Millville Quarry</t>
  </si>
  <si>
    <t>(formerly Millville Quarry, Inc.)</t>
  </si>
  <si>
    <t>Millville          (Harpers Ferry)</t>
  </si>
  <si>
    <t xml:space="preserve">Blair Rd.          (P.O. Box 166, 25432)          </t>
  </si>
  <si>
    <t xml:space="preserve"> [(304) 725-8411]</t>
  </si>
  <si>
    <t>33007; 33008; 341; 254;</t>
  </si>
  <si>
    <t>GP9; GP9; GP7; GP40</t>
  </si>
  <si>
    <t>Luminant  -  Martin Lake Station</t>
  </si>
  <si>
    <t>(subs Vistra)</t>
  </si>
  <si>
    <t>(formerly Texas Utilities)</t>
  </si>
  <si>
    <t>Tatum</t>
  </si>
  <si>
    <t>(power plant at Dirgin, on W. shore of Martin Lake, 4 mi. s/w of Tatum, E. of 2658)</t>
  </si>
  <si>
    <t>3301; 3302; 3303; 3304; 3305; ATGX 5515; ATGX 5521; 5500; 5551; 5568; 53003;</t>
  </si>
  <si>
    <t>E-25B; E-25B; E-25B; E-25B; E-25B; C30-7; C30-7; C30-7; C30-7; C30-7; SD50</t>
  </si>
  <si>
    <t xml:space="preserve">4901 Harold Scoggins Dr., 74403     </t>
  </si>
  <si>
    <t xml:space="preserve"> [(918) 682-7886]</t>
  </si>
  <si>
    <t>3349; 3361;</t>
  </si>
  <si>
    <t>Western Farm Services, Inc.  "West Isle Line"</t>
  </si>
  <si>
    <t>Alpaugh</t>
  </si>
  <si>
    <t>Ca.</t>
  </si>
  <si>
    <t xml:space="preserve">3201 Ave. 54    (P.O. Box 148, 93201)    (operates 6 mile long, former  AT&amp;SF Alpaugh Branch)     </t>
  </si>
  <si>
    <t xml:space="preserve"> [(559) 949-8476]</t>
  </si>
  <si>
    <t>3399;</t>
  </si>
  <si>
    <t>2/56;</t>
  </si>
  <si>
    <t xml:space="preserve">  3399  :  GP9  (21332, 5436-14, 2-56)  Ex SP #3399, exx SP #3472, nee SP #5639.</t>
  </si>
  <si>
    <t>(formerly Gold Kist)</t>
  </si>
  <si>
    <t>Calhoun</t>
  </si>
  <si>
    <t xml:space="preserve">102 N Industrial Blvd., 30701      </t>
  </si>
  <si>
    <t>(706) 629-4464</t>
  </si>
  <si>
    <t>340477 (JRWX 128); ;</t>
  </si>
  <si>
    <t>NW2(r/p); GP7/9</t>
  </si>
  <si>
    <t>Pinckard</t>
  </si>
  <si>
    <t>1042 Forest Dr., 36350    (1 Mi. NNW of...)</t>
  </si>
  <si>
    <t>(334) 984-2213</t>
  </si>
  <si>
    <t>340515;</t>
  </si>
  <si>
    <t>(formerly IMC - Agrico)</t>
  </si>
  <si>
    <t>New Wales</t>
  </si>
  <si>
    <t xml:space="preserve">3095  CR 640 West            (~6 mi. S/W of Mulberry) </t>
  </si>
  <si>
    <t xml:space="preserve"> (863) 428-2500)</t>
  </si>
  <si>
    <t>35; 36; 37; 38; 39; 40; 41; ; ; ; ;</t>
  </si>
  <si>
    <t>GP9m; GP18; SW7m; GP9; GP28u; GP39d; SE22B; car mover; car mover; car mover; car mover</t>
  </si>
  <si>
    <t xml:space="preserve">Black Beauty Coal    </t>
  </si>
  <si>
    <t>(formerly B &amp; LS Contracting)</t>
  </si>
  <si>
    <t xml:space="preserve">(coal loading) </t>
  </si>
  <si>
    <t>Switz City</t>
  </si>
  <si>
    <t xml:space="preserve">      CR 475E            (2 miles E. of...)</t>
  </si>
  <si>
    <t>350-001;</t>
  </si>
  <si>
    <t>S2 (r/p Cat.)</t>
  </si>
  <si>
    <t xml:space="preserve">  (formerly Farmers Cooperative)</t>
  </si>
  <si>
    <t>Ida Grove</t>
  </si>
  <si>
    <t>3502; 3515;</t>
  </si>
  <si>
    <t>SW1200; SD24d</t>
  </si>
  <si>
    <t>S. Aviation Ave.</t>
  </si>
  <si>
    <t xml:space="preserve">3508; </t>
  </si>
  <si>
    <t>6/65;</t>
  </si>
  <si>
    <t xml:space="preserve">  3508  :  SW1200  (30533, 7804-1, 6-65)  Ex BN #239, nee CB&amp;Q #9281.  Acq. 2007.</t>
  </si>
  <si>
    <t xml:space="preserve">Landus Co-Op </t>
  </si>
  <si>
    <t xml:space="preserve">    (formerly Farmers Co-Op)</t>
  </si>
  <si>
    <t>Bayard</t>
  </si>
  <si>
    <t>Railway St &amp; Main St.</t>
  </si>
  <si>
    <t xml:space="preserve">  (712) 651-2081</t>
  </si>
  <si>
    <t>3517; ;</t>
  </si>
  <si>
    <t>JCB Services</t>
  </si>
  <si>
    <t>(at Midwest Warehousing Complex)   3001 Hupp Rd. (La Porte, In.)  (2. mi. e of ...)</t>
  </si>
  <si>
    <t>3517; 3030;</t>
  </si>
  <si>
    <t>GP35; GP40-2</t>
  </si>
  <si>
    <t>Martin Marietta Materials</t>
  </si>
  <si>
    <t>352;</t>
  </si>
  <si>
    <t xml:space="preserve">  352  :  GP7  (15812, 5110-15,   52)  Ex BNSF #1352, exx AT&amp;SF #2194, nee AT&amp;SF #2712.</t>
  </si>
  <si>
    <t>Fort Lauderdale</t>
  </si>
  <si>
    <t xml:space="preserve">708 West McNab Road, 33309    </t>
  </si>
  <si>
    <t xml:space="preserve">  [(305) 975-0201]</t>
  </si>
  <si>
    <t>364; PRLX #1417;</t>
  </si>
  <si>
    <t>S4; GMD1</t>
  </si>
  <si>
    <t>Evraz North America</t>
  </si>
  <si>
    <t>(formerly Oregon Steel Mills, Inc.)</t>
  </si>
  <si>
    <t>14400 N. Rivergate Blvd.             [286-9651]</t>
  </si>
  <si>
    <t>3722; 201; 203; 1330; 3537;</t>
  </si>
  <si>
    <t>GE 25ton (II-C2); SW8m; SW8; GP7; SW1200</t>
  </si>
  <si>
    <t>Cargill, Inc. / Ag Partners</t>
  </si>
  <si>
    <t>Alta</t>
  </si>
  <si>
    <t xml:space="preserve">13 N. Main St., 51002    </t>
  </si>
  <si>
    <t xml:space="preserve">  [(712) 284-1011]</t>
  </si>
  <si>
    <t>376;</t>
  </si>
  <si>
    <t>9/50;</t>
  </si>
  <si>
    <t xml:space="preserve">  376  :  GP7  (12446, 6151-2, 9-50)  Ex Crestland Co-Op  (Creston, Ia.), nee Soo #376.  Acq. 2000.</t>
  </si>
  <si>
    <t xml:space="preserve">United States Steel - Midwest Plant              </t>
  </si>
  <si>
    <t>(formerly National Steel Corp. â€“  Midwest Steel Div.)</t>
  </si>
  <si>
    <t xml:space="preserve">6300 US12, 46368                         </t>
  </si>
  <si>
    <t xml:space="preserve">     [(219) 762-3131]</t>
  </si>
  <si>
    <t xml:space="preserve">38; 39; 9642; </t>
  </si>
  <si>
    <t>SW1; SW; NW2</t>
  </si>
  <si>
    <t>(formerly Cargill Fertilizer)</t>
  </si>
  <si>
    <t>Fort Meade</t>
  </si>
  <si>
    <t xml:space="preserve">3801; 3802; 3803; 3804; </t>
  </si>
  <si>
    <t>GP28-2; GP38-2; GP40-2d; genset</t>
  </si>
  <si>
    <t>Bartlett &amp; Co.</t>
  </si>
  <si>
    <t>Hamburg</t>
  </si>
  <si>
    <t>408 Washington St., 51640</t>
  </si>
  <si>
    <t>3821;</t>
  </si>
  <si>
    <t xml:space="preserve">  3821  :  GP7 (18896, 6526-1,   -53)  Ex BNSF #3821, ex AT&amp;SF #1311, ex #2247, nee #2879.</t>
  </si>
  <si>
    <t>Ag One Co-Op / ADM</t>
  </si>
  <si>
    <t>Emporia</t>
  </si>
  <si>
    <t xml:space="preserve">1838 W.  US 36, (Markleville), 46056          </t>
  </si>
  <si>
    <t xml:space="preserve">    [(765) 779-4404]</t>
  </si>
  <si>
    <t>3838;</t>
  </si>
  <si>
    <t>3838 :  GP7                Ex BNSF #3838, exx AT&amp;SF #??</t>
  </si>
  <si>
    <t>Farmers Co-Op Elevator</t>
  </si>
  <si>
    <t>Hemingford</t>
  </si>
  <si>
    <t xml:space="preserve">1017 Laramie Ave., 69348                       </t>
  </si>
  <si>
    <t xml:space="preserve"> [(308) 487-3318]</t>
  </si>
  <si>
    <t>3854;</t>
  </si>
  <si>
    <t xml:space="preserve">  3854  :  GP9  (25108, 5595-9,   -59)  Ex SP #3854, exx SP #3671, nee SP #5808.  Acq. 2002.</t>
  </si>
  <si>
    <t>J.D. Heiskell &amp; Co.</t>
  </si>
  <si>
    <t>Gooding</t>
  </si>
  <si>
    <t>11711 S 2300 E, 83330</t>
  </si>
  <si>
    <t xml:space="preserve">  (208) 536-2438</t>
  </si>
  <si>
    <t>3862;</t>
  </si>
  <si>
    <t>SD40-2d</t>
  </si>
  <si>
    <t>Granite Rock Co.</t>
  </si>
  <si>
    <t>Logan    (Aromas)</t>
  </si>
  <si>
    <t>3891; 3889; 13487; MWLX 14;</t>
  </si>
  <si>
    <t>GE 65ton; SW1200; SW7u</t>
  </si>
  <si>
    <t xml:space="preserve">East Tennessee Technology Park / Southern Freight Logistics      </t>
  </si>
  <si>
    <t>(formerly US Dept. of Energy / Martin Marietta  -  K-25 Plant)</t>
  </si>
  <si>
    <t>Oak Ridge</t>
  </si>
  <si>
    <t xml:space="preserve">39-5308; 39-5310; </t>
  </si>
  <si>
    <t>RS1; RS1</t>
  </si>
  <si>
    <t>(car parts reclamation)</t>
  </si>
  <si>
    <t>Albertville</t>
  </si>
  <si>
    <t xml:space="preserve">1800 Industrial Blvd.         (P.O. Box 1037, 35950)        </t>
  </si>
  <si>
    <t>[(256) 593-1261]</t>
  </si>
  <si>
    <t>3988; 1975;</t>
  </si>
  <si>
    <t xml:space="preserve"> US -  Dept. of Energy      </t>
  </si>
  <si>
    <t>(formerly TVA / Atomic Energy Commission)</t>
  </si>
  <si>
    <t xml:space="preserve">(P.O. Box 2001, 37831)      </t>
  </si>
  <si>
    <t xml:space="preserve">  [(615) 576-5456]</t>
  </si>
  <si>
    <t xml:space="preserve">39-9699; </t>
  </si>
  <si>
    <t>Ohio Power / American Electric Power  â€“  Mitchell Plant</t>
  </si>
  <si>
    <t>Moundsville</t>
  </si>
  <si>
    <t xml:space="preserve">      (south of..., on WV 2)</t>
  </si>
  <si>
    <t>4; 5;</t>
  </si>
  <si>
    <t>US Waste Service, Inc.</t>
  </si>
  <si>
    <t>tranfer  station</t>
  </si>
  <si>
    <t>Brooklyn</t>
  </si>
  <si>
    <t xml:space="preserve">  (at 65th St railyard)</t>
  </si>
  <si>
    <t>400; 010</t>
  </si>
  <si>
    <t>KLW SE23B</t>
  </si>
  <si>
    <t>NachitochesÂ Port</t>
  </si>
  <si>
    <t>Nachitoches</t>
  </si>
  <si>
    <t>4003; 2036;</t>
  </si>
  <si>
    <t>RS4TC; SW8</t>
  </si>
  <si>
    <t>Heartland Co-Operative - Council Bluffs</t>
  </si>
  <si>
    <t>River Road</t>
  </si>
  <si>
    <t>401;</t>
  </si>
  <si>
    <t>/64;</t>
  </si>
  <si>
    <t xml:space="preserve">     401  :  SW1200 (28750, 7693-4,  -64)  Ex Cargill #401, previously at Morris, Ab.), ex San Pedro &amp; Southwestern #25, ex Arizona Eastern #25, ex Inspiration Consolidarted Copper Co. #25, nee MP #1129.</t>
  </si>
  <si>
    <t xml:space="preserve">Consolidated Grain &amp; Barge    </t>
  </si>
  <si>
    <t xml:space="preserve">(formerly Naples Terminal Co.)    </t>
  </si>
  <si>
    <t xml:space="preserve">(barge loading)   </t>
  </si>
  <si>
    <t>Naples</t>
  </si>
  <si>
    <t xml:space="preserve">                           </t>
  </si>
  <si>
    <t xml:space="preserve"> [(217) 754-3331]</t>
  </si>
  <si>
    <t>401; 2525; 9210;</t>
  </si>
  <si>
    <t>RS11; CF7; GP7</t>
  </si>
  <si>
    <t>Rock Springs</t>
  </si>
  <si>
    <t>411 Dines Way (On Winton Cri, at end of Killpecker Dr)</t>
  </si>
  <si>
    <t>(307) 382-3839</t>
  </si>
  <si>
    <t>401; SPSX 9556;</t>
  </si>
  <si>
    <t>(formerly Trinity Rail Car)</t>
  </si>
  <si>
    <t>Bill  (Douglas)</t>
  </si>
  <si>
    <t>Wy.</t>
  </si>
  <si>
    <t>3301 Hwy. 59, Douglas  82633     (~30 mi. NE of Douglas)</t>
  </si>
  <si>
    <t xml:space="preserve"> [(307) 358-9571 ]</t>
  </si>
  <si>
    <t>4017;</t>
  </si>
  <si>
    <t>GP40</t>
  </si>
  <si>
    <t xml:space="preserve">  4017  :  GP40          Acq 2016.</t>
  </si>
  <si>
    <t>Iowa Falls</t>
  </si>
  <si>
    <t xml:space="preserve">602 Industrial Park Rd., 50126     </t>
  </si>
  <si>
    <t xml:space="preserve">  [(648-6343]</t>
  </si>
  <si>
    <t>402; ;</t>
  </si>
  <si>
    <t>Port of Shreveport Bossier / Caddo-Bossier Port Commission</t>
  </si>
  <si>
    <t>(Doug Attaway Blvd.  -  off La. 1, s of...)</t>
  </si>
  <si>
    <t>4021; GMTX 607; RLIX 1516;</t>
  </si>
  <si>
    <t xml:space="preserve">RS4TC; ; </t>
  </si>
  <si>
    <t>L.G. Everist, Inc.</t>
  </si>
  <si>
    <t>(sand &amp; gravel)</t>
  </si>
  <si>
    <t>Quince St, off E. 88th St.</t>
  </si>
  <si>
    <t>4036;</t>
  </si>
  <si>
    <t>/69;</t>
  </si>
  <si>
    <t xml:space="preserve">   4036  :  SW1500  (35233, 4561-18,   -69)  Nee SP #2540.  _x000D_
</t>
  </si>
  <si>
    <t>St. Joseph</t>
  </si>
  <si>
    <t xml:space="preserve">900 Lower Lake Rd., 64504      </t>
  </si>
  <si>
    <t>[(816) 238-1700]</t>
  </si>
  <si>
    <t>4036; 8237; 8323; ;</t>
  </si>
  <si>
    <t>RS4TC; GP7; GP9; car mover</t>
  </si>
  <si>
    <t>Cargill Inc</t>
  </si>
  <si>
    <t>Gibson City</t>
  </si>
  <si>
    <t xml:space="preserve">SR 47, 60936-2007)     </t>
  </si>
  <si>
    <t xml:space="preserve"> [(217) 784-4211]</t>
  </si>
  <si>
    <t>404;</t>
  </si>
  <si>
    <t>3900 Angle Ave., 76016</t>
  </si>
  <si>
    <t xml:space="preserve">Cemex   </t>
  </si>
  <si>
    <t xml:space="preserve">(cement plant) </t>
  </si>
  <si>
    <t>Victorville</t>
  </si>
  <si>
    <t xml:space="preserve">16888 N. E St.   (P.O. Box 937, 92392) </t>
  </si>
  <si>
    <t xml:space="preserve">     [(619) 381-7600]</t>
  </si>
  <si>
    <t>404; 411; 415;</t>
  </si>
  <si>
    <t>GE 65ton; SDP35; SD40-2</t>
  </si>
  <si>
    <t>vegetable oil mill &amp; refinery</t>
  </si>
  <si>
    <t>862 W Ridge Rd., 30501</t>
  </si>
  <si>
    <t>(770) 531-4700</t>
  </si>
  <si>
    <t xml:space="preserve">405; </t>
  </si>
  <si>
    <t xml:space="preserve">  405  :  GP9  (22066, 5521-15, 12-56)  Ex Utah Central #102, exx USA #1867. nee C&amp;O #6158.  Acq. 2019.</t>
  </si>
  <si>
    <t>The Andersons  â€“ Edwin</t>
  </si>
  <si>
    <t xml:space="preserve"> (grain)</t>
  </si>
  <si>
    <t>125 Edwin Dr.       [(419) 241-2143]</t>
  </si>
  <si>
    <t>41 (9028.01); ; ;</t>
  </si>
  <si>
    <t>S6; NW2; Plymouth MDT</t>
  </si>
  <si>
    <t xml:space="preserve">ADM Grain Co.      </t>
  </si>
  <si>
    <t>Seward</t>
  </si>
  <si>
    <t xml:space="preserve">16100  3rd,  61077                          </t>
  </si>
  <si>
    <t xml:space="preserve"> [(815) 247-8495]</t>
  </si>
  <si>
    <t>4120;</t>
  </si>
  <si>
    <t>4120  :  GP7  (15180, 5111-9,     -51)  Ex CNW #4120, exx RI #4445, nee RI #1221.  Acq. 2002.</t>
  </si>
  <si>
    <t xml:space="preserve">1005 E Lake Blvd, 64503                         </t>
  </si>
  <si>
    <t xml:space="preserve"> [(816) 238- 4561]</t>
  </si>
  <si>
    <t>4126;</t>
  </si>
  <si>
    <t xml:space="preserve">  4126  :  GP7  (17623, 6479-5, 12-52)  Ex CNW #4126, exx  RI #4451, nee RI #1292.</t>
  </si>
  <si>
    <t>Colonial Terminals Inc.</t>
  </si>
  <si>
    <t xml:space="preserve">101 N. Lathrop Ave., 31401              </t>
  </si>
  <si>
    <t xml:space="preserve">    [(912) 236-1331]</t>
  </si>
  <si>
    <t>413; 5081; 2434; ;</t>
  </si>
  <si>
    <t>NW2; SW9; MP15; car mover</t>
  </si>
  <si>
    <t>Kinysharyo International LLC - Eastern Railcar Div.</t>
  </si>
  <si>
    <t>Piscataway</t>
  </si>
  <si>
    <t>145 Baekland Ave., 08854</t>
  </si>
  <si>
    <t xml:space="preserve">  (732) 230-4501</t>
  </si>
  <si>
    <t>4139;</t>
  </si>
  <si>
    <t>GP40FH-2</t>
  </si>
  <si>
    <t>01/69;</t>
  </si>
  <si>
    <t>4139  :  GP40FH-2  (34770, 7156-8, 1-69)  Ex NJ Transit #4139, nee RI #389.  Acq. 2016.</t>
  </si>
  <si>
    <t xml:space="preserve">  (formerly Countrywide Grain Terminal)</t>
  </si>
  <si>
    <t>Pleasant Hill        (Des Moines)</t>
  </si>
  <si>
    <t xml:space="preserve">1700 S Pleasant Hill Blvd., (Des Moines), Ia.                            </t>
  </si>
  <si>
    <t xml:space="preserve"> [(515) 263-9813]</t>
  </si>
  <si>
    <t>4144;</t>
  </si>
  <si>
    <t xml:space="preserve">  4144 :  GP7  (18728, 5156-3, 10-53)  Ex Countrywide Grain Terminal #4144  (same), ex CNW #4144, ex RI #4469, nee RI #1296.  Acq. 2000.</t>
  </si>
  <si>
    <t xml:space="preserve">N7815 County Road P,         (s/e of...)        (P.O. Box 160, 54659)         </t>
  </si>
  <si>
    <t>[(715) 662-4311]</t>
  </si>
  <si>
    <t>4146; ;</t>
  </si>
  <si>
    <t>GP9; car mover</t>
  </si>
  <si>
    <t>(formerly DeBruce Grain Co.)</t>
  </si>
  <si>
    <t xml:space="preserve">1700 Front St., 68025    (P.O. Box 689, 68025)   </t>
  </si>
  <si>
    <t xml:space="preserve">  [(402) 727-0878]</t>
  </si>
  <si>
    <t>4153;</t>
  </si>
  <si>
    <t>02/52;</t>
  </si>
  <si>
    <t xml:space="preserve">  4153  :  GP7  (15055, 5129-73, 2-52)  Ex DeBruce #4153  (same), formerly at Nebraska City, Ne., exe MidWest Rail #4153, exex CNW  #4153, exxex RI #4478, exxxex RI #4491(1st), exxxexx PNC #1504, exxxexxx N&amp;W #3471, nee Wabash #471.  </t>
  </si>
  <si>
    <t xml:space="preserve">Frontier Cooperative Co. â€“ Platte Valley Terminal       </t>
  </si>
  <si>
    <t>(subs. ConAgra)</t>
  </si>
  <si>
    <t>Silver Creek</t>
  </si>
  <si>
    <t xml:space="preserve">   (E. of...)            (P.O. Box 250, 68663)                       [(308) 773-2225]</t>
  </si>
  <si>
    <t>4162;</t>
  </si>
  <si>
    <t>07/52;</t>
  </si>
  <si>
    <t xml:space="preserve">  4162  :  GP7  (16469, 5136-11, 7-52)  Ex Peavey Co. #4162  (same), exx CNW #4162, exxx RI #4508, nee RI #1260.</t>
  </si>
  <si>
    <t>Newport News Shipbuilding Corp.</t>
  </si>
  <si>
    <t xml:space="preserve">4101 Washington Ave., 23607    </t>
  </si>
  <si>
    <t xml:space="preserve">  [(804) 380-2000]</t>
  </si>
  <si>
    <t>41809; 506; 41810; 507;</t>
  </si>
  <si>
    <t>GE 45ton (IV-A, 50t); GE 45ton (IV-A, 50t); GE 45ton (IV-B, 50t); NRE 1GS7B (r/b SW1200)</t>
  </si>
  <si>
    <t>Upper Sandusky</t>
  </si>
  <si>
    <t>11589  SR 29</t>
  </si>
  <si>
    <t>419; GSLX 325;</t>
  </si>
  <si>
    <t>S1; SW1</t>
  </si>
  <si>
    <t>Landus CoOperative</t>
  </si>
  <si>
    <t>Templeton</t>
  </si>
  <si>
    <t>4190; ; LNDX 718;</t>
  </si>
  <si>
    <t>GP7; car mover; GP15-1</t>
  </si>
  <si>
    <t>GBW Railcar Services</t>
  </si>
  <si>
    <t>(formerly Greenbrier)</t>
  </si>
  <si>
    <t>Omaha</t>
  </si>
  <si>
    <t xml:space="preserve">4901 S 28th Ave,  68107                                 </t>
  </si>
  <si>
    <t xml:space="preserve">  [(402) 731-5660]</t>
  </si>
  <si>
    <t>4198; 1335;</t>
  </si>
  <si>
    <t>Cleveland Cliffs</t>
  </si>
  <si>
    <t>Coatesville</t>
  </si>
  <si>
    <t xml:space="preserve">50 S. 1st Ave., 19320     </t>
  </si>
  <si>
    <t xml:space="preserve">   [(215) 383-2000]</t>
  </si>
  <si>
    <t>42; 43</t>
  </si>
  <si>
    <t>GE120ton (V)</t>
  </si>
  <si>
    <t>GCC of America</t>
  </si>
  <si>
    <t>(subs . Grupo Cementos de Chihuahua)</t>
  </si>
  <si>
    <t>Rapid City</t>
  </si>
  <si>
    <t xml:space="preserve">501 N. St. Onge St.    (P.O. Box 360, 57709)      </t>
  </si>
  <si>
    <t xml:space="preserve">  [(605) 342-5200]</t>
  </si>
  <si>
    <t xml:space="preserve">4202; ; ILSX 1399; </t>
  </si>
  <si>
    <t>Porter 65ton;  GE 100ton (IV-A);  SD9</t>
  </si>
  <si>
    <t>Occidental Chemical / Oxychem  â€“  Ingleside</t>
  </si>
  <si>
    <t>Ingleside</t>
  </si>
  <si>
    <t xml:space="preserve">SR Hwy. 361      (PO Box CC,  Ingleside, 78362)       </t>
  </si>
  <si>
    <t xml:space="preserve">  [(361) 776-6000]</t>
  </si>
  <si>
    <t>4205;</t>
  </si>
  <si>
    <t>Waco  (Canton)</t>
  </si>
  <si>
    <t xml:space="preserve">1428 Waynesburg Dr. SE (SR 43), Canton, Oh.  44707     </t>
  </si>
  <si>
    <t xml:space="preserve"> [(330) 455-5722]</t>
  </si>
  <si>
    <t>4218; LTE 115;</t>
  </si>
  <si>
    <t>GE 80ton (III-B2); NW2</t>
  </si>
  <si>
    <t>Barlett &amp; Co.</t>
  </si>
  <si>
    <t>(subs. Savage Enterprises)</t>
  </si>
  <si>
    <t xml:space="preserve">1000 Ave. G, 51503                 </t>
  </si>
  <si>
    <t xml:space="preserve">  [(712) 322-3444]</t>
  </si>
  <si>
    <t>4223;</t>
  </si>
  <si>
    <t xml:space="preserve">  4223  :  NW2  (9155, 4001-2, 10-49)  Formerly at Kansas City, Mo., ex KCS #4223, nee KCS #1223.</t>
  </si>
  <si>
    <t>Hadley Auto Transport</t>
  </si>
  <si>
    <t>4298;</t>
  </si>
  <si>
    <t xml:space="preserve">  4298  :  GP9  (14312, 5089-21,   -51)  Ex Kansas Southwestern #4298, exx CNW #4298, nee CNW #1545.</t>
  </si>
  <si>
    <t>Webberville</t>
  </si>
  <si>
    <t xml:space="preserve">2700 Stockbridge Rd. N, 48892     </t>
  </si>
  <si>
    <t xml:space="preserve"> [(517) 521-3400]</t>
  </si>
  <si>
    <t>430;</t>
  </si>
  <si>
    <t xml:space="preserve"> 430  :  SW7  (11630, 6108-2, 12-50)  Ex North Shore RR #430, exx Stourbridge RR #430, exxx Shamokin Valley #430, exxxx CR #8869, nee CNJ #1081.  Acq. 2010.</t>
  </si>
  <si>
    <t>AGP   (Ag Processing)</t>
  </si>
  <si>
    <t>940 Calvert St., 68502</t>
  </si>
  <si>
    <t>(402) 423-8977</t>
  </si>
  <si>
    <t>4314; 1644;</t>
  </si>
  <si>
    <t>ADM Railcar</t>
  </si>
  <si>
    <t>(formerly IEI Container Services Corp.)</t>
  </si>
  <si>
    <t>Cedar Rapids</t>
  </si>
  <si>
    <t>3150 12th St. SW, 52404      [398-7757]</t>
  </si>
  <si>
    <t>435;</t>
  </si>
  <si>
    <t xml:space="preserve">  435  :  NW2  [(8519, 5-49) ?]  Ex IEI Container Service  (same), [EJ&amp;E #435 ?]</t>
  </si>
  <si>
    <t>ECDC Environmental /  East Carbon Development Center</t>
  </si>
  <si>
    <t>Sunnyside   (East Carbon)</t>
  </si>
  <si>
    <t>111 W. Hwy 123, 84520</t>
  </si>
  <si>
    <t>4355; 4431;</t>
  </si>
  <si>
    <t>Nucor Steel - Berkeley</t>
  </si>
  <si>
    <t>Huger  (Charleston)</t>
  </si>
  <si>
    <t>1455 Hagan Ave., 29450</t>
  </si>
  <si>
    <t xml:space="preserve">440; 4005; 5001; MDLX 18; </t>
  </si>
  <si>
    <t>SW1500; GP9; GP40; GP18</t>
  </si>
  <si>
    <t xml:space="preserve">Gavilon Grain </t>
  </si>
  <si>
    <t xml:space="preserve">3469 80th Avenue SE, 58401     (~2 mi. W of...)        </t>
  </si>
  <si>
    <t xml:space="preserve">  [(701) 252-4102]</t>
  </si>
  <si>
    <t>444;</t>
  </si>
  <si>
    <t>01/53;</t>
  </si>
  <si>
    <t xml:space="preserve">     444  :  SD7   (17156, 5157-13, 1-53)  Ex Peqavey Grain #444  (same), exx SP #1517, exxx SP #1414(2nd), exxxx SP #2714(1st), nee SP #5293.  Acq. 1999.</t>
  </si>
  <si>
    <t>Gateway Rail Services, Inc.</t>
  </si>
  <si>
    <t>passenger car service</t>
  </si>
  <si>
    <t>1980 3rd St, 62060</t>
  </si>
  <si>
    <t xml:space="preserve">  (618) 451-0100</t>
  </si>
  <si>
    <t>4452;</t>
  </si>
  <si>
    <t>{formerly ConAgra Broiler Co. - Arcadia Div.)</t>
  </si>
  <si>
    <t>Arcadia</t>
  </si>
  <si>
    <t xml:space="preserve"> Hwy 80 W       (East of...)       (P.O. Box 90, 71001)    </t>
  </si>
  <si>
    <t xml:space="preserve">    [(318) 255-7660]</t>
  </si>
  <si>
    <t>4479; 20077;</t>
  </si>
  <si>
    <t>GP7; GP18</t>
  </si>
  <si>
    <t xml:space="preserve">SGL Carbon Corp.      </t>
  </si>
  <si>
    <t xml:space="preserve">(j/v Sigri (Ger) &amp; Horsehead Resources)  </t>
  </si>
  <si>
    <t>Morganton</t>
  </si>
  <si>
    <t xml:space="preserve">     Jamestown Road, 28655     </t>
  </si>
  <si>
    <t xml:space="preserve">  [(704) 437-3221]</t>
  </si>
  <si>
    <t>45;</t>
  </si>
  <si>
    <t>Anderson Windowalls</t>
  </si>
  <si>
    <t xml:space="preserve">100 4th Ave. N, 55003   </t>
  </si>
  <si>
    <t xml:space="preserve"> [(612) 439-5150]</t>
  </si>
  <si>
    <t>451;</t>
  </si>
  <si>
    <t>?/39;</t>
  </si>
  <si>
    <t xml:space="preserve">  451  :  NW2  (862,    -39)  Ex BN #451, exx GN #103, nee GN #5302.</t>
  </si>
  <si>
    <t xml:space="preserve">Georgia Pacific Corp.          </t>
  </si>
  <si>
    <t>Muskogee</t>
  </si>
  <si>
    <t xml:space="preserve">5600 Chandler Rd., 74403       </t>
  </si>
  <si>
    <t xml:space="preserve"> [(918) 683-7671]</t>
  </si>
  <si>
    <t>4510;</t>
  </si>
  <si>
    <t xml:space="preserve">  4510  :  GP35      Ex Arkansas-Oklahoma RR #4510, nee SR.</t>
  </si>
  <si>
    <t xml:space="preserve">General Mills   </t>
  </si>
  <si>
    <t>Bliss</t>
  </si>
  <si>
    <t>Id</t>
  </si>
  <si>
    <t xml:space="preserve">805 Highway 26, 83314                                 </t>
  </si>
  <si>
    <t xml:space="preserve">   [(208) 352-4411]</t>
  </si>
  <si>
    <t>4517;</t>
  </si>
  <si>
    <t>1/57;</t>
  </si>
  <si>
    <t xml:space="preserve">  4517  :  GP9  (22865, 5514-11, 1-57)  Ex GTW #4517(2nd), nee GTW #4917.</t>
  </si>
  <si>
    <t>(formerly General Mills)</t>
  </si>
  <si>
    <t xml:space="preserve">  4517  :  GP9  (22865, 5514-11, 1-57)  Ex General Mills  (same), ex GTW #4517(2nd), nee GTW #4917.</t>
  </si>
  <si>
    <t xml:space="preserve">Colona Transfer, L.P.       </t>
  </si>
  <si>
    <t>(formerly Colona  Terminal, Inc.)</t>
  </si>
  <si>
    <t>Monaca</t>
  </si>
  <si>
    <t xml:space="preserve">100  River Rd.            </t>
  </si>
  <si>
    <t xml:space="preserve">453; 7; 4032; </t>
  </si>
  <si>
    <t>SW900m; SW1500; GP9</t>
  </si>
  <si>
    <t>Alberta</t>
  </si>
  <si>
    <t>Mn.</t>
  </si>
  <si>
    <t xml:space="preserve">Railroad Ave.      (P.O. Box 36, 56207)       </t>
  </si>
  <si>
    <t xml:space="preserve">  [(320) 324-7461]</t>
  </si>
  <si>
    <t>4540;</t>
  </si>
  <si>
    <t xml:space="preserve">            4540  :  GP9  (23555, 7542-14,            )  Ex  CNW #4540, nee CNW #1738.</t>
  </si>
  <si>
    <t>Albert City Elevator / Ag Partners LLC</t>
  </si>
  <si>
    <t>Albert City</t>
  </si>
  <si>
    <t xml:space="preserve">30 Main St, 50510                         </t>
  </si>
  <si>
    <t xml:space="preserve">   [(712) 843 2291]</t>
  </si>
  <si>
    <t>4542;</t>
  </si>
  <si>
    <t xml:space="preserve">  4542  :  GP9  (23547, 7542-6,            )  Ex CNW #4542, nee CNW #1730.</t>
  </si>
  <si>
    <t>ADM / CHS Cooperatives, LLC</t>
  </si>
  <si>
    <t>Havre</t>
  </si>
  <si>
    <t xml:space="preserve">3001 15 North,  59501                            </t>
  </si>
  <si>
    <t>[(406) 265-2275]</t>
  </si>
  <si>
    <t>4553; ;</t>
  </si>
  <si>
    <t>GP9; SW1500</t>
  </si>
  <si>
    <t>United States Steel - Mon Valley Works - Clairton Plant</t>
  </si>
  <si>
    <t>(formerly USS - Clairton Works)</t>
  </si>
  <si>
    <t xml:space="preserve">coke </t>
  </si>
  <si>
    <t>Clairton</t>
  </si>
  <si>
    <t>400 State St., 15025</t>
  </si>
  <si>
    <t>456; 457; 150; 153;</t>
  </si>
  <si>
    <t>SW9/1200; SW1; SW1500; SW9(r/p)</t>
  </si>
  <si>
    <t xml:space="preserve">Arizona Grain, Inc.   </t>
  </si>
  <si>
    <t xml:space="preserve"> (subs. Kort Investments)</t>
  </si>
  <si>
    <t>Casa Grande</t>
  </si>
  <si>
    <t xml:space="preserve">601 E. Main, 85222     </t>
  </si>
  <si>
    <t xml:space="preserve"> [(602) 836-8228]</t>
  </si>
  <si>
    <t>46;</t>
  </si>
  <si>
    <t>GE65ton</t>
  </si>
  <si>
    <t>Dura-Bond Coating</t>
  </si>
  <si>
    <t>Duquesne</t>
  </si>
  <si>
    <t>5 N Linden St, 15110</t>
  </si>
  <si>
    <t>462;</t>
  </si>
  <si>
    <t>8/49;</t>
  </si>
  <si>
    <t xml:space="preserve">      :  SW1  (7509, 8-49)  Ex Trutle Creek Industrial RR #462, exx Johnstown &amp; Stony Creek #462, nee Union RR #462</t>
  </si>
  <si>
    <t xml:space="preserve">GATX  </t>
  </si>
  <si>
    <t xml:space="preserve">  (railcar shop)</t>
  </si>
  <si>
    <t xml:space="preserve">2610 Industrial Blvd. 31501     </t>
  </si>
  <si>
    <t xml:space="preserve"> [(912) 287-8160]</t>
  </si>
  <si>
    <t>46574; GAGA 1/2; PT 2004; GMTX 51; GMTX 91;</t>
  </si>
  <si>
    <t xml:space="preserve">Whitcomb 65ton; GE 25ton; GE 65ton; ; </t>
  </si>
  <si>
    <t>Tube City Inc.</t>
  </si>
  <si>
    <t>Mifflin Junction</t>
  </si>
  <si>
    <t xml:space="preserve">516 Delwar Rd., (Pittsburgh) 15236     (W. of jct. SR 885 and Lebanon Church Rd.)      </t>
  </si>
  <si>
    <t xml:space="preserve">  [(412) 885-3600 ]</t>
  </si>
  <si>
    <t xml:space="preserve">469; [1?]; 566; </t>
  </si>
  <si>
    <t>SW1; NW2; SW1200</t>
  </si>
  <si>
    <t>Argos USA LLC</t>
  </si>
  <si>
    <t>8039 SR 25 W</t>
  </si>
  <si>
    <t xml:space="preserve">  (800) 331-0022</t>
  </si>
  <si>
    <t>47;</t>
  </si>
  <si>
    <t>GP35m</t>
  </si>
  <si>
    <t>Central Illinois Steel</t>
  </si>
  <si>
    <t>50 N Bridge St., 46404</t>
  </si>
  <si>
    <t xml:space="preserve">(219) 882-1027  </t>
  </si>
  <si>
    <t>Freeport-McMoran Copper &amp; Gold</t>
  </si>
  <si>
    <t>(formerly Phelps Dodge)</t>
  </si>
  <si>
    <t>(copper mine)</t>
  </si>
  <si>
    <t>Morenci</t>
  </si>
  <si>
    <t xml:space="preserve">4521 US Hwy. 191, 85540     </t>
  </si>
  <si>
    <t xml:space="preserve"> [(520) 865-4521]</t>
  </si>
  <si>
    <t>47; 48; 49;</t>
  </si>
  <si>
    <t>GP38; GP38; GP38</t>
  </si>
  <si>
    <t xml:space="preserve">Frontier Co-Operative </t>
  </si>
  <si>
    <t>Fremont</t>
  </si>
  <si>
    <t xml:space="preserve">519 East County Road T, 68025                              </t>
  </si>
  <si>
    <t xml:space="preserve"> [(402) 721-0260]</t>
  </si>
  <si>
    <t>470;</t>
  </si>
  <si>
    <t xml:space="preserve">  470  :  GP7  (14392, 6248-1, 5-51)  Nee Belt Ry. of Chicago #470.</t>
  </si>
  <si>
    <t>Metamora Elevator Co. / The Andersons</t>
  </si>
  <si>
    <t>Metamora</t>
  </si>
  <si>
    <t xml:space="preserve">3822 SR 120, 43540     </t>
  </si>
  <si>
    <t xml:space="preserve"> [(419) 644-4711]</t>
  </si>
  <si>
    <t>4704;</t>
  </si>
  <si>
    <t xml:space="preserve">  4704  :  GP18  (25736, 5612-5,      -60 )  Ex GTW #4704.  Acq. 1997.</t>
  </si>
  <si>
    <t>Frontier Cooperative Co.</t>
  </si>
  <si>
    <t>Mead</t>
  </si>
  <si>
    <t xml:space="preserve">410 E 3rd St., 68041    </t>
  </si>
  <si>
    <t xml:space="preserve">  [(402) 624-3255]</t>
  </si>
  <si>
    <t>471;</t>
  </si>
  <si>
    <t xml:space="preserve">  471  :  GP9  (19901, 5359-12, 12-54)  Ex Chicago Central &amp; pacific #1759, exx  ICG #8059, nee IC #9059.</t>
  </si>
  <si>
    <t>(formerly Peavey Grain Co.)</t>
  </si>
  <si>
    <t>Kearney</t>
  </si>
  <si>
    <t xml:space="preserve">2700 Grand Ave., 68847     </t>
  </si>
  <si>
    <t>(308) 708-6000</t>
  </si>
  <si>
    <t>471; 651;</t>
  </si>
  <si>
    <t xml:space="preserve">Frontier Cooperative  </t>
  </si>
  <si>
    <t>(formerly Peavey  Co.)</t>
  </si>
  <si>
    <t xml:space="preserve">351 Cottonwood St., 68649                       </t>
  </si>
  <si>
    <t xml:space="preserve">    [(402) 652-8611]</t>
  </si>
  <si>
    <t>473;</t>
  </si>
  <si>
    <t>11/51;</t>
  </si>
  <si>
    <t xml:space="preserve">     473  :  GP7  (15204, 6275-2, 11-51)  Ex Peavey Grain #473  (same), nee BRC #473.</t>
  </si>
  <si>
    <t>Metropolitan Stevedore Co.   dba  Metro Ports</t>
  </si>
  <si>
    <t>(formerly Delta Bulk Terminal)</t>
  </si>
  <si>
    <t xml:space="preserve">(coal transloading)    </t>
  </si>
  <si>
    <t xml:space="preserve">2321 W. Washington St., 95203                     </t>
  </si>
  <si>
    <t xml:space="preserve">    [(209) 943-7252] </t>
  </si>
  <si>
    <t>474; 5150;</t>
  </si>
  <si>
    <t>C30-7; SE224C</t>
  </si>
  <si>
    <t>Granite Mountain Quarries</t>
  </si>
  <si>
    <t>Sweet Home</t>
  </si>
  <si>
    <t xml:space="preserve">1010 Shamburger Lane, 72206   </t>
  </si>
  <si>
    <t xml:space="preserve">   [(501) 490-1535]</t>
  </si>
  <si>
    <t>4744; 4745; 4746; 4747</t>
  </si>
  <si>
    <t>SW9; SW1500; SW1500; GP9</t>
  </si>
  <si>
    <t xml:space="preserve">Archer Daniels Midland    </t>
  </si>
  <si>
    <t>(formerly Port of Corpus Christi)</t>
  </si>
  <si>
    <t>Corpus Christi</t>
  </si>
  <si>
    <t xml:space="preserve">2122 Navigation Blvd,. 78402                 </t>
  </si>
  <si>
    <t xml:space="preserve">    [(361) 882-1956]</t>
  </si>
  <si>
    <t>475; 547;</t>
  </si>
  <si>
    <t>CF7; CF7</t>
  </si>
  <si>
    <t>Clovis</t>
  </si>
  <si>
    <t>1327 US 60, 88101</t>
  </si>
  <si>
    <t>(575) 762-2946</t>
  </si>
  <si>
    <t>479;</t>
  </si>
  <si>
    <t>04/53;</t>
  </si>
  <si>
    <t xml:space="preserve">  479   :  GP9  (17738, 6496-12, 4-53)   Formerly at Dimmit, Tx., ex DeBruce #479  (same), exx  Iowa Interstate #479, exxx IC #7979, nee IC #8979.  Then Viterra  (same)</t>
  </si>
  <si>
    <t xml:space="preserve">  479   :  GP9  (17738, 6496-12, 4-53)   Ex Gavilon #479  (same), previously at Dimmit, Tx., ex DeBruce #479  (same), ex  Iowa Interstate #479, ex IC #7979, nee IC #8979.</t>
  </si>
  <si>
    <t>FutureFuel Chemical Co.</t>
  </si>
  <si>
    <t>(formerly Arkansas Eastman)</t>
  </si>
  <si>
    <t>Batesville / Magness</t>
  </si>
  <si>
    <t>2800 Gap Rd. (SR 394), 72501      (~4 mi. SE of Batesville, ~2 mi. NW of Magness)</t>
  </si>
  <si>
    <t>(870) 698-1811</t>
  </si>
  <si>
    <t>48; 60; LTEX 1143;;</t>
  </si>
  <si>
    <t>C420; C420; MP15; car mover</t>
  </si>
  <si>
    <t xml:space="preserve">Vulcan Materials      </t>
  </si>
  <si>
    <t>(formerly Whites Mines)</t>
  </si>
  <si>
    <t>Dabney</t>
  </si>
  <si>
    <t xml:space="preserve">             </t>
  </si>
  <si>
    <t xml:space="preserve">   [(210) 278-6205]</t>
  </si>
  <si>
    <t>48249; 48213; CBFX 4004;</t>
  </si>
  <si>
    <t>Plymouth 20ton JDT; NW2; GP38-2</t>
  </si>
  <si>
    <t>Aggregate Resources</t>
  </si>
  <si>
    <t>aggregates transfer yard</t>
  </si>
  <si>
    <t>Kalamazoo</t>
  </si>
  <si>
    <t>2425 King Hwy.</t>
  </si>
  <si>
    <t>4910;</t>
  </si>
  <si>
    <t>01/57;</t>
  </si>
  <si>
    <t xml:space="preserve">  4910  :  GP9  (22858, 5514-4, 1-57)  Ex Lansing Board of Water &amp; Power #4910  (Lansing, Mi.), nee GTW #4910.  Acq. 2024.</t>
  </si>
  <si>
    <t>Lansing - Board of Water &amp; Light - Erickson Station</t>
  </si>
  <si>
    <t>Lansing</t>
  </si>
  <si>
    <t xml:space="preserve">  4910  :  GP9  (22858, 5514-4, 1-57)  Nee GTW  #4910.</t>
  </si>
  <si>
    <t>Hanson Material Service</t>
  </si>
  <si>
    <t>(formerly Material Service Corp.)</t>
  </si>
  <si>
    <t>gravel mining</t>
  </si>
  <si>
    <t>Lockport / Romeoville / Plainfield</t>
  </si>
  <si>
    <t xml:space="preserve">E. 9th &amp; Channel, 60441  [or 101 N. Independence Blvd.  ?]  </t>
  </si>
  <si>
    <t xml:space="preserve">  [(815) 838-6200]</t>
  </si>
  <si>
    <t>49-5601;</t>
  </si>
  <si>
    <t xml:space="preserve">  49-5601  :  SW900  (19561, 4247-1, 6-54)  Ex SCL #232, nee Jacksonville Terminal #37.</t>
  </si>
  <si>
    <t>American Iron &amp; Metals</t>
  </si>
  <si>
    <t>(formerly Liberty Iron &amp; Metal)</t>
  </si>
  <si>
    <t>497;</t>
  </si>
  <si>
    <t>GE 25ton (II-C1-Ic)</t>
  </si>
  <si>
    <t>United States Steel  -  Mon Valley Works - Fairless Plant</t>
  </si>
  <si>
    <t>(galvanizing plant)</t>
  </si>
  <si>
    <t>400 Middle Dr., 19030</t>
  </si>
  <si>
    <t>(215) 736-4605</t>
  </si>
  <si>
    <t>5; ;</t>
  </si>
  <si>
    <t>TR4A; MP15</t>
  </si>
  <si>
    <t xml:space="preserve">Mon River Industrial Park  â€“  Allenport Plant       </t>
  </si>
  <si>
    <t>(formerly RG Steel)</t>
  </si>
  <si>
    <t>Allenport</t>
  </si>
  <si>
    <t>Pa.</t>
  </si>
  <si>
    <t>SR 88</t>
  </si>
  <si>
    <t>SW900; SW9</t>
  </si>
  <si>
    <t xml:space="preserve">Frit Car &amp; Equipment </t>
  </si>
  <si>
    <t xml:space="preserve">  (railcar repair)</t>
  </si>
  <si>
    <t xml:space="preserve">   US 31, 36426          (P.O. Box 1390, 36427)          </t>
  </si>
  <si>
    <t xml:space="preserve">  [(251) 867-7752]</t>
  </si>
  <si>
    <t>5; ; ;</t>
  </si>
  <si>
    <t>GE 65ton; GE 65ton; GE SL</t>
  </si>
  <si>
    <t>Kinder Morgan Terminals</t>
  </si>
  <si>
    <t>(formerly Stolt Terminals, Inc.)</t>
  </si>
  <si>
    <t>12200 S. Stony Is. Ave., 60633    (E. 122nd St. &amp; S. Stoney Island Ave. - in Calumet Industrial Corridor)</t>
  </si>
  <si>
    <t>(773) 646-4440</t>
  </si>
  <si>
    <t>5; 1111; GMTX 190; MVPX #117;</t>
  </si>
  <si>
    <t>SW1; SW1200; SW150; SW1500</t>
  </si>
  <si>
    <t xml:space="preserve">River Terminal Development Co.  </t>
  </si>
  <si>
    <t>Kearny</t>
  </si>
  <si>
    <t xml:space="preserve">100 Central Avenue.   </t>
  </si>
  <si>
    <t xml:space="preserve"> [(201) 589-0063]</t>
  </si>
  <si>
    <t>5; 6;</t>
  </si>
  <si>
    <t>Davenport 44ton; GE 80ton</t>
  </si>
  <si>
    <t xml:space="preserve">   Buzzi Unicem</t>
  </si>
  <si>
    <t>(formerly Heartland Cement)</t>
  </si>
  <si>
    <t xml:space="preserve">1765 Limestone Rd.  67301  </t>
  </si>
  <si>
    <t xml:space="preserve">  [(316) 331-0200]</t>
  </si>
  <si>
    <t>5; 8;</t>
  </si>
  <si>
    <t>Whitcomb 45ton; GE 45ton</t>
  </si>
  <si>
    <t>Lehigh Portland Cement Co.</t>
  </si>
  <si>
    <t>Burnsville</t>
  </si>
  <si>
    <t xml:space="preserve">12300 Dupont Ave. S    (P.O. Box 1099, 55337)          </t>
  </si>
  <si>
    <t xml:space="preserve">  [(952) 890-1600]</t>
  </si>
  <si>
    <t>50;</t>
  </si>
  <si>
    <t>Vulcan 45ton</t>
  </si>
  <si>
    <t>Superior Tie &amp; Timber</t>
  </si>
  <si>
    <t>(subs. Transerve / KCS Ind.)</t>
  </si>
  <si>
    <t>Vivian</t>
  </si>
  <si>
    <t xml:space="preserve">14800 Hwy. 1 S,  71082                        (south of Superior)                              </t>
  </si>
  <si>
    <t xml:space="preserve">[(318) 375-4956] </t>
  </si>
  <si>
    <t>50; ;</t>
  </si>
  <si>
    <t>GE 45ton; SW1000</t>
  </si>
  <si>
    <t>Chemex Corp.</t>
  </si>
  <si>
    <t>Port of Ponce</t>
  </si>
  <si>
    <t>P.R.</t>
  </si>
  <si>
    <t>SW1; SW9</t>
  </si>
  <si>
    <t>Amalgamated Sugar</t>
  </si>
  <si>
    <t>Nyssa</t>
  </si>
  <si>
    <t xml:space="preserve">105 Main St. E    (P.O. Box 1766, 97913)    </t>
  </si>
  <si>
    <t xml:space="preserve">  [(503) 372-2270]</t>
  </si>
  <si>
    <t>500;</t>
  </si>
  <si>
    <t>Berthold Farmers Co-Op</t>
  </si>
  <si>
    <t>Berthold</t>
  </si>
  <si>
    <t xml:space="preserve">1 Main St. South, 58718                          </t>
  </si>
  <si>
    <t xml:space="preserve">  [(701) 453-3431]</t>
  </si>
  <si>
    <t xml:space="preserve">  500  :  NW2  (TR2A)  (10512, 11-49)  Ex Belt Ry. of Chicago #500, nee BRC #500A.</t>
  </si>
  <si>
    <t>Omaha Public Power District  -  Florence Plant</t>
  </si>
  <si>
    <t>7475 Pershing Dr.        (head office: 444 S. 16th St. Mall, Omaha, Ne., 68102)</t>
  </si>
  <si>
    <t>5000(2nd);</t>
  </si>
  <si>
    <t xml:space="preserve"> 5000(2nd)  :  SW9  (14752, 4122-8, 12-51)  Ex MDLX #205, ex Patapsco &amp; Back Rivers #250, exx CR #8958, nee CNJ #1091.  Acq. 2018.</t>
  </si>
  <si>
    <t>ConAgra</t>
  </si>
  <si>
    <t>Browns</t>
  </si>
  <si>
    <t>N850N  (off CR 700E)  (~2M W of...)</t>
  </si>
  <si>
    <t>5000;</t>
  </si>
  <si>
    <t>6/59;</t>
  </si>
  <si>
    <t xml:space="preserve">   5000  :  GP9  (25306, 7575-32, 6-59)  Ex Peavey Grain #311  (East St. Louis, Il.), exx Nucor Yamato Steel #311  (Armorel, Ar.), exxx Iowa RR #311, nee Milw #311.  Acq. 2005.</t>
  </si>
  <si>
    <t xml:space="preserve">Scoular Co.   </t>
  </si>
  <si>
    <t xml:space="preserve">925 E. Factory St., 68025                      </t>
  </si>
  <si>
    <t xml:space="preserve">   [(402) 721-9767]</t>
  </si>
  <si>
    <t>5001; 901;</t>
  </si>
  <si>
    <t>GP30; GP9</t>
  </si>
  <si>
    <t>2727 Pennsylvania Ave.</t>
  </si>
  <si>
    <t>(801) 621-7803</t>
  </si>
  <si>
    <t>5003;</t>
  </si>
  <si>
    <t xml:space="preserve">  5003  :  GP7   (13873, 5050-7,   -51)  Ex SW Pa RR #1855, exx Camp Chase Ind. RR #1855, exxx CSX #1855, exxxx SBD #4809, exxxxx SCL #813, nee ACL #193.</t>
  </si>
  <si>
    <t>SimsAmerica Recyclers    (scrap yard)</t>
  </si>
  <si>
    <t>Sacramento</t>
  </si>
  <si>
    <t xml:space="preserve">130 N. 12th St. 95814               </t>
  </si>
  <si>
    <t>[(916) 444-3380)</t>
  </si>
  <si>
    <t>5004;</t>
  </si>
  <si>
    <t>Pratt</t>
  </si>
  <si>
    <t>10333 SE 30th St  (a.k.a Sidell Rd)   (4 mi. N of...)</t>
  </si>
  <si>
    <t>5006; ;</t>
  </si>
  <si>
    <t>SD24d; SD40d</t>
  </si>
  <si>
    <t>Southwest Railroad Car Parts Co.</t>
  </si>
  <si>
    <t>Venus</t>
  </si>
  <si>
    <t xml:space="preserve">   Hwy 67 S        </t>
  </si>
  <si>
    <t xml:space="preserve"> [477-3231]</t>
  </si>
  <si>
    <t>501;</t>
  </si>
  <si>
    <t>Whticomb 25ton</t>
  </si>
  <si>
    <t>CLD Pacific Grain</t>
  </si>
  <si>
    <t>(j/v Cargill&amp; Louis Dreyfus)</t>
  </si>
  <si>
    <t>800 North River St</t>
  </si>
  <si>
    <t>Midwest Steel &amp; Alloy Corp.</t>
  </si>
  <si>
    <t>(subs. AMG Resources)</t>
  </si>
  <si>
    <t>Ohio Jct. (Briar Hill)</t>
  </si>
  <si>
    <t xml:space="preserve">200 Division Street Extension, (Youngstown),  44510                              </t>
  </si>
  <si>
    <t>[(330) 792-0600]</t>
  </si>
  <si>
    <t>501; ;</t>
  </si>
  <si>
    <t>SW1; NW2</t>
  </si>
  <si>
    <t xml:space="preserve">Titan America    </t>
  </si>
  <si>
    <t>(formerly Tarmac Florida, Inc. )</t>
  </si>
  <si>
    <t>Medley</t>
  </si>
  <si>
    <t>11000 N/W 121st Wy.            [(305) 823-8800]</t>
  </si>
  <si>
    <t>501; 502; 503;</t>
  </si>
  <si>
    <t>SW900; SW1200; SW1200RS</t>
  </si>
  <si>
    <t>Alter Corp</t>
  </si>
  <si>
    <t>South Beloit</t>
  </si>
  <si>
    <t>201 Wheeler St., 61080</t>
  </si>
  <si>
    <t>502;</t>
  </si>
  <si>
    <t>Port of Lake Charles - Bulk Terminal #1</t>
  </si>
  <si>
    <t>coke terminal</t>
  </si>
  <si>
    <t>Bayou Dinde Rd (off Cities Service Hwy)</t>
  </si>
  <si>
    <t>502; ;</t>
  </si>
  <si>
    <t>RS4TC(GMTX #176); SW1500</t>
  </si>
  <si>
    <t>Heckett Multi Serve</t>
  </si>
  <si>
    <t>(near Birmingham)</t>
  </si>
  <si>
    <t>502228;</t>
  </si>
  <si>
    <t xml:space="preserve">  502228  :  SW7  (9131, 4000-11,   -50)  Ex IHB #8866.  Acq. 2004.</t>
  </si>
  <si>
    <t>West Plains Mining, LLC</t>
  </si>
  <si>
    <t>limestone</t>
  </si>
  <si>
    <t>Rich Valley</t>
  </si>
  <si>
    <t>6181 US 24 Business, 46992</t>
  </si>
  <si>
    <t xml:space="preserve">5046; 9511; </t>
  </si>
  <si>
    <t>GP38-2; SD70MAC</t>
  </si>
  <si>
    <t>Vulcan Materials - Savannah Sales Yard</t>
  </si>
  <si>
    <t>53 Sonny Perdue Dr., 31408</t>
  </si>
  <si>
    <t>(912) 964-4993</t>
  </si>
  <si>
    <t>505;</t>
  </si>
  <si>
    <t>MPES switcher</t>
  </si>
  <si>
    <t>Transfer Terminal / Coal Terminals, Inc.</t>
  </si>
  <si>
    <t>Kenova</t>
  </si>
  <si>
    <t xml:space="preserve">21st Street &amp; Beech             (P. O. Box 66, 25530)                 </t>
  </si>
  <si>
    <t xml:space="preserve"> [(304) 453-3271]</t>
  </si>
  <si>
    <t>5083;</t>
  </si>
  <si>
    <t xml:space="preserve">  5083  :  SW9  (11716, 4035-4, 4-52)  Ex B&amp;O #5083, nee C&amp;O #5083.</t>
  </si>
  <si>
    <t>Greensboro</t>
  </si>
  <si>
    <t xml:space="preserve">111 Stewart Parkway, 30642                              </t>
  </si>
  <si>
    <t xml:space="preserve"> [ (706) 453-4608]</t>
  </si>
  <si>
    <t>5093;</t>
  </si>
  <si>
    <t>5093  :  SW9  (19299, 4253-2, 12-53)  Ex Great Walton RR 5093, nee C&amp;O #5093.  Acq. 1999.</t>
  </si>
  <si>
    <t>Bulkmatic &amp; DFI Transload</t>
  </si>
  <si>
    <t>transloading</t>
  </si>
  <si>
    <t>6800 St Johns St., 64123</t>
  </si>
  <si>
    <t>510;</t>
  </si>
  <si>
    <t xml:space="preserve">  510  :  SW1200  (31243, 4491-16, 3-66)  Formerly at Elmwood, Ks., ex Kinder Morgan Bulk Terminals #1295  (Charleston, S.C.), ex DuPont #1295  (Gibbstown, N.J.), nee MP (T&amp;P) #1295(2nd).  Acq. 2022.</t>
  </si>
  <si>
    <t>Adams Ind.</t>
  </si>
  <si>
    <t>(formerly Sidney Warehousing &amp; Industrial Sites  "SWIS")</t>
  </si>
  <si>
    <t>logistics</t>
  </si>
  <si>
    <t xml:space="preserve">   (~ 10 mi. N. of ..., at former Sioux Army Depot)    (P.O. Box 319, 69162)</t>
  </si>
  <si>
    <t>5105;</t>
  </si>
  <si>
    <t>5105  :  NW2  (4772, E-830-1, 10-47)  Ex MPRX 309, exx SPEX #309, exxx MBCX #309, exxxx Gulf States Steel #923, exxxxx Relco #1233, nee EJ&amp;E #409.  Acq. 2017.</t>
  </si>
  <si>
    <t>Kanawha River Terminal  â€“  Ceredo Docks</t>
  </si>
  <si>
    <t>(formerly Oglebay Norton Co.)</t>
  </si>
  <si>
    <t>Ceredo</t>
  </si>
  <si>
    <t xml:space="preserve">Main &amp; River Sts., 25507      </t>
  </si>
  <si>
    <t xml:space="preserve"> [(304) 453-1337]</t>
  </si>
  <si>
    <t xml:space="preserve">511; 698; 485; 586; 894; 994; 1284; WG-2; 901; 1100; 1200; 413; </t>
  </si>
  <si>
    <t>S2(r/p); S2(r/p); GP18; GP9; GP9; GP9; GP18; GP38-2; GP40L; GP40-2W; GP40-2W; GP40PH-2</t>
  </si>
  <si>
    <t>Ironhorse Permina Basin LLC</t>
  </si>
  <si>
    <t>Atoka</t>
  </si>
  <si>
    <t>NM</t>
  </si>
  <si>
    <t>E Atoka Rd.</t>
  </si>
  <si>
    <t>5111;</t>
  </si>
  <si>
    <t>SD50</t>
  </si>
  <si>
    <t xml:space="preserve">           5111  :  SD50                   Ex Cimarron Valley #5111.  Acq. 2019.</t>
  </si>
  <si>
    <t>Texas Crushed Stone</t>
  </si>
  <si>
    <t xml:space="preserve">5300   I-35 S., 78628                 </t>
  </si>
  <si>
    <t xml:space="preserve"> [(512) 863-5511]</t>
  </si>
  <si>
    <t>512; 514; 9014;</t>
  </si>
  <si>
    <t>NW2; NW2; GP9</t>
  </si>
  <si>
    <t>Steel Dynamics Inc.</t>
  </si>
  <si>
    <t>steel coils</t>
  </si>
  <si>
    <t>Butler</t>
  </si>
  <si>
    <t>4500  CR 59, 46721     (~3 mi. SW of ...)</t>
  </si>
  <si>
    <t xml:space="preserve"> [(219) 868-8000]</t>
  </si>
  <si>
    <t>53; 75; 76; 78; 7546;</t>
  </si>
  <si>
    <t>SW; SW1200RS; SW; SW; GP9</t>
  </si>
  <si>
    <t>Advantage Metals Recycling, LLC</t>
  </si>
  <si>
    <t>3005 Manchester Trafficway, 64129</t>
  </si>
  <si>
    <t>(816) 922-5100</t>
  </si>
  <si>
    <t>530;</t>
  </si>
  <si>
    <t xml:space="preserve">  530  :  SW1  (1679,    -42)  Ex DJJX #530, exx Agrex #530  (Superior, Ne.), nee RI #530. </t>
  </si>
  <si>
    <t>Luminant - Kosse Mine</t>
  </si>
  <si>
    <t>lignite mine</t>
  </si>
  <si>
    <t>Kosse</t>
  </si>
  <si>
    <t>6 mi. E of Kosse, Tx., on  SR 7</t>
  </si>
  <si>
    <t>5308; 5309; 53005; 53006; 53008;</t>
  </si>
  <si>
    <t>SD70ACe; SD70ACe; SD40T-2; SD40T-2; SD40T-2</t>
  </si>
  <si>
    <t>Jeffersonville Grain</t>
  </si>
  <si>
    <t>(Div. od Mennel)</t>
  </si>
  <si>
    <t>(formerly Keynes Bros)</t>
  </si>
  <si>
    <t xml:space="preserve">12574 SR 41, 43128    </t>
  </si>
  <si>
    <t xml:space="preserve"> (740) 426-6332</t>
  </si>
  <si>
    <t>54;</t>
  </si>
  <si>
    <t xml:space="preserve">  54  :  GP7  (18700, 5301-7, 9-53)  Ex Keynes Bros.  (same), exx Sabina Farmers  (same), exx Central Soya  (same), exxx Countrymark  (same), exxxx In &amp; Oh #54, exxxxx B&amp;O #5619, exxxxxx B&amp;O #6419, nee B&amp;O #726. </t>
  </si>
  <si>
    <t>Procter &amp; Gamble Co.</t>
  </si>
  <si>
    <t xml:space="preserve">3701 Monroe hwy., 71360   </t>
  </si>
  <si>
    <t xml:space="preserve"> (318) 640-2800</t>
  </si>
  <si>
    <t>5407; 5408;</t>
  </si>
  <si>
    <t>ADM Terminal Services</t>
  </si>
  <si>
    <t>(formerly Garvey Int. / Illinois River Terminal)</t>
  </si>
  <si>
    <t>Ottawa</t>
  </si>
  <si>
    <t xml:space="preserve"> [2054 N 2753rd St ?]</t>
  </si>
  <si>
    <t xml:space="preserve"> [(815) 434-6990]</t>
  </si>
  <si>
    <t>541;</t>
  </si>
  <si>
    <t>8/46;</t>
  </si>
  <si>
    <t xml:space="preserve">      541  :  NW2  (3640, 8-46)  Ex Garvey int.  (same), exx BN #541, nee CB&amp;Q #9244.</t>
  </si>
  <si>
    <t>United DSI Transports Inc.</t>
  </si>
  <si>
    <t xml:space="preserve">6800 McLarin Rd., 30213    (S/W of...)       </t>
  </si>
  <si>
    <t xml:space="preserve"> ((404) 969-9177]</t>
  </si>
  <si>
    <t>5441; ;</t>
  </si>
  <si>
    <t>GP7; GP7/9</t>
  </si>
  <si>
    <t>Pioneer Concrete of Texas  -  Altair Plant</t>
  </si>
  <si>
    <t xml:space="preserve">Highway 90 A, (Eagle Lake,) 77434                    </t>
  </si>
  <si>
    <t xml:space="preserve"> [ (979) 234-3630]</t>
  </si>
  <si>
    <t>55;</t>
  </si>
  <si>
    <t>CHS, Inc.</t>
  </si>
  <si>
    <t>Selby</t>
  </si>
  <si>
    <t xml:space="preserve">551; </t>
  </si>
  <si>
    <t>SD9</t>
  </si>
  <si>
    <t>/54;</t>
  </si>
  <si>
    <t xml:space="preserve">  551  :   SD9  (18773, 5287-5,   -54)  Ex DM&amp;E #551, exx Milw #551, exxx Milw #534, nee Milw #2228.</t>
  </si>
  <si>
    <t>Glenbrook Nickel Co.</t>
  </si>
  <si>
    <t>(formerly Hanna Nickel)</t>
  </si>
  <si>
    <t>Riddle</t>
  </si>
  <si>
    <t>5093 Riddle By Pass Rd.               (P. O. Box 85, 97469)                              [(541) 874-3171]</t>
  </si>
  <si>
    <t>551; 553;</t>
  </si>
  <si>
    <t>GE 45ton (II, 50t); GE 65ton</t>
  </si>
  <si>
    <t>Apex Environmental LLC / Interstate Waste Service</t>
  </si>
  <si>
    <t>North Apex / Amsterdam</t>
  </si>
  <si>
    <t>11 CR 78 (Apex-Amsterdam Rd), 43903</t>
  </si>
  <si>
    <t xml:space="preserve">  (740) 543-4389</t>
  </si>
  <si>
    <t>5525; 5526;</t>
  </si>
  <si>
    <t>SD50; SD50</t>
  </si>
  <si>
    <t>Plentywood</t>
  </si>
  <si>
    <t xml:space="preserve">   (E. of...)    (P. O. Box 547, 59254)               </t>
  </si>
  <si>
    <t>[(406) 765-2150]</t>
  </si>
  <si>
    <t>554; ;</t>
  </si>
  <si>
    <t>SD9; car mover</t>
  </si>
  <si>
    <t>Port of Catoosa / Tulsa Ports</t>
  </si>
  <si>
    <t xml:space="preserve">5350 Cimarron Rd., 74015     </t>
  </si>
  <si>
    <t xml:space="preserve">   [(918) 266-2291]</t>
  </si>
  <si>
    <t>555; 022(2nd); ;</t>
  </si>
  <si>
    <t>SW1200; SW1200; SW1500</t>
  </si>
  <si>
    <t>Drayton</t>
  </si>
  <si>
    <t>5561;</t>
  </si>
  <si>
    <t>06/80;</t>
  </si>
  <si>
    <t xml:space="preserve">     5561  :  SD40-2  (786256-24, 6-80)  Ex Northern Plains RR #5561, exx FRUX #8113, nee BN #8113.</t>
  </si>
  <si>
    <t xml:space="preserve">Nabisco Brands </t>
  </si>
  <si>
    <t>(formerly Nabisco inc.)</t>
  </si>
  <si>
    <t xml:space="preserve">2221 Front St.,  43605   </t>
  </si>
  <si>
    <t xml:space="preserve"> [(419) 691-5791]</t>
  </si>
  <si>
    <t>56; 65; 70;</t>
  </si>
  <si>
    <t>Plymouth 40ton MDT; Plymouth 40ton MDT; Plymouth 40ton MDT</t>
  </si>
  <si>
    <t xml:space="preserve">Mon-Valley Transportation      </t>
  </si>
  <si>
    <t>(formerly Glassport Transportation, Inc.)</t>
  </si>
  <si>
    <t xml:space="preserve">(barge terminal)   </t>
  </si>
  <si>
    <t>Glassport</t>
  </si>
  <si>
    <t xml:space="preserve">3 Allegheny Ct.     </t>
  </si>
  <si>
    <t xml:space="preserve"> [673-1500]</t>
  </si>
  <si>
    <t>561;</t>
  </si>
  <si>
    <t>GE 80ton; SW7</t>
  </si>
  <si>
    <t>Jindal Tubular USA, LLC</t>
  </si>
  <si>
    <t>(formerly PSL North America)</t>
  </si>
  <si>
    <t>large diameter pipe</t>
  </si>
  <si>
    <t>Sea Plane Rd., Pearlington, MS, 39572</t>
  </si>
  <si>
    <t>(228) 533-7779</t>
  </si>
  <si>
    <t>566;</t>
  </si>
  <si>
    <t>06/59;</t>
  </si>
  <si>
    <t>566  :  SW1200  (25225, 7573-2, 6-59)  Ex PSL North America  (same), exx Amtrak #566, exxx AT&amp;SF #1240, nee AT&amp;SF #2440.</t>
  </si>
  <si>
    <t>A-D-M /  Growmark</t>
  </si>
  <si>
    <t xml:space="preserve">2350 Broadway Ave.                 </t>
  </si>
  <si>
    <t xml:space="preserve"> [(812) 424-3581]</t>
  </si>
  <si>
    <t>57;</t>
  </si>
  <si>
    <t xml:space="preserve">  57  :  SW1200     Ex IHRC, nee B&amp;O.  Acq. 2016.</t>
  </si>
  <si>
    <t xml:space="preserve">PinnOak Resources LLC - Mine #50      </t>
  </si>
  <si>
    <t>(subs. USX Corp.)</t>
  </si>
  <si>
    <t>(formerly United States Steel Mining Co., LLC)</t>
  </si>
  <si>
    <t>57; 40; 41; 42; 43; 44; 45; 46; 47; 48; 58; ; 71; 76; 81; 82; 68; 70; 84; 85; 86; 87; 88; 100; 101;</t>
  </si>
  <si>
    <t>GE 8ton (48" ga.) (t/e); Goodman 20ton (48" ga.) (t/e); Goodman 20ton (48" ga.) (t/e); Goodman 20ton (48" ga.) (t/e); Goodman 20ton (48" ga.) (t/e); Goodman 15ton (48" ga.) (t/e); Goodman 15ton (48" ga.) (t/e); Goodman 15ton (48" ga.) (t/e); Goodman 15ton (48" ga.) (t/e); Goodman 15ton (48" ga.) (t/e); GE 15ton (48" ga.) (t/e); Jeffrey 25ton (48" ga.) (t/e); Jeffrey 25ton (48" ga.) (t/e); GE 37ton (48" ga.) (t/e); GE 37ton (48" ga.) (t/e); GE 50ton (48" ga.) (t/e); GE 50ton (48" ga.) (t/e); GE 50ton (48" ga.) (t/e); GE 50ton (48" ga.) (t/e); GE 50ton (48" ga.) (t/e); GE 50ton (48" ga.) (t/e); GE 50ton (48" ga.) (t/e); GE 50ton (48" ga.) (t/e); GE 50ton (48" ga.) (t/e)</t>
  </si>
  <si>
    <t xml:space="preserve">Timken Co.   </t>
  </si>
  <si>
    <t>(Bearings)</t>
  </si>
  <si>
    <t xml:space="preserve">1835 Dueber Ave. SW, 44706                   </t>
  </si>
  <si>
    <t xml:space="preserve">  [(330) 438-3000]</t>
  </si>
  <si>
    <t>5705; 5706; 7948; 4845; 201; 205; 206; 207;</t>
  </si>
  <si>
    <t>GE 25ton (II-C2); GE 25ton (II); GE 80ton; GE 85ton (V); SW1200 (r/p Cat.); SW1200 (r/p Cat.); SW1200 (r/p Cat.); SW1200 (r/p Cat.)</t>
  </si>
  <si>
    <t>Valley City Steel</t>
  </si>
  <si>
    <t>Valley City</t>
  </si>
  <si>
    <t xml:space="preserve">Steel Drive, 44280                  </t>
  </si>
  <si>
    <t>(330) 225-3388</t>
  </si>
  <si>
    <t>574;</t>
  </si>
  <si>
    <t>10/45;</t>
  </si>
  <si>
    <t xml:space="preserve">  574  :  SW1  (3221, 10-45)  Ex Midwest Ry. Historical Foundation #574, exx LTV Steel #812  (Cleveland, Oh.), exxx Republic Steel #812  (same), previously at Warren, Oh., exxxx Republic Steel #561(2nd), exxxxx Republic Steel #353, exxxxxx Republic Steel #321, nee Republic Steel #52.</t>
  </si>
  <si>
    <t xml:space="preserve"> Gavilon -  Red Rock Elevator    </t>
  </si>
  <si>
    <t>(formerly Peavey)</t>
  </si>
  <si>
    <t>1061 Red Rock Road, 55119</t>
  </si>
  <si>
    <t>[(612) 344-5498]</t>
  </si>
  <si>
    <t>587; GAVX 94; GAVX 95;</t>
  </si>
  <si>
    <t>NW2; SW900; SW9</t>
  </si>
  <si>
    <t>CHS Oilseed Processing</t>
  </si>
  <si>
    <t>oil seed mill</t>
  </si>
  <si>
    <t xml:space="preserve">1833 130th St, 56031  </t>
  </si>
  <si>
    <t xml:space="preserve"> (507) 238-8900</t>
  </si>
  <si>
    <t>5879; MVPX 2513;</t>
  </si>
  <si>
    <t>SD40-2; GP50</t>
  </si>
  <si>
    <t xml:space="preserve">Equistar Chemicals, L.P.            </t>
  </si>
  <si>
    <t>(formerly Millenium Chemicals, Inc.)</t>
  </si>
  <si>
    <t>Camanche    (Clinton)</t>
  </si>
  <si>
    <t xml:space="preserve">3400 Anamosa Rd., Clinton, Ia., 52732    </t>
  </si>
  <si>
    <t xml:space="preserve"> [(319) 243-5500]</t>
  </si>
  <si>
    <t>588; ; ;</t>
  </si>
  <si>
    <t>Republic RX500; Republic RX500; Republic RX500</t>
  </si>
  <si>
    <t xml:space="preserve">Alliant Energy   â€“  Sixth Street Station </t>
  </si>
  <si>
    <t>(formerly IES Utilities, Inc.)</t>
  </si>
  <si>
    <t>59;</t>
  </si>
  <si>
    <t>General Materials Co.           (barge loading - coal)</t>
  </si>
  <si>
    <t>Conway</t>
  </si>
  <si>
    <t>5970;</t>
  </si>
  <si>
    <t xml:space="preserve">  5970  :  GP9  (20879, 5413-33,  10-55)  Ex Fresa Construction (coal mining) #5970   (Meadowbrook, W.V.), exx B&amp;O #5970, nee C&amp;O #5970.</t>
  </si>
  <si>
    <t>Altus (Ozark)</t>
  </si>
  <si>
    <t xml:space="preserve">3931 Carbon Plant Rd., 72949    (~6 m S/E of Ozark)   </t>
  </si>
  <si>
    <t xml:space="preserve"> [(479) 468-4401]</t>
  </si>
  <si>
    <t>5972;</t>
  </si>
  <si>
    <t xml:space="preserve">DSC Ltd.   </t>
  </si>
  <si>
    <t>(steel finishing)</t>
  </si>
  <si>
    <t>Trenton</t>
  </si>
  <si>
    <t xml:space="preserve">1650 W. Jefferson Ave., 48183     (in former McLouth Steel plant)      </t>
  </si>
  <si>
    <t>[(734) 246-4170]</t>
  </si>
  <si>
    <t>6; 7; 10; 11; 15;</t>
  </si>
  <si>
    <t>SW8; SW8; SW8m; SW8m; SW8</t>
  </si>
  <si>
    <t>OneSteel</t>
  </si>
  <si>
    <t>(subs. Arrium)</t>
  </si>
  <si>
    <t>(grinding part of former GST works)</t>
  </si>
  <si>
    <t>7000 Roberts</t>
  </si>
  <si>
    <t>6; 9; 10;</t>
  </si>
  <si>
    <t>GE 80ton; GE 80ton; GE 80ton</t>
  </si>
  <si>
    <t>Ludlow Cooperative Elevator Co.</t>
  </si>
  <si>
    <t>Paxton</t>
  </si>
  <si>
    <t xml:space="preserve">1055 N Railroad Ave., 60957     </t>
  </si>
  <si>
    <t xml:space="preserve">  [(217) 379-4366]</t>
  </si>
  <si>
    <t>600; 3547;</t>
  </si>
  <si>
    <t xml:space="preserve">5755 S. Hoover Rd., 67215      </t>
  </si>
  <si>
    <t xml:space="preserve"> [(316) 522-4871]</t>
  </si>
  <si>
    <t>6003;</t>
  </si>
  <si>
    <t xml:space="preserve">  6003  SD40T-2            Ex Yadkin Valley.  Acq. 2021.</t>
  </si>
  <si>
    <t>Staley Grain Inc.</t>
  </si>
  <si>
    <t>(formerly Cargill Inc.)</t>
  </si>
  <si>
    <t>Mattoon</t>
  </si>
  <si>
    <t xml:space="preserve"> (s/e of..., at "Jones")        7278 East County Road 550N, Mattoon, 61938</t>
  </si>
  <si>
    <t>6009;</t>
  </si>
  <si>
    <t xml:space="preserve">    6009  :  SD7  (16108, 5146-10, 5-52)  Ex Cargill, Inc.  #6009  (same), previously at Dillsburg, Il., ex BN #6009, nee GN #559</t>
  </si>
  <si>
    <t xml:space="preserve">Cargill  â€“  Westwego Elevator        </t>
  </si>
  <si>
    <t>Westwego</t>
  </si>
  <si>
    <t xml:space="preserve">933 River Rd., (Nine Mile Point) 70094       </t>
  </si>
  <si>
    <t xml:space="preserve"> [(504) 436-5800]</t>
  </si>
  <si>
    <t>601;</t>
  </si>
  <si>
    <t>06/52;</t>
  </si>
  <si>
    <t xml:space="preserve">   601   :  SW8  (17229, 6443-1, 6-52)  Formerly at Port Allen, La., previously at Gibson City, il.), ex Chicago Short Line #601, nee Bamberger RR #601.</t>
  </si>
  <si>
    <t>(formerly VeraSun Energy)</t>
  </si>
  <si>
    <t>Welcome</t>
  </si>
  <si>
    <t>1444 120th St., 56181</t>
  </si>
  <si>
    <t>(507) 728-4000</t>
  </si>
  <si>
    <t xml:space="preserve">  601  :  SW1500                 Ex VeraSun Energy  #601  (same), nee SP.  Acq. 2008.</t>
  </si>
  <si>
    <t>Kaskaskia Regional Port District â€“ KRPD #1</t>
  </si>
  <si>
    <t>river port w/ ~6mi rail line east to the CN</t>
  </si>
  <si>
    <t>New Athens</t>
  </si>
  <si>
    <t xml:space="preserve"> Locate on the Kaskaskia River ~4 mi. S of New Athens, at end of Pike Sawmill Rd.</t>
  </si>
  <si>
    <t>601; 1117; 1321;</t>
  </si>
  <si>
    <t>GP7; SW1500; GP9</t>
  </si>
  <si>
    <t>Alter Trading - Mankato</t>
  </si>
  <si>
    <t>(formerly Gopher State Scrap Metal, Inc.)</t>
  </si>
  <si>
    <t xml:space="preserve">804 Industrial Rd., 56001          </t>
  </si>
  <si>
    <t xml:space="preserve"> [(507) 387-6504]</t>
  </si>
  <si>
    <t>601; 9004; ; 604;</t>
  </si>
  <si>
    <t>NW2m; S4; Plymouth 30ton ML; HH660</t>
  </si>
  <si>
    <t>Ray Carroll Co-Op</t>
  </si>
  <si>
    <t>(formerly Farmers Grain Terminal)</t>
  </si>
  <si>
    <t>Slater</t>
  </si>
  <si>
    <t>29261 SR 240, 65349</t>
  </si>
  <si>
    <t>(660) 529-2676</t>
  </si>
  <si>
    <t>6010;</t>
  </si>
  <si>
    <t>SD60</t>
  </si>
  <si>
    <t xml:space="preserve">  6010  :  SD60      Ex CEFX #6010, nee Soo.  Acq. 2022.</t>
  </si>
  <si>
    <t xml:space="preserve">Twin Mountain Rock  </t>
  </si>
  <si>
    <t xml:space="preserve"> (subs. Kiewit Co.)</t>
  </si>
  <si>
    <t>Murdock  (Milford)</t>
  </si>
  <si>
    <t xml:space="preserve">   (~9 mi. N. of Milford)                    </t>
  </si>
  <si>
    <t xml:space="preserve">  [(435) 387-2997]</t>
  </si>
  <si>
    <t>602;</t>
  </si>
  <si>
    <t xml:space="preserve">    602  :  SD9  (20228, 5381-6, 1-55)  Ex Ca. Northern #203, exx SP #4331, exxx SP #3855, nee SP #5377.</t>
  </si>
  <si>
    <t>Cape Girardeau</t>
  </si>
  <si>
    <t>2524 S. Brig St.    [(314) 335-5591]    (2 miles S. of Mississippi River bridge)</t>
  </si>
  <si>
    <t xml:space="preserve">Bell County Coal Corp.    </t>
  </si>
  <si>
    <t>(subs. James River Coal)</t>
  </si>
  <si>
    <t>Stony Fork Jct.  (Middlesboro)</t>
  </si>
  <si>
    <t xml:space="preserve">Pruden Rd.         (P.O. Box 758, Middlesboro, Ky., 40965)      </t>
  </si>
  <si>
    <t xml:space="preserve">  [(606) 248-6404]</t>
  </si>
  <si>
    <t>6020;</t>
  </si>
  <si>
    <t xml:space="preserve">  6020  :  GP9  (21498, 5448-12, 3-56)  Ex Kinney Branch Mining Co. #6020, exx Bebe Coal Corp.  (Harold, Ky.), nee C&amp;O #6020.</t>
  </si>
  <si>
    <t>Terminal Switching and Services</t>
  </si>
  <si>
    <t>(subcontractor for UP)</t>
  </si>
  <si>
    <t>(TOFC yrad)</t>
  </si>
  <si>
    <t>Salt Lake</t>
  </si>
  <si>
    <t>Ut</t>
  </si>
  <si>
    <t>1045 S 5500 W, 84104</t>
  </si>
  <si>
    <t>603; ; SSRX 116; SSRX 1414; SSRX 3780;</t>
  </si>
  <si>
    <t>GP7/9; Gen set; GP9; ; SD40-2</t>
  </si>
  <si>
    <t xml:space="preserve">Southwind Marine Centre, 47620  </t>
  </si>
  <si>
    <t xml:space="preserve">  [(812) 838-6651]</t>
  </si>
  <si>
    <t>603; 500; ;</t>
  </si>
  <si>
    <t>GP7; GP9; car mover</t>
  </si>
  <si>
    <t>(formerly DeBruce Grain, Inc.)</t>
  </si>
  <si>
    <t>Nebraska City</t>
  </si>
  <si>
    <t xml:space="preserve">500 1st Terr., 68410      </t>
  </si>
  <si>
    <t xml:space="preserve"> [(402) 873-6684]</t>
  </si>
  <si>
    <t>603; 609;</t>
  </si>
  <si>
    <t>Cargill, Inc</t>
  </si>
  <si>
    <t>Dana</t>
  </si>
  <si>
    <t xml:space="preserve">225 East Briarwood Ave.,  47847                 </t>
  </si>
  <si>
    <t xml:space="preserve">  [(765) 665-3326]</t>
  </si>
  <si>
    <t>605;</t>
  </si>
  <si>
    <t>Virginia Electric Power Co. / Dominion Resources  -  Chesepeake Energy Center</t>
  </si>
  <si>
    <t>Gilmerton     (Portsmouth)</t>
  </si>
  <si>
    <t xml:space="preserve">1201 Vepco St.     (P.O. Drawer 5, Chester, Va. 23831)     </t>
  </si>
  <si>
    <t>6069;</t>
  </si>
  <si>
    <t xml:space="preserve">Alter Recycling  </t>
  </si>
  <si>
    <t>(formerly Luria Bros.)</t>
  </si>
  <si>
    <t xml:space="preserve">(scrap)    </t>
  </si>
  <si>
    <t>Peoria</t>
  </si>
  <si>
    <t xml:space="preserve">   (scrap service for Keystone Steel &amp; Wire)</t>
  </si>
  <si>
    <t>607; 484;</t>
  </si>
  <si>
    <t>NW2; CF7</t>
  </si>
  <si>
    <t>Dominion Energy  â€“  Chesterfield Plant</t>
  </si>
  <si>
    <t>(formerly Virginia Electric Power Co.)</t>
  </si>
  <si>
    <t xml:space="preserve">Wheelwright / Dutch Gap    (Chester)   </t>
  </si>
  <si>
    <t>500 Coxendale Rd.</t>
  </si>
  <si>
    <t>6070; WFRX 557; HLCX 1445;</t>
  </si>
  <si>
    <t>GE 110ton (V); GP15-1; MP15AC</t>
  </si>
  <si>
    <t>Nucor Steel â€“ Texas</t>
  </si>
  <si>
    <t>Newby  (Jewett)</t>
  </si>
  <si>
    <t xml:space="preserve">8812 Hwy 79 S., 75846       </t>
  </si>
  <si>
    <t xml:space="preserve"> [(903) 626-4461]</t>
  </si>
  <si>
    <t>609; 610; DJRX 65; SSRX 1502;</t>
  </si>
  <si>
    <t>SW1200; SW1200; GE (V); SW1500</t>
  </si>
  <si>
    <t>Sioux City</t>
  </si>
  <si>
    <t xml:space="preserve">8440 Gibbs Rd., 66111     </t>
  </si>
  <si>
    <t>(913) 422-0004</t>
  </si>
  <si>
    <t>61;</t>
  </si>
  <si>
    <t>SW8m</t>
  </si>
  <si>
    <t>Virginia Electric Power Co. / Dominion Resources  â€“  Possum Point Station</t>
  </si>
  <si>
    <t>Possum Point / Dumfries</t>
  </si>
  <si>
    <t>19000 Possum Point Rd. (SR 633), Dumfries, 22026  (on Potomac river, across Quantico River from Quantico)</t>
  </si>
  <si>
    <t>Bloomingburg</t>
  </si>
  <si>
    <t xml:space="preserve">4201 SR 238 NE, 43106      </t>
  </si>
  <si>
    <t>[(614) 437-7337]</t>
  </si>
  <si>
    <t>611;</t>
  </si>
  <si>
    <t>SD</t>
  </si>
  <si>
    <t>Wheat Growers</t>
  </si>
  <si>
    <t>Highmore</t>
  </si>
  <si>
    <t>P.O. Box 283, 57345</t>
  </si>
  <si>
    <t xml:space="preserve"> 611 :  GP9        Ex Montana Rail Link #611.</t>
  </si>
  <si>
    <t>Dominion Resources - Mount Storm Station</t>
  </si>
  <si>
    <t>(formerly West Virginia Energy)</t>
  </si>
  <si>
    <t>Bismark  (Stony River Station)</t>
  </si>
  <si>
    <t>WV 93</t>
  </si>
  <si>
    <t>6110; ; ;</t>
  </si>
  <si>
    <t>GE 110ton (V-A2); GE 110ton (IV); SW1200</t>
  </si>
  <si>
    <t xml:space="preserve">Ellwood Engineered Casting Co. </t>
  </si>
  <si>
    <t>(formerly Valley Mould &amp; Iron)</t>
  </si>
  <si>
    <t>Hubbard</t>
  </si>
  <si>
    <t xml:space="preserve">7158 Hubbard-Masury Rd. (CR 331)     (N of?)       </t>
  </si>
  <si>
    <t>[(216) 534-8668]</t>
  </si>
  <si>
    <t xml:space="preserve">6114A; 6114B; </t>
  </si>
  <si>
    <t>GE 70ton CC; GE 70ton CC</t>
  </si>
  <si>
    <t>O'Neil</t>
  </si>
  <si>
    <t>87087 494 Ave., 68763</t>
  </si>
  <si>
    <t>(402) 336-4010</t>
  </si>
  <si>
    <t>612;</t>
  </si>
  <si>
    <t>01/83;</t>
  </si>
  <si>
    <t xml:space="preserve">  612  :  SD50  (817046-23, 1-83)  Ex CSX 8522, nee SDB #8522.  Acq. 2020.</t>
  </si>
  <si>
    <t xml:space="preserve">Floyd Valley Grain, LLC  </t>
  </si>
  <si>
    <t xml:space="preserve"> (j/v Farmers Co-Op and AGP)</t>
  </si>
  <si>
    <t>Lariat</t>
  </si>
  <si>
    <t>6129;</t>
  </si>
  <si>
    <t xml:space="preserve">  6129  :  SD9                     Ex BNSF #6129.  Acq. 2005._x000D_
</t>
  </si>
  <si>
    <t>Port of Vancouver, USA</t>
  </si>
  <si>
    <t xml:space="preserve">3101 NW Lower River Rd.       </t>
  </si>
  <si>
    <t xml:space="preserve"> [(206) 693-3611]</t>
  </si>
  <si>
    <t>614;</t>
  </si>
  <si>
    <t xml:space="preserve">  614  :  GP9  (22861, 5514-7,   -57)  Ex MVPX #4601, exx Blacklands #4601, exxx GTW #4601, nee GTW #4913.  Acq. 2021.</t>
  </si>
  <si>
    <t>Olney</t>
  </si>
  <si>
    <t xml:space="preserve">Rt. 130 N, 62450     </t>
  </si>
  <si>
    <t xml:space="preserve"> [(618) 395-7356]</t>
  </si>
  <si>
    <t>6140;</t>
  </si>
  <si>
    <t xml:space="preserve">  6140  :  GP9  (22048, 5467-32,     -56)  Formerly at Jeffersonville, In., ex H. N. V. Central Riverfront #6140, nee C&amp;O #6140.</t>
  </si>
  <si>
    <t>Crystal</t>
  </si>
  <si>
    <t>8214 138th Ave., 58222</t>
  </si>
  <si>
    <t xml:space="preserve">  (701) 657-2107</t>
  </si>
  <si>
    <t>6152;</t>
  </si>
  <si>
    <t xml:space="preserve">    6152  :  SD9  (20560, 5399-6,   -55)  Formerly at Berea, N.D., ex BN #6152, nee CB&amp;Q #350.  Tran. 2011</t>
  </si>
  <si>
    <t>New Vision Co-Op</t>
  </si>
  <si>
    <t>Hills</t>
  </si>
  <si>
    <t>521 41st St., 56138</t>
  </si>
  <si>
    <t xml:space="preserve">   [(507) 962-3243]</t>
  </si>
  <si>
    <t>6158;</t>
  </si>
  <si>
    <t xml:space="preserve">  6158  :  SD9 (20566,   -55)  Ex BNSF #6158, ex BN #6158, nee CB&amp;Q #356.</t>
  </si>
  <si>
    <t>Komatsu - Dresser,  Haulpack Div.</t>
  </si>
  <si>
    <t xml:space="preserve">2300 NE Adams St.  61603   </t>
  </si>
  <si>
    <t xml:space="preserve"> [(309) 672-7000]</t>
  </si>
  <si>
    <t>6165;</t>
  </si>
  <si>
    <t>White Box Commodities / River Terminal</t>
  </si>
  <si>
    <t xml:space="preserve">3251 E. Hwy. 101   </t>
  </si>
  <si>
    <t xml:space="preserve"> [(952) 445-8672]</t>
  </si>
  <si>
    <t>6213;</t>
  </si>
  <si>
    <t>10/40;</t>
  </si>
  <si>
    <t xml:space="preserve">    6213  :  SW1  (1178, 10-40)  Ex Milw #873(2nd), exx Milw #942, exxx Milw #970(2nd), nee Milw #1625.</t>
  </si>
  <si>
    <t>Heartland Cooperative</t>
  </si>
  <si>
    <t>(formerly Central Cooperative)</t>
  </si>
  <si>
    <t>Pickering (siding)</t>
  </si>
  <si>
    <t>3111 290th St, Gilman, Ia., 50106  (~2 mi E of Ferguson / ~9 mi. SE of Marshalltown)</t>
  </si>
  <si>
    <t>6244; 201;</t>
  </si>
  <si>
    <t>GP9; CF7</t>
  </si>
  <si>
    <t xml:space="preserve">Colorado Sweet Gold, LLC     </t>
  </si>
  <si>
    <t>(formerly Coors / Golden Technologies Co.)</t>
  </si>
  <si>
    <t xml:space="preserve">(corn sweetners)  </t>
  </si>
  <si>
    <t>Johnstown</t>
  </si>
  <si>
    <t xml:space="preserve">8714 Hwy. 60, 80534   </t>
  </si>
  <si>
    <t xml:space="preserve">   [(303) 587-5131]</t>
  </si>
  <si>
    <t>63;</t>
  </si>
  <si>
    <t xml:space="preserve"> 63  :  SW1  (1235,  12-40)  Ex Golden Technologies Co. #63  (same), exx Coors Biotech #63  (same), exxx Great Western Ry. #63, nee EJ&amp;E #233.</t>
  </si>
  <si>
    <t>West Plains</t>
  </si>
  <si>
    <t>(formerly Colorado Sweet Gold, LLC)</t>
  </si>
  <si>
    <t xml:space="preserve">  (970) 674-1154</t>
  </si>
  <si>
    <t xml:space="preserve"> 63  :  SW1  (1235,  12-40)  Ex Colorado Sweet  Gold  (same), ex Golden Technologies Co. #63  (same), ex Coors Biotech #63  (same), ex Great Western Ry. #63, nee EJ&amp;E #233._x000D_
      car mover_x000D_
      car mover</t>
  </si>
  <si>
    <t>Duke Energy  â€“  Roxboro Electric Plant</t>
  </si>
  <si>
    <t>Roxboro / Semora</t>
  </si>
  <si>
    <t xml:space="preserve"> 1700 Dunnaway Rd., Semora, 27343  (on E. shore of Hyco Lake, 7 mi. N/W Roxboro)</t>
  </si>
  <si>
    <t>63; ; JRS 132;</t>
  </si>
  <si>
    <t>RS1; GE 110ton (V); S2 (r/p)</t>
  </si>
  <si>
    <t xml:space="preserve">Kalama Export Co. LLC           </t>
  </si>
  <si>
    <t xml:space="preserve">(j/v ConAgra &amp; ADM) </t>
  </si>
  <si>
    <t>(grain elevator / dock)</t>
  </si>
  <si>
    <t>Kalama</t>
  </si>
  <si>
    <t>2211 N. Hendrickson, 98625      [(360) 673-3900]</t>
  </si>
  <si>
    <t>632; SSRX 1510; SSRX 1393; SSRX 1425;</t>
  </si>
  <si>
    <t>SW1200; SW1500; MP15; MP15</t>
  </si>
  <si>
    <t xml:space="preserve">7460 Phillips Hwy.     (adjacent to FEC Bowden Yard)      </t>
  </si>
  <si>
    <t>[296-2400]</t>
  </si>
  <si>
    <t>651;</t>
  </si>
  <si>
    <t xml:space="preserve">  651  :  GP9  (19762, 5373-1, 11-54)  Nee FEC #651.</t>
  </si>
  <si>
    <t>Norborne</t>
  </si>
  <si>
    <t>101 S. Cherry St., 64668            [(660) 593-3326]</t>
  </si>
  <si>
    <t>6550;</t>
  </si>
  <si>
    <t xml:space="preserve">  6550  :  GP9  (23024, 5519-40,   -57)  Ex Northeast Ks &amp; Mo. #6550, exx S.C. Cental #6550, nee B&amp;O #6550.  Acq. 2000.</t>
  </si>
  <si>
    <t xml:space="preserve">Standard Steel Co.   </t>
  </si>
  <si>
    <t>(subs. Freedom Forge Corp.)</t>
  </si>
  <si>
    <t>Burnham</t>
  </si>
  <si>
    <t xml:space="preserve">500 N. Walnut St., 17009-1644    </t>
  </si>
  <si>
    <t xml:space="preserve">    [(717) 248-4911]</t>
  </si>
  <si>
    <t>6731; 6733; 6734;</t>
  </si>
  <si>
    <t>SW8; SW8; SW8</t>
  </si>
  <si>
    <t>Sharpsville Container</t>
  </si>
  <si>
    <t>Sharpsville</t>
  </si>
  <si>
    <t>681;</t>
  </si>
  <si>
    <t xml:space="preserve">    681  :  GP38-2                      Ex UP #681.</t>
  </si>
  <si>
    <t>(formerly CPC International     (Corn Products Co.)</t>
  </si>
  <si>
    <t>Winston - Salem</t>
  </si>
  <si>
    <t xml:space="preserve">4501 Overdale Rd., 27107         (~3 mi. S of...)              </t>
  </si>
  <si>
    <t xml:space="preserve"> [(919) 785-0100]</t>
  </si>
  <si>
    <t>69;</t>
  </si>
  <si>
    <t>04/69;</t>
  </si>
  <si>
    <t xml:space="preserve">   69  :  SW1000  (34872, 4555-2, 4-69)  Ex CPC Int.  (same), previousy at Chicago, Il.</t>
  </si>
  <si>
    <t>Service Oil Co. / Sta-Mart</t>
  </si>
  <si>
    <t>1718 Main Ave. E.</t>
  </si>
  <si>
    <t>?/40;</t>
  </si>
  <si>
    <t xml:space="preserve">     69  :  SW1  (1112,   -40)  Ex ILSX #69, ex Farmers Co-Op  (Niles / Leeds, N.D.), previously at Churches Ferry, N.D., ex B&amp;O #8414, nee B&amp;O #214.  Acq. 2016.</t>
  </si>
  <si>
    <t>Blendstar</t>
  </si>
  <si>
    <t>(subs Greenplains)</t>
  </si>
  <si>
    <t>1904 16th St N., 35204</t>
  </si>
  <si>
    <t>(205) 279-8022</t>
  </si>
  <si>
    <t>6972;</t>
  </si>
  <si>
    <t>SD40m</t>
  </si>
  <si>
    <t>Landus Co-Op</t>
  </si>
  <si>
    <t>Yetter</t>
  </si>
  <si>
    <t>Durant Ave. (CR D53)</t>
  </si>
  <si>
    <t xml:space="preserve">  (712) 464-3688</t>
  </si>
  <si>
    <t>6974;</t>
  </si>
  <si>
    <t>7/68;</t>
  </si>
  <si>
    <t xml:space="preserve">  6974  :  SD40-2  (A-2310, 7-68)  Ex Farmers Cooperative #6974  (same), ex BNSF #6974, ex BNSF #7314, nee CN #5058.</t>
  </si>
  <si>
    <t xml:space="preserve">Cargill, Inc.          </t>
  </si>
  <si>
    <t>(formerly Merchants Grain)</t>
  </si>
  <si>
    <t xml:space="preserve">La Paz </t>
  </si>
  <si>
    <t xml:space="preserve">321  W. 1st  Road, 46537                             </t>
  </si>
  <si>
    <t xml:space="preserve">  [(219) 784-8233]</t>
  </si>
  <si>
    <t>6990;</t>
  </si>
  <si>
    <t>6990   :  SD40                Nee CN #5053.</t>
  </si>
  <si>
    <t>Columbia Grain â€“ Jamestown West</t>
  </si>
  <si>
    <t>(formerly Gavilon Grain)</t>
  </si>
  <si>
    <t>Jamestown</t>
  </si>
  <si>
    <t>6996; NPR 505;</t>
  </si>
  <si>
    <t>SD40; GP9</t>
  </si>
  <si>
    <t xml:space="preserve">Ishpeming Steel Corp.    </t>
  </si>
  <si>
    <t>(scrap processing)</t>
  </si>
  <si>
    <t>West Ishpeming</t>
  </si>
  <si>
    <t xml:space="preserve">1115 N. Westwood Dr.          (P. O. Box 379, 49849)             </t>
  </si>
  <si>
    <t xml:space="preserve">    [(906) 485-1095]</t>
  </si>
  <si>
    <t>7;</t>
  </si>
  <si>
    <t>Great River Energy - Spiritwood Station</t>
  </si>
  <si>
    <t>Spiritwood</t>
  </si>
  <si>
    <t>3349 94th Ave., SE, 58481      [(701) 252-8220]</t>
  </si>
  <si>
    <t xml:space="preserve">Purdue Farms, Inc.  â€“  North Elevator            </t>
  </si>
  <si>
    <t>8801 Hampton Boulevard Norfolk, VA 23514</t>
  </si>
  <si>
    <t xml:space="preserve">  7  :  SW9  (15520, 4097-17, 11-51)  [Formerly at Chesapeake, Va. ?], ex C&amp;O #5261.</t>
  </si>
  <si>
    <t xml:space="preserve">Trinityrail - Plant #25        </t>
  </si>
  <si>
    <t>(formerly Tank Lining &amp; Railcar Repair)</t>
  </si>
  <si>
    <t xml:space="preserve">2850 Peden Rd., 76179                                  </t>
  </si>
  <si>
    <t xml:space="preserve">  [ (817) 236-7141]</t>
  </si>
  <si>
    <t>7; 13; 520;</t>
  </si>
  <si>
    <t>GE 45ton; GE 65ton (II-B); GE 65ton (IV)</t>
  </si>
  <si>
    <t>Ash Grove Cement Co.</t>
  </si>
  <si>
    <t>(formerly National Stone Co.)</t>
  </si>
  <si>
    <t xml:space="preserve">16215 Hwy 50, 68037     </t>
  </si>
  <si>
    <t xml:space="preserve">  [(402) 234-2415]</t>
  </si>
  <si>
    <t>7; 8; LRSX 600;</t>
  </si>
  <si>
    <t>GE 45ton (II-B); GE 80ton (IV); SW1500</t>
  </si>
  <si>
    <t>(formerly Glover Group  -  Corbin Div.)</t>
  </si>
  <si>
    <t xml:space="preserve">(car shop)  </t>
  </si>
  <si>
    <t>Corbin</t>
  </si>
  <si>
    <t>385 SR 2417, 40701 (on "N. Ridge Rd. - 2 mi. E of...)</t>
  </si>
  <si>
    <t xml:space="preserve"> [(606) 523-0120]</t>
  </si>
  <si>
    <t>700; 7551; 8202;</t>
  </si>
  <si>
    <t>SW9; GP9; GP9</t>
  </si>
  <si>
    <t>WestRock Co.</t>
  </si>
  <si>
    <t>(formerly KapStone Paper &amp; Packaging)</t>
  </si>
  <si>
    <t>kraft mill</t>
  </si>
  <si>
    <t xml:space="preserve">300 Fiber Way, 98632       </t>
  </si>
  <si>
    <t xml:space="preserve"> [(360) 425-1550]</t>
  </si>
  <si>
    <t>7002;</t>
  </si>
  <si>
    <t>7/72;</t>
  </si>
  <si>
    <t xml:space="preserve">  7002  :  SW1500  (4608-70, 7-72)  Ex Kapstone  9same), exx Longview Fiber  (same), nee SP #2660.  Acq. 1995.</t>
  </si>
  <si>
    <t>Midwest Farmers Cooperative Co.</t>
  </si>
  <si>
    <t xml:space="preserve">    Hwy 60, 51003     </t>
  </si>
  <si>
    <t xml:space="preserve">  [(712) 737-8555]</t>
  </si>
  <si>
    <t>701;</t>
  </si>
  <si>
    <t>GP7'</t>
  </si>
  <si>
    <t xml:space="preserve">ADM / Gromark    </t>
  </si>
  <si>
    <t xml:space="preserve"> (barge terminal)</t>
  </si>
  <si>
    <t xml:space="preserve">1811 S. 4th St., 52732        </t>
  </si>
  <si>
    <t xml:space="preserve"> [(319) 242-5251]</t>
  </si>
  <si>
    <t>7012; 1431;</t>
  </si>
  <si>
    <t>SW9; SW7u</t>
  </si>
  <si>
    <t>Northstar Transloading</t>
  </si>
  <si>
    <t>East Fairview</t>
  </si>
  <si>
    <t>off SR 58, N of ...</t>
  </si>
  <si>
    <t xml:space="preserve">  (713) 277-7000</t>
  </si>
  <si>
    <t>7015; 7016;</t>
  </si>
  <si>
    <t>(formerly Cargill, Inc. / Ag Horizons)</t>
  </si>
  <si>
    <t>Bing    (South Sioux  City / Dakota City)</t>
  </si>
  <si>
    <t xml:space="preserve">1633 E Ave.      </t>
  </si>
  <si>
    <t xml:space="preserve"> [(402) 833-6999]</t>
  </si>
  <si>
    <t>704;</t>
  </si>
  <si>
    <t xml:space="preserve">   704  :  GP7  (17347, 6416-4,  -52)  Ex Cargill #704  (same), ex Chaparral RR #704, exx Kiamichi RR #704, exxx Iowa Northern #610, nee FEC #601.</t>
  </si>
  <si>
    <t>Stoneco</t>
  </si>
  <si>
    <t>(formerly Conrad Yelvington Distributors)</t>
  </si>
  <si>
    <t>Wyoming / Grand Rapids</t>
  </si>
  <si>
    <t>Frontage Road SW</t>
  </si>
  <si>
    <t>710;</t>
  </si>
  <si>
    <t xml:space="preserve">  710  :  SW9  (18869, 4246-1, 11-53)  Ex Third Coast Distributors #710  (same), exx  Conrad Yelvington #710, nee Apalachiacola, Northern #710._x000D_
</t>
  </si>
  <si>
    <t>The DeLong Co., Inc.</t>
  </si>
  <si>
    <t>Avalon</t>
  </si>
  <si>
    <t>Wi.</t>
  </si>
  <si>
    <t>9231 E Avalon Rd., 53505</t>
  </si>
  <si>
    <t>(608) 754-4673</t>
  </si>
  <si>
    <t>7161;</t>
  </si>
  <si>
    <t xml:space="preserve">7161  :  SD40-2  Ex Gavilon #7161  (same), exx HLCX #7161, exxx BN #7161. </t>
  </si>
  <si>
    <t>United States Borax</t>
  </si>
  <si>
    <t>(subs Rio Tinto)</t>
  </si>
  <si>
    <t>Boron</t>
  </si>
  <si>
    <t>71705;</t>
  </si>
  <si>
    <t>GP39-2</t>
  </si>
  <si>
    <t>10/1/1980;</t>
  </si>
  <si>
    <t>_x000D_
71705  :  GP39-2  (796342-1, 10-80)  Nee Kennecott Copper Co. #705  (Ut.)  Acq. 2007.</t>
  </si>
  <si>
    <t>Nucor Steel  â€“  Utah</t>
  </si>
  <si>
    <t>Nucoe (siding)  /  Plymouth</t>
  </si>
  <si>
    <t xml:space="preserve">W. Cemetery Rd., Plymouth, Ut.  84330       </t>
  </si>
  <si>
    <t xml:space="preserve"> [(801) 458-3691]</t>
  </si>
  <si>
    <t>721; 664;</t>
  </si>
  <si>
    <t>flour mill</t>
  </si>
  <si>
    <t>854 Bethel Ave.</t>
  </si>
  <si>
    <t>7264; 1888; ;</t>
  </si>
  <si>
    <t>SW900; GP9; car mover</t>
  </si>
  <si>
    <t>Maryland Materials, Inc. - North East Quarry</t>
  </si>
  <si>
    <t>Leslie   (North East)</t>
  </si>
  <si>
    <t xml:space="preserve">264 Quarry Road North East, 21901                    (rail loadout at ~1000 Mechanics Valley Rd)             </t>
  </si>
  <si>
    <t xml:space="preserve">  [(410) 287-8177]</t>
  </si>
  <si>
    <t>73;</t>
  </si>
  <si>
    <t>08/52;</t>
  </si>
  <si>
    <t xml:space="preserve">   73  :  GP7  (9946, 5086-2, 8-52)  Ex BAR #73, exx BAR #1776, exxx BAR #73, nee BAR #573.</t>
  </si>
  <si>
    <t>Progressive Ag Cooperative</t>
  </si>
  <si>
    <t>South Haven</t>
  </si>
  <si>
    <t>403 Clyde St.</t>
  </si>
  <si>
    <t>7311;</t>
  </si>
  <si>
    <t>SD18</t>
  </si>
  <si>
    <t xml:space="preserve">  7311  :  SD18  (27609,   -63)  Ex C&amp;O #7311, nee C&amp;O #1811.  Acq. c.2017.</t>
  </si>
  <si>
    <t xml:space="preserve">Shelby  </t>
  </si>
  <si>
    <t xml:space="preserve">340 Oak St., 68662       </t>
  </si>
  <si>
    <t xml:space="preserve"> [(402) 527-5511]</t>
  </si>
  <si>
    <t>7317;</t>
  </si>
  <si>
    <t>?/63;</t>
  </si>
  <si>
    <t xml:space="preserve">  7317  :  SD18  (27615,    -63)  Ex Indiana RR #7317, exx CSX #7317, exxx C&amp;O #7317, nee C&amp;O #1817.  Acq. 2003.</t>
  </si>
  <si>
    <t xml:space="preserve">Tilcon Connecticut, Inc. </t>
  </si>
  <si>
    <t>(subs. Oldcastle Co.)</t>
  </si>
  <si>
    <t>(formerly Tomasso, Inc.)</t>
  </si>
  <si>
    <t xml:space="preserve"> (aggregates)        </t>
  </si>
  <si>
    <t>Wallingford / Reed Gap</t>
  </si>
  <si>
    <t xml:space="preserve">1605 Durham Rd. (SR 68), 06492        </t>
  </si>
  <si>
    <t>[(203) 269-5041]</t>
  </si>
  <si>
    <t xml:space="preserve">7353; 7355; 553778; </t>
  </si>
  <si>
    <t xml:space="preserve">Tilcon Connecticut, Inc.  â€“  "Branford Steam RR"          </t>
  </si>
  <si>
    <t xml:space="preserve">(aggregates) </t>
  </si>
  <si>
    <t>Branford</t>
  </si>
  <si>
    <t>Ct.</t>
  </si>
  <si>
    <t xml:space="preserve">909 Foxon Rd., North Branford   (P. O. Box 67, Branford, Ct., 06471-0067)     </t>
  </si>
  <si>
    <t xml:space="preserve">  [(203) 484-2881]</t>
  </si>
  <si>
    <t xml:space="preserve">7357; 7358; 7359; GMTX 2198; </t>
  </si>
  <si>
    <t>SW1001; GE 85ton; GE 85ton; GP38</t>
  </si>
  <si>
    <t>(formerly Roanoke Electric Steel)</t>
  </si>
  <si>
    <t>steel bar mill</t>
  </si>
  <si>
    <t>744;</t>
  </si>
  <si>
    <t>7/48;</t>
  </si>
  <si>
    <t xml:space="preserve">  744  :  SW1  (5378, E-898-9, 7-48)  Ex Cargill #744  (Fairmont, Mn.), previosly at Alberta, Mn., exx Charlotte Pipe &amp; Foundry  (Edwardsville, Il.), previously at Charlotte, N.C., exxx Amtrak #744, exxxx Amt #257, exxxxx CR #8575, exxxxxx PC #8575, nee PRR #9145.  Acq. 2009.</t>
  </si>
  <si>
    <t>744; ;</t>
  </si>
  <si>
    <t>SW1; car mover</t>
  </si>
  <si>
    <t>Lackawanna Coal Terminal</t>
  </si>
  <si>
    <t>Lackawanna / Buffalo</t>
  </si>
  <si>
    <t>1951 Hamburg Turnpike</t>
  </si>
  <si>
    <t>75;</t>
  </si>
  <si>
    <t xml:space="preserve">  75  :  SW1  (1161,   -40)  Ex Bethenergy #75  (same).</t>
  </si>
  <si>
    <t>Ag Valley Co-Op</t>
  </si>
  <si>
    <t>(formerly Maywood Co-Op Association)</t>
  </si>
  <si>
    <t>North Platte</t>
  </si>
  <si>
    <t>402 E 7th St., 69101</t>
  </si>
  <si>
    <t>7515;</t>
  </si>
  <si>
    <t>11/57;</t>
  </si>
  <si>
    <t xml:space="preserve">  7515  :  GP9   (24242, 5570-26, 11-57)  Ex Maywood Co-Op #7515  (same), exx CR #7515, exxx CR #7210, exxxx PC #7210, nee PRR #7210. </t>
  </si>
  <si>
    <t>High Plains Cooperative</t>
  </si>
  <si>
    <t>Kimball</t>
  </si>
  <si>
    <t xml:space="preserve"> 201 W. Front, 69145                             </t>
  </si>
  <si>
    <t xml:space="preserve">  [(308) 235-3562]</t>
  </si>
  <si>
    <t>7516;</t>
  </si>
  <si>
    <t xml:space="preserve">  7516  :  GP9  (20715, 5408-12, 10-55)  Ex CR #7516, exx CR #7011, exxx PC #7011, nee PRR #7011.</t>
  </si>
  <si>
    <t>Maywood</t>
  </si>
  <si>
    <t>7517;</t>
  </si>
  <si>
    <t xml:space="preserve">    7517  :  GP9  (23946, 5566-4, 11-57)  Formerly at Edison, Ne., ex CR #7517(2nd), exx PC #7148, nee PRR #7148.  Trans. c. 2002.</t>
  </si>
  <si>
    <t>Tolar</t>
  </si>
  <si>
    <t>7523; ;</t>
  </si>
  <si>
    <t>SD45,; SW900</t>
  </si>
  <si>
    <t>Collingwood Grain Inc. / ADM</t>
  </si>
  <si>
    <t>Plains</t>
  </si>
  <si>
    <t>304 Grand Ave., 67869</t>
  </si>
  <si>
    <t>7526;</t>
  </si>
  <si>
    <t xml:space="preserve"> 7526  :  GP9  (22688, 5520-11, 12-56)  Ex CR #7526, exx CR #7421, exxx PC #7421, nee NYC #6021.</t>
  </si>
  <si>
    <t>Starke County Co-Op</t>
  </si>
  <si>
    <t>Hamlet</t>
  </si>
  <si>
    <t>4 Plymouth St. (Old US 30), 46532</t>
  </si>
  <si>
    <t xml:space="preserve">  (574) 867-2411</t>
  </si>
  <si>
    <t>753;</t>
  </si>
  <si>
    <t>9/55;</t>
  </si>
  <si>
    <t xml:space="preserve">  753  :  GP7  (20685, 9-55)  Ex  Wi &amp; Sou #753. exx  WC #4326, exxx Fox River Valley #4326, exxxx CNW #4326, nee CNW #1719.  Acq. 2003.</t>
  </si>
  <si>
    <t>Farmers Elevator Co.</t>
  </si>
  <si>
    <t>Chappell</t>
  </si>
  <si>
    <t xml:space="preserve">433 1st, 69129                           </t>
  </si>
  <si>
    <t xml:space="preserve"> [(308) 874-2245]</t>
  </si>
  <si>
    <t>7558;</t>
  </si>
  <si>
    <t xml:space="preserve">  7558  :  GP9  (20742, 5408-39, 11-55)  Ex CR #7558, exx CR #7038, exxx PC #7038, nee PRR #7038.</t>
  </si>
  <si>
    <t>Archer-Daniels-Midland / ADM â€“ Hutchinson Grain Terminal</t>
  </si>
  <si>
    <t xml:space="preserve">  1700 N Halstead St.  (off E 17th Ave.)</t>
  </si>
  <si>
    <t>(620) 662-4721</t>
  </si>
  <si>
    <t>7577;</t>
  </si>
  <si>
    <t>11/56;</t>
  </si>
  <si>
    <t xml:space="preserve">    7577  :  GP9  (21871, 5461-17, 11-56)  Ex CR #7577, exx CR #7066, exxx PC #7066, nee PRR #7066.</t>
  </si>
  <si>
    <t>Thumel  (Clarks)</t>
  </si>
  <si>
    <t xml:space="preserve">21st Rd  (just N of US Hwy. 30)     (~4 mi SW of Clarks) </t>
  </si>
  <si>
    <t xml:space="preserve">  (308) 548-2203</t>
  </si>
  <si>
    <t>76;</t>
  </si>
  <si>
    <t>07/64;</t>
  </si>
  <si>
    <t xml:space="preserve">   76  :  SW1200  (29245, 4463-7, 7-64)  Ex DeBruce #76  (same), exx Koch Agri  Service #76  (same), exxx JWG #76  (Joplin, Mo.), nee KCT #76.</t>
  </si>
  <si>
    <t xml:space="preserve">Trinity Rail Service              </t>
  </si>
  <si>
    <t>(formerly Springfield Railway Service Co.)</t>
  </si>
  <si>
    <t xml:space="preserve">1849 North Park Ave., 65803      (at former Frisco shops)           </t>
  </si>
  <si>
    <t xml:space="preserve">  [(417) 831-6797]</t>
  </si>
  <si>
    <t>77;</t>
  </si>
  <si>
    <t xml:space="preserve">   77  :  SW7  (10184,4028-3,       )  Ex Springfield Ry. Service Co. #77  (same), exx BN #77,  nee SLSF #302.</t>
  </si>
  <si>
    <t>Farmward Cooperative</t>
  </si>
  <si>
    <t>(formerly Harvestland Cooperative)</t>
  </si>
  <si>
    <t>36609  US 14, 56087</t>
  </si>
  <si>
    <t xml:space="preserve">  (507) 723-7350</t>
  </si>
  <si>
    <t>7708; ;</t>
  </si>
  <si>
    <t>GP7; car mover</t>
  </si>
  <si>
    <t>Martin Mariette Materials - Jones Mill Quarry</t>
  </si>
  <si>
    <t>Jones Mills / Magnet Cove</t>
  </si>
  <si>
    <t>4202 US 270, Malvern, Ar. 72104</t>
  </si>
  <si>
    <t>(501) 620-5493</t>
  </si>
  <si>
    <t>7773; 3402;</t>
  </si>
  <si>
    <t>B23-7; GP9</t>
  </si>
  <si>
    <t>Maryland Pig Iron of Illinois</t>
  </si>
  <si>
    <t>(formerly Midwest Metallics)</t>
  </si>
  <si>
    <t xml:space="preserve">12901 S. Stony Island Ave.     </t>
  </si>
  <si>
    <t xml:space="preserve"> [646-1800]</t>
  </si>
  <si>
    <t>780;</t>
  </si>
  <si>
    <t>9/51;</t>
  </si>
  <si>
    <t xml:space="preserve">  780 ( MM2)  :  SW8  (14498, 4104-12, 9-51)  Ex Midwest Matallics #780 / 2  same), exx CR #8687, nee LV #273.</t>
  </si>
  <si>
    <t>Quinwood Coal Co.</t>
  </si>
  <si>
    <t>(subs. A.T. Massey Coal)</t>
  </si>
  <si>
    <t>(formerly Green Valley Coal Co.)</t>
  </si>
  <si>
    <t>Green Valley / Quinwood / Rainelle</t>
  </si>
  <si>
    <t xml:space="preserve">  SR 20   (NW of Green Valley, ~4 M N of Quinwood)</t>
  </si>
  <si>
    <t>781; 2171;</t>
  </si>
  <si>
    <t>GP7; GP30</t>
  </si>
  <si>
    <t>Crookston Farmers Co-Op Elevator</t>
  </si>
  <si>
    <t xml:space="preserve">1111 S. Main St., 56716     </t>
  </si>
  <si>
    <t xml:space="preserve">  [(218) 281-2881]</t>
  </si>
  <si>
    <t>79;</t>
  </si>
  <si>
    <t>06/39;</t>
  </si>
  <si>
    <t xml:space="preserve">          79  :  SW1  (898, 6-39)  Ex Northern States Power, exx BN #79, nee CB&amp;Q #9137.</t>
  </si>
  <si>
    <t>Eli Lilly</t>
  </si>
  <si>
    <t xml:space="preserve">SR 63, 47842     </t>
  </si>
  <si>
    <t xml:space="preserve"> [(317) 832-4400]</t>
  </si>
  <si>
    <t>7922;</t>
  </si>
  <si>
    <t xml:space="preserve">  7922  :  SW900  (A-586,   -54)  Ex CN #7922, exx CN #7222, nee CN #8557.</t>
  </si>
  <si>
    <t>CHS - Garrison Farmers Elevator</t>
  </si>
  <si>
    <t>Garrison</t>
  </si>
  <si>
    <t>7936;</t>
  </si>
  <si>
    <t>7936  :  SD40-2        Ex BNSF #3936.  Acq. c.2012.</t>
  </si>
  <si>
    <t xml:space="preserve">Prestage Farms Inc   </t>
  </si>
  <si>
    <t>(poultry feed mill)</t>
  </si>
  <si>
    <t>Cassatt</t>
  </si>
  <si>
    <t xml:space="preserve">1889 Highway 1 North,29032                           </t>
  </si>
  <si>
    <t xml:space="preserve">  [(803) 432-6396]</t>
  </si>
  <si>
    <t xml:space="preserve">794; </t>
  </si>
  <si>
    <t>1/56;</t>
  </si>
  <si>
    <t xml:space="preserve">  794  :  SW900  (20956, 4323-3, 1-56)  Nee River Terminal #92.  Acq. 2002.</t>
  </si>
  <si>
    <t>Bay State Milling Co.</t>
  </si>
  <si>
    <t>Mooresville</t>
  </si>
  <si>
    <t xml:space="preserve">448 N. Main St., 28115    </t>
  </si>
  <si>
    <t xml:space="preserve"> [(704) 664-4873]</t>
  </si>
  <si>
    <t>8; ;</t>
  </si>
  <si>
    <t>VO1000(r/p EMD); car mover</t>
  </si>
  <si>
    <t>Haverhill / Ironton</t>
  </si>
  <si>
    <t>1019 Haverhill-Ohio Furnace Rd., Haverhille, 45636</t>
  </si>
  <si>
    <t>(740) 532-3420</t>
  </si>
  <si>
    <t>GE 80ton; car mover</t>
  </si>
  <si>
    <t>Mississippi Lime Co.  â€“  Ste. Genevieve Div.</t>
  </si>
  <si>
    <t xml:space="preserve">16147  US 61, 63670               </t>
  </si>
  <si>
    <t>(573) 883-9477</t>
  </si>
  <si>
    <t>8; 10; 15; ; RNRX 3203;</t>
  </si>
  <si>
    <t>GE 25ton; GE 25ton; GE 25ton (IV); SW9/1200; GP40-2</t>
  </si>
  <si>
    <t>Alton Steel</t>
  </si>
  <si>
    <t>(formerly Laclede Steel)</t>
  </si>
  <si>
    <t>8; 9; 15; 17;</t>
  </si>
  <si>
    <t xml:space="preserve">Kepler Processing Co.  </t>
  </si>
  <si>
    <t>(operated as Contura)</t>
  </si>
  <si>
    <t>(formerly div. Consolidation Coal Co.)</t>
  </si>
  <si>
    <t>Wyoming / Pineville</t>
  </si>
  <si>
    <t xml:space="preserve">    (between Wyoming and Pineville - across Guyandotte River from SR 97)    </t>
  </si>
  <si>
    <t xml:space="preserve">   (423) 573-0300]</t>
  </si>
  <si>
    <t>8000;</t>
  </si>
  <si>
    <t>Bunge Grain</t>
  </si>
  <si>
    <t xml:space="preserve">203 34th St., 62914     </t>
  </si>
  <si>
    <t xml:space="preserve"> [(618) 734-3372]</t>
  </si>
  <si>
    <t>8003;</t>
  </si>
  <si>
    <t>NRE 1GS7B</t>
  </si>
  <si>
    <t>Bunge North America, Inc.</t>
  </si>
  <si>
    <t>Morristown</t>
  </si>
  <si>
    <t xml:space="preserve">700 N. Range Line Rd., 46161                          </t>
  </si>
  <si>
    <t xml:space="preserve"> [ (765) 763-7500]</t>
  </si>
  <si>
    <t>8004;</t>
  </si>
  <si>
    <t>Laser Material Services</t>
  </si>
  <si>
    <t>(waste trasloading)</t>
  </si>
  <si>
    <t>801; 1251;</t>
  </si>
  <si>
    <t>SW8; SW9</t>
  </si>
  <si>
    <t xml:space="preserve">Ferrous Processing Terminal â€“ Pontiac Div.     </t>
  </si>
  <si>
    <t>(formerly Sam Allen &amp; Sons Scrap Iron &amp; Metal)</t>
  </si>
  <si>
    <t>Pontiac</t>
  </si>
  <si>
    <t xml:space="preserve">500 Collier Road, 48340     </t>
  </si>
  <si>
    <t xml:space="preserve"> [(810) 335-8141]</t>
  </si>
  <si>
    <t>8010;</t>
  </si>
  <si>
    <t>Davenport 44ton</t>
  </si>
  <si>
    <t>Maersk Sealand  -  Barbours Cut Terminal</t>
  </si>
  <si>
    <t xml:space="preserve">1819 E. Barbours Cut Blvd.                     </t>
  </si>
  <si>
    <t xml:space="preserve"> [(281) 470-1800]</t>
  </si>
  <si>
    <t>802;</t>
  </si>
  <si>
    <t xml:space="preserve">  802  :  GP9  (23859, 5553-60, 1-57)  Ex Garden City Western #802, exx Mn. Central #7710, exxx IC #7710, exx ICG #7710, nee IC #9359.  Acq. 2000.</t>
  </si>
  <si>
    <t xml:space="preserve">Dunkirk Power, LLC / Eastern States Power </t>
  </si>
  <si>
    <t xml:space="preserve"> (formerly Niagara Mohawk Power )</t>
  </si>
  <si>
    <t>106 Point Dr. N     (head office: 300 Erie Blvd., W. Syracuse, N.Y., 13202)</t>
  </si>
  <si>
    <t>80-2;</t>
  </si>
  <si>
    <t xml:space="preserve">Mittal Steel USA </t>
  </si>
  <si>
    <t>(formerly Warren Coke Corp. / ISG )</t>
  </si>
  <si>
    <t xml:space="preserve">2234 Main St. Extension SW, 44481       </t>
  </si>
  <si>
    <t>[(330) 841-2800]</t>
  </si>
  <si>
    <t>802; 855;</t>
  </si>
  <si>
    <t>(formerly ArcelorMittal Steel)</t>
  </si>
  <si>
    <t>803; 903; 17; 18; 210; 1004; 1005; 1006; 1010; 1012; 1114;</t>
  </si>
  <si>
    <t>SW8; SW900; SW1001; SW1001; SW?; SW1000; SW1000; SW1000; SW1000; SW1000; SW1000; SW1500</t>
  </si>
  <si>
    <t>Alabama Power - Plant Miller  (a.k.a James H Miller Generating Plant)</t>
  </si>
  <si>
    <t>coal-fired electric generating</t>
  </si>
  <si>
    <t>Porter  (West Jefferson)</t>
  </si>
  <si>
    <t xml:space="preserve">      (off CR 45 / Porter Rd., Quinton, 35130)</t>
  </si>
  <si>
    <t>8042; MBCX 304; ;</t>
  </si>
  <si>
    <t>GP9; SW9m; car mover</t>
  </si>
  <si>
    <t>Central Valley Ag</t>
  </si>
  <si>
    <t>(formerly Progressive Ag Partners)</t>
  </si>
  <si>
    <t>Bradshaw</t>
  </si>
  <si>
    <t>145 W Railway St &amp; 340 E. Railway St. 68319</t>
  </si>
  <si>
    <t xml:space="preserve">  [(402) 736-4333]</t>
  </si>
  <si>
    <t>807; MCM/DHMX 4197;</t>
  </si>
  <si>
    <t>S2d; GP7</t>
  </si>
  <si>
    <t>ADM Growmark</t>
  </si>
  <si>
    <t>barge terminal</t>
  </si>
  <si>
    <t>Hilliards  (Creve Coeur)</t>
  </si>
  <si>
    <t>910 Wesley Rd.  (off SR 29)</t>
  </si>
  <si>
    <t>(309) 699-9581</t>
  </si>
  <si>
    <t>8089;</t>
  </si>
  <si>
    <t xml:space="preserve">  8089  :  GP9  (19235, 5321-B30, 2-54)  Ex ICG #8089, nee UP #159B  (built as GP9B).</t>
  </si>
  <si>
    <t xml:space="preserve">Aggregate Ind.   </t>
  </si>
  <si>
    <t>(formerly Bardon)</t>
  </si>
  <si>
    <t>LaPlata</t>
  </si>
  <si>
    <t>81;</t>
  </si>
  <si>
    <t>08/50;</t>
  </si>
  <si>
    <t xml:space="preserve">     81  :  GP7  (11689, 6109-8,  8-50)  Ex Mid-Atlantic Materials #81  (Sealston, Va.), exx Bardon #81  (same), exx Washington Terminal #81, nee RI #437.</t>
  </si>
  <si>
    <t>New Braunfels</t>
  </si>
  <si>
    <t>81; 1038; 1714;</t>
  </si>
  <si>
    <t>ES44AC; KLW?; SD?</t>
  </si>
  <si>
    <t>Container Corp. of America</t>
  </si>
  <si>
    <t>Brewton</t>
  </si>
  <si>
    <t xml:space="preserve">US 31                  </t>
  </si>
  <si>
    <t xml:space="preserve"> [(251) 867-6231]</t>
  </si>
  <si>
    <t>81166;</t>
  </si>
  <si>
    <t>9/46;</t>
  </si>
  <si>
    <t xml:space="preserve">  81166  :  NW2  (3653, 9-46)  Ex SR #1033, nee SR #2242.</t>
  </si>
  <si>
    <t>Dakota Plains Ag Co-Op / CHS</t>
  </si>
  <si>
    <t>elevator</t>
  </si>
  <si>
    <t>Kendrick</t>
  </si>
  <si>
    <t>165th Ave SE, 58051</t>
  </si>
  <si>
    <t xml:space="preserve">  (701) 428-3134</t>
  </si>
  <si>
    <t>8133;</t>
  </si>
  <si>
    <t xml:space="preserve">  8133  :  SW1200RS  (A-1733,     )  Nee CP #8133.</t>
  </si>
  <si>
    <t>(formerly Trinity Railcar)</t>
  </si>
  <si>
    <t xml:space="preserve">   (4 mi. E. of...)   (RR 2, 69301)       </t>
  </si>
  <si>
    <t xml:space="preserve"> [(308) 762-1393]</t>
  </si>
  <si>
    <t>8147; PRLX 4615;</t>
  </si>
  <si>
    <t>Kaw Valley Asphalt &amp; Concrete Recycling / Mississippi Lime</t>
  </si>
  <si>
    <t>(formerly L. G. Everist)</t>
  </si>
  <si>
    <t>Edwardsville / Kansas City</t>
  </si>
  <si>
    <t>8440 Gibbs Rd., 66111</t>
  </si>
  <si>
    <t xml:space="preserve">  (913) 422-6950</t>
  </si>
  <si>
    <t>82;</t>
  </si>
  <si>
    <t xml:space="preserve">        82  :  SW1500 [r/b ?] (73635-1, 12-73)  Ex L.G. Everist 82  (same), exx NS  #82, exxx SR #82, nee Kentucky Indiana Terminal #82.</t>
  </si>
  <si>
    <t xml:space="preserve">8440 Gibbs Rd., 66111    </t>
  </si>
  <si>
    <t xml:space="preserve"> (913) 422-0004</t>
  </si>
  <si>
    <t>1/74;</t>
  </si>
  <si>
    <t xml:space="preserve">   82  :  SW1500  (73635-1, 1-74)  Ex Utah Central #82, exx  NS #82, exxxSR #82, nee K&amp;IT #82.</t>
  </si>
  <si>
    <t>Mid-American Car Inc. - Locomotive</t>
  </si>
  <si>
    <t>1523 N Monroe Ave., 64120</t>
  </si>
  <si>
    <t>(816) 483-5303</t>
  </si>
  <si>
    <t>82; 92;</t>
  </si>
  <si>
    <t xml:space="preserve">302 Park Center Dr., 22603      </t>
  </si>
  <si>
    <t>[(540) 678-0197]</t>
  </si>
  <si>
    <t>820;</t>
  </si>
  <si>
    <t xml:space="preserve">       820   :  NW2  (7464, E-1062-5, 10-49)  Ex BR&amp;W #820, exx Brandywine Valley #8202, exxx CR #9228, exxxx EL #421, nee Erie #421.  Acq. 2006.</t>
  </si>
  <si>
    <t>Arkalon Energy</t>
  </si>
  <si>
    <t>Liberal / Arkalon</t>
  </si>
  <si>
    <t>8664 Road P, 67901     (~5 mi. NE of..., off US 54)</t>
  </si>
  <si>
    <t>(620) 624-8088</t>
  </si>
  <si>
    <t>824;</t>
  </si>
  <si>
    <t>2/39;</t>
  </si>
  <si>
    <t xml:space="preserve">  824  :  SW1  (817, 2-39)  Ex KAAPA Grains #824  (Elm Creek,Ne.), exx Agrex #824  (same), exxx CR #8457, exxxx PC #8457, exxxxx NYC #8457, exxxxxx NYC #659,nee NYC #609(1st).</t>
  </si>
  <si>
    <t>Gavilon Fertilizer</t>
  </si>
  <si>
    <t>(formerly ADM)</t>
  </si>
  <si>
    <t>6 Pitzman Ave.</t>
  </si>
  <si>
    <t>8250; 8255;</t>
  </si>
  <si>
    <t>Chisholm Trail Terminal</t>
  </si>
  <si>
    <t>Medford</t>
  </si>
  <si>
    <t xml:space="preserve">  SR 11    (N/W of...)</t>
  </si>
  <si>
    <t>8254;</t>
  </si>
  <si>
    <t xml:space="preserve">  8254  :  GP7  (11052, 6117-4, 11-50)  Ex Grainbelt #8254, exx Iowa RR #1673, exxx FW&amp;D #1673, exxxx FW&amp;D #703, exxxxx BN #1503, nee GN #603.</t>
  </si>
  <si>
    <t xml:space="preserve">PABCO  </t>
  </si>
  <si>
    <t>(operates 11 mi. line from Apex on UP S/E to mine)</t>
  </si>
  <si>
    <t>8267; 8180;</t>
  </si>
  <si>
    <t>(formerly Freight Car America)</t>
  </si>
  <si>
    <t>Grand Island</t>
  </si>
  <si>
    <t xml:space="preserve">Cornhusker Ordnance Building N17  68803  (on 3rd Ave, off Old Potash Hwy. (a.k.a 6th St), west of...)    </t>
  </si>
  <si>
    <t xml:space="preserve"> [(308) 382-3880]</t>
  </si>
  <si>
    <t xml:space="preserve">829; DFTX 9610; 1434; 203; WCCX 1; </t>
  </si>
  <si>
    <t>SW8; SW9; SW9; GE 100ton IV-B; SW9m</t>
  </si>
  <si>
    <t>Duke Power Co.  â€“  Allen Steam Station</t>
  </si>
  <si>
    <t>Belmont</t>
  </si>
  <si>
    <t>Plant Allen Rd (off S Point Rd.- SR 273)</t>
  </si>
  <si>
    <t>83; ; 2539; 2541;</t>
  </si>
  <si>
    <t>GE 85ton (V-B); RX-500; LEAF; LEAF</t>
  </si>
  <si>
    <t xml:space="preserve">SMI Steel    (subs. Commercial Metal Co.)     </t>
  </si>
  <si>
    <t xml:space="preserve">  (steel mill) </t>
  </si>
  <si>
    <t xml:space="preserve">101 50th St. S       </t>
  </si>
  <si>
    <t xml:space="preserve">  [592-8981]</t>
  </si>
  <si>
    <t>83; 03;</t>
  </si>
  <si>
    <t>GE 80ton; GE 80ton</t>
  </si>
  <si>
    <t>Caterpillar</t>
  </si>
  <si>
    <t>(formerly Bucyrus International     )</t>
  </si>
  <si>
    <t>South Milwaukee</t>
  </si>
  <si>
    <t>10th &amp; Rawson</t>
  </si>
  <si>
    <t>8302; 9950; ;</t>
  </si>
  <si>
    <t>GE 80ton; GE 80ton; Republic RX500</t>
  </si>
  <si>
    <t>CHS â€“ West Plant</t>
  </si>
  <si>
    <t>2550 Valley St., 58701</t>
  </si>
  <si>
    <t>8333;</t>
  </si>
  <si>
    <t xml:space="preserve">  8333  :  GP7  (17737, 6496-11, 4-53)  Ex Cargill #8333  (same), exx Paducah &amp; Louisville #8333, exxx ICG #7978, nee IC #8978.</t>
  </si>
  <si>
    <t>PCS  (Potash Corp. of Saskatchewan)</t>
  </si>
  <si>
    <t>Fort Dodge</t>
  </si>
  <si>
    <t xml:space="preserve">1800 Hgwy 20       (3 mi. SW of...)   </t>
  </si>
  <si>
    <t xml:space="preserve">   [(515) 955-2929]</t>
  </si>
  <si>
    <t>8337;</t>
  </si>
  <si>
    <t xml:space="preserve">  8337  :  GP9              Ex Paducah &amp; Loisville #8337.  Acq. 2005.</t>
  </si>
  <si>
    <t>Oil-Dri  Production Co.     (clay quarry)</t>
  </si>
  <si>
    <t>Ripley</t>
  </si>
  <si>
    <t xml:space="preserve">                       (P.O. Box 476, 38663)     </t>
  </si>
  <si>
    <t xml:space="preserve"> [(601) 837-9263]</t>
  </si>
  <si>
    <t>8407;</t>
  </si>
  <si>
    <t>08/40;</t>
  </si>
  <si>
    <t xml:space="preserve">  8407  :  SW1  (1105, 8-40)  Ex B&amp;O #8407, nee B&amp;O #207.  Acq. 1986.</t>
  </si>
  <si>
    <t>Chambersburg Cold Storage Inc.</t>
  </si>
  <si>
    <t>Chambersburg</t>
  </si>
  <si>
    <t xml:space="preserve">1480 Nitterhouse Dr., 17201    </t>
  </si>
  <si>
    <t xml:space="preserve">  [(717) 261-1288]</t>
  </si>
  <si>
    <t>8411;</t>
  </si>
  <si>
    <t xml:space="preserve">       8411  :  SW1  (1109, 8-40)  Ex Mt. Airy Cold Storage #8411  (Mt. Airy, Md.), exx Winchester &amp; Western #8411, exxx B&amp;O #8411, nee B&amp;O #211.</t>
  </si>
  <si>
    <t>ADM Grain - Elevators Y &amp; Z</t>
  </si>
  <si>
    <t>(formerly Union Equity)</t>
  </si>
  <si>
    <t>2502 N 16th St, 73701</t>
  </si>
  <si>
    <t>8411; RSSX 5605;</t>
  </si>
  <si>
    <t>Midwest Bulk Service, Inc.</t>
  </si>
  <si>
    <t xml:space="preserve">(subs. Garvey Int.) </t>
  </si>
  <si>
    <t>(formerly Central States Warehouse)</t>
  </si>
  <si>
    <t>Armour  (Waterloo)</t>
  </si>
  <si>
    <t xml:space="preserve">638 N. Elk Run Rd., 50703     </t>
  </si>
  <si>
    <t xml:space="preserve"> [(319) 233-5273]</t>
  </si>
  <si>
    <t>8421; 1420;</t>
  </si>
  <si>
    <t>Imerys  Filtration</t>
  </si>
  <si>
    <t>(formerly Celite Corporation)</t>
  </si>
  <si>
    <t>8444;</t>
  </si>
  <si>
    <t xml:space="preserve">    8444  :  SW1500  (34498, 7139-24,   -68)  Ex Celite #8444, ex NS #2324, nee SR #2324.</t>
  </si>
  <si>
    <t>Louis Padnos Iron &amp; Metals - Summit Steel Div.</t>
  </si>
  <si>
    <t xml:space="preserve">1900 West Willow St.,  48917                            </t>
  </si>
  <si>
    <t xml:space="preserve">   [(517) 372-6600]</t>
  </si>
  <si>
    <t>85; ;</t>
  </si>
  <si>
    <t>GE 45ton (II-B, 50t); GE 65ton (III)</t>
  </si>
  <si>
    <t xml:space="preserve">CHS Cooperatives     </t>
  </si>
  <si>
    <t>(formerly Cenex  Harvest States Co-Op)</t>
  </si>
  <si>
    <t>6200 W. Hwy. 13, 55378                              [(952) 894-9550]</t>
  </si>
  <si>
    <t>860; 551;</t>
  </si>
  <si>
    <t>SW1; GP15-1</t>
  </si>
  <si>
    <t>Savage Coal Service Corp.</t>
  </si>
  <si>
    <t>Wasco</t>
  </si>
  <si>
    <t>950 H</t>
  </si>
  <si>
    <t>8611;</t>
  </si>
  <si>
    <t xml:space="preserve">8611  :  GP7  (17452, 5200-5,   -52)  Ex #2156, exx AT&amp;SF #2156(2nd), nee AT&amp;SF #2797.  Acq.  1989.  </t>
  </si>
  <si>
    <t xml:space="preserve">Glen Hawbaker Construction     </t>
  </si>
  <si>
    <t>gravel quarry</t>
  </si>
  <si>
    <t>Pleasant Gap</t>
  </si>
  <si>
    <t xml:space="preserve">  (at Centre Lime &amp; Stone Co.)</t>
  </si>
  <si>
    <t xml:space="preserve">8612; </t>
  </si>
  <si>
    <t xml:space="preserve">  8612 :  SW8  (16187, 4144-5,   -53)  Ex CR #8612, exx PC #8612, nee NYC #9612.  Acq. 1994.</t>
  </si>
  <si>
    <t>Port Neal    (Seargent Bluff)</t>
  </si>
  <si>
    <t xml:space="preserve">2753 Port Neal Rd., 51054      (P.O. Box 200, Seargents Bluff, Ia., 51054)         </t>
  </si>
  <si>
    <t xml:space="preserve"> [(712) 943-4282]</t>
  </si>
  <si>
    <t>8615; 4247; 4259;</t>
  </si>
  <si>
    <t>SW8; B23-7; B23-7</t>
  </si>
  <si>
    <t>Jetplex / International Intermodal Center of Alabama / Huntsville-Madison County Airport Authority</t>
  </si>
  <si>
    <t>Huntsville</t>
  </si>
  <si>
    <t>[772-7084]</t>
  </si>
  <si>
    <t>8652; 107;</t>
  </si>
  <si>
    <t>SW900m; RS1</t>
  </si>
  <si>
    <t>Lulowville  (Lansing)</t>
  </si>
  <si>
    <t>8686;</t>
  </si>
  <si>
    <t>09/51;</t>
  </si>
  <si>
    <t xml:space="preserve">  8686  :  SW8   (14497, 4104-11, 9-51)  Ex CR #8686, nee LV #272.   Acq. 2000.</t>
  </si>
  <si>
    <t>Morristown Grain Co., Inc.</t>
  </si>
  <si>
    <t xml:space="preserve">120 East Broadway,  46161                </t>
  </si>
  <si>
    <t xml:space="preserve">  [(765) 763-1215]</t>
  </si>
  <si>
    <t xml:space="preserve">8693; </t>
  </si>
  <si>
    <t>(formerly Cargill Flour Milling)</t>
  </si>
  <si>
    <t>Stockton</t>
  </si>
  <si>
    <t xml:space="preserve">3939 Producers      </t>
  </si>
  <si>
    <t>[(209) 946-0914]</t>
  </si>
  <si>
    <t>87; 305;</t>
  </si>
  <si>
    <t>SW1; GP9</t>
  </si>
  <si>
    <t>(formerly Western Refining)</t>
  </si>
  <si>
    <t>Tucson</t>
  </si>
  <si>
    <t>4150 E Irvington Rd., 85714</t>
  </si>
  <si>
    <t>87; GMTX ;</t>
  </si>
  <si>
    <t xml:space="preserve">Delta Western    </t>
  </si>
  <si>
    <t xml:space="preserve"> (cat fish feed mill)</t>
  </si>
  <si>
    <t>Heathman  (Indianola)</t>
  </si>
  <si>
    <t>Hwy. 82 W., Indianola, 38751  [(601) 887-1226]</t>
  </si>
  <si>
    <t>8715;</t>
  </si>
  <si>
    <t xml:space="preserve">  8715  :  GP9  (22118, 5474-9,   -56)  Ex Columbus &amp; Greenville  #8715, exx IC #8715, exxx ICG #8715, exxxx MBTA #7538, exxxxx PC #7538, nee NH #1208.  Acq. c.2020.</t>
  </si>
  <si>
    <t>Luck Stone</t>
  </si>
  <si>
    <t>Cesapeake</t>
  </si>
  <si>
    <t>8734;</t>
  </si>
  <si>
    <t>8734  :  GP9  (23704, 5552-A49,   -57)  Ex Savage #8734, exx Canac #8734, exxx ICG #8734, nee UP #348.   Acq. 2017.</t>
  </si>
  <si>
    <t>Co-Alliance LLP</t>
  </si>
  <si>
    <t>(formerly IMPACT Co-Op)</t>
  </si>
  <si>
    <t>Scircleville</t>
  </si>
  <si>
    <t>16S CR 1100 E  (Frankfort, In 46041)</t>
  </si>
  <si>
    <t>88;</t>
  </si>
  <si>
    <t>2/50;</t>
  </si>
  <si>
    <t xml:space="preserve">  88   :  SW7  (9453,  E-1136-18, 2-50)  Ex North Central Co-Op  (Mentone, In.), exx Central In &amp; Western #88, exxx CR #8853, exxxx PC #8853, nee NYC #8853.</t>
  </si>
  <si>
    <t xml:space="preserve">Mitsubishi Cement Corp.  â€“  Cushenbury Plant      </t>
  </si>
  <si>
    <t>(formerly Kaiser Cement)</t>
  </si>
  <si>
    <t>Lucerne Valley</t>
  </si>
  <si>
    <t xml:space="preserve">5808 SR 18, 92356     </t>
  </si>
  <si>
    <t xml:space="preserve"> [(760) 248-7373]</t>
  </si>
  <si>
    <t>881-003; ;</t>
  </si>
  <si>
    <t>Plyouth 40ton MDT; car mover</t>
  </si>
  <si>
    <t xml:space="preserve">Hanson Permanente Corp.           </t>
  </si>
  <si>
    <t>Permanente  (Cupertino)</t>
  </si>
  <si>
    <t xml:space="preserve">24001 Stevens Creek Blvd., Cupertino 95014      </t>
  </si>
  <si>
    <t xml:space="preserve">  [(408) 996-4237]</t>
  </si>
  <si>
    <t>881-005;</t>
  </si>
  <si>
    <t xml:space="preserve">Superior Lumber Co.    </t>
  </si>
  <si>
    <t>(formerly Gregory Timber)</t>
  </si>
  <si>
    <t>Glendale</t>
  </si>
  <si>
    <t xml:space="preserve">2695 Glendale Valley Rd, 97442                         </t>
  </si>
  <si>
    <t xml:space="preserve"> [(541) 832-1121]</t>
  </si>
  <si>
    <t>8832; 346;</t>
  </si>
  <si>
    <t>GE 45ton (II-A3); SW900</t>
  </si>
  <si>
    <t>Gavilon Grain - Haw Creek</t>
  </si>
  <si>
    <t>(formerly Peavy Co.)</t>
  </si>
  <si>
    <t>Ladoga</t>
  </si>
  <si>
    <t>11477 CR 550 E</t>
  </si>
  <si>
    <t>(765) 522-1944</t>
  </si>
  <si>
    <t>8895;</t>
  </si>
  <si>
    <t>/50;</t>
  </si>
  <si>
    <t xml:space="preserve">  8895  :  SW7  (9429,    -50)  Ex Peavey Grain #8895  (same), exx CR #8895, exxx PC #8895, nee NYC #8895.</t>
  </si>
  <si>
    <t>Ravenna</t>
  </si>
  <si>
    <t xml:space="preserve">222 W. Utica St., 68869     </t>
  </si>
  <si>
    <t xml:space="preserve"> [(308) 452-3281]</t>
  </si>
  <si>
    <t>89;</t>
  </si>
  <si>
    <t>06/49;</t>
  </si>
  <si>
    <t xml:space="preserve">   89  :  NW2  (7326, E-1045-33, 6-49)  Ex SP #1314(2nd), exx SP #1923, nee T&amp;NO #81.  Acq. 1986.</t>
  </si>
  <si>
    <t>Sims Metal Management</t>
  </si>
  <si>
    <t>(formerly Metal Management)</t>
  </si>
  <si>
    <t>Newark</t>
  </si>
  <si>
    <t>20 - 26 Ricards St</t>
  </si>
  <si>
    <t>(973) 344-4570</t>
  </si>
  <si>
    <t>8932; ;</t>
  </si>
  <si>
    <t>SW9; SW9/1200</t>
  </si>
  <si>
    <t>Sunrise Cooperative</t>
  </si>
  <si>
    <t xml:space="preserve">  (formerly Country Spring Farmers Co-Op)</t>
  </si>
  <si>
    <t>Clyde</t>
  </si>
  <si>
    <t>1100 Burholder Rd., 43410</t>
  </si>
  <si>
    <t xml:space="preserve">      [(419) 547-9588]</t>
  </si>
  <si>
    <t>9;</t>
  </si>
  <si>
    <t xml:space="preserve">Lehigh Portland Cement     </t>
  </si>
  <si>
    <t>(subs. Heidelberger Zement, A. G./GR)</t>
  </si>
  <si>
    <t>Union Bridge</t>
  </si>
  <si>
    <t xml:space="preserve">117 S. Main St.   (P.O. Bo x1100, 21791)    </t>
  </si>
  <si>
    <t xml:space="preserve">  [(410) 775-1000]</t>
  </si>
  <si>
    <t>JTA Services, LLCs</t>
  </si>
  <si>
    <t>rail-truck transload</t>
  </si>
  <si>
    <t>DE</t>
  </si>
  <si>
    <t>211 Carroll Dr.</t>
  </si>
  <si>
    <t>(302) 376-7267</t>
  </si>
  <si>
    <t>Adair</t>
  </si>
  <si>
    <t>Ia.</t>
  </si>
  <si>
    <t>Audobon St.</t>
  </si>
  <si>
    <t>(641) 742-3295</t>
  </si>
  <si>
    <t>Virginia Pocahontas  â€“  Gund #1 Mine</t>
  </si>
  <si>
    <t>(div. Island Creek Coal Co.)</t>
  </si>
  <si>
    <t>Dismal Creek    (Vansant)</t>
  </si>
  <si>
    <t xml:space="preserve">     (E. of Vansant)</t>
  </si>
  <si>
    <t>Arconic</t>
  </si>
  <si>
    <t>(formerly Alcoa   "Alcoa Terminal RR")</t>
  </si>
  <si>
    <t>Tn.</t>
  </si>
  <si>
    <t xml:space="preserve">9; </t>
  </si>
  <si>
    <t>6/70;</t>
  </si>
  <si>
    <t xml:space="preserve">           9 :  SW1500  (36302, 6-70)  Acq. new._x000D_
7(3rd)  :  MP15  (786247-1, 2-80) Acq. new.</t>
  </si>
  <si>
    <t>Valero Energy</t>
  </si>
  <si>
    <t>(formerly Premcor )</t>
  </si>
  <si>
    <t xml:space="preserve">W. 7th St., 77642      </t>
  </si>
  <si>
    <t xml:space="preserve"> [(409) 983-6638]</t>
  </si>
  <si>
    <t>9; 101; ECRX 1212;</t>
  </si>
  <si>
    <t>SW600; MP15; SW9m</t>
  </si>
  <si>
    <t>PTC Alliance Corp.</t>
  </si>
  <si>
    <t>(formerly Alliance Midwest Tubular Products)</t>
  </si>
  <si>
    <t xml:space="preserve">640 Keystone St.          (P. O. Box 2298, 44601)     </t>
  </si>
  <si>
    <t xml:space="preserve"> [(330) 821-5700]</t>
  </si>
  <si>
    <t>90;</t>
  </si>
  <si>
    <t xml:space="preserve">    90  :  SW1  [ (1072, 5-40) ?]  Ex Alliance Midwest Tubular #90  (sme), exx Alliance Tubular Prod. #90  (same), exx Babcock &amp; Wilcox #90  (same), exxx [BN #90, nee CB&amp;Q #9145 ?]._x000D_
</t>
  </si>
  <si>
    <t>PTC Alliance / Alliance Midwest Tubular Products</t>
  </si>
  <si>
    <t xml:space="preserve">(subs. Pittsburgh Tube Co.)      </t>
  </si>
  <si>
    <t>(formerly Alliance Tubular Prod.)</t>
  </si>
  <si>
    <t>90; ;</t>
  </si>
  <si>
    <t>SW1; SW600</t>
  </si>
  <si>
    <t xml:space="preserve">Alliant Energy  â€“  Prairie Creek Station </t>
  </si>
  <si>
    <t>(formerly  IES Utilities)</t>
  </si>
  <si>
    <t xml:space="preserve">    (off C Street)</t>
  </si>
  <si>
    <t>90; PC 22;</t>
  </si>
  <si>
    <t>SW8; SW9/1200</t>
  </si>
  <si>
    <t xml:space="preserve">United States Steel  â€“  Granite City Works           </t>
  </si>
  <si>
    <t>(formerly Granite City Steel  â€“  Div. National Steel )</t>
  </si>
  <si>
    <t xml:space="preserve">20th &amp; State St.,  62040   </t>
  </si>
  <si>
    <t xml:space="preserve"> [(618) 451-3456]</t>
  </si>
  <si>
    <t>900; 901; 1187; 1188; 1189; 1190; 1191; 1192; 1231; 1240; 1242; 1244; 1246; 1247; 1248;</t>
  </si>
  <si>
    <t>SW900; SW900; SW1200; SW1200; SW1200; SW1200; SW1200; SW1200; SW1200u; SW1200;SW1200; SW1200; SW9; SW8; SW9</t>
  </si>
  <si>
    <t xml:space="preserve">Andersons  -  Kuhlman Elevator    </t>
  </si>
  <si>
    <t xml:space="preserve">(grain terminal)      </t>
  </si>
  <si>
    <t xml:space="preserve">1200 Dussel Dr.  </t>
  </si>
  <si>
    <t xml:space="preserve">  [(419) 893-5050]</t>
  </si>
  <si>
    <t>9002.50; 9002.12;</t>
  </si>
  <si>
    <t>Plymouth 40ton MDT; Plymouth 40ton MDT</t>
  </si>
  <si>
    <t xml:space="preserve">Andersons (The)     </t>
  </si>
  <si>
    <t>(grain processing and  railcar shop)</t>
  </si>
  <si>
    <t xml:space="preserve">507  Illinois Ave.   (P.O. Box 119, 43537)             </t>
  </si>
  <si>
    <t xml:space="preserve">   [(419) 891-2917]</t>
  </si>
  <si>
    <t>9003.11; 9068.36; 9024.20; 9002.10; ; 9002.03; ;</t>
  </si>
  <si>
    <t>Plymouth 18ton JDT; Plymouth DDT; Plymouth 40ton MDT; Plymouth 40ton MDT; Plymouth 40ton WDT; GE 45ton (II-C2, 50t); GE 80ton (III-B1)</t>
  </si>
  <si>
    <t>Liberty Steel</t>
  </si>
  <si>
    <t>(subs. GFG Alliance)</t>
  </si>
  <si>
    <t>(formerly Keystone Steel &amp; Wire)</t>
  </si>
  <si>
    <t xml:space="preserve">1000 SW Adams St.  61641 </t>
  </si>
  <si>
    <t xml:space="preserve">  [(309) 697-7020]</t>
  </si>
  <si>
    <t>900460; PRLX #2201;</t>
  </si>
  <si>
    <t>SW1200; SW1500</t>
  </si>
  <si>
    <t>Perryville Cold Storage</t>
  </si>
  <si>
    <t>Perryville</t>
  </si>
  <si>
    <t>300 Belvidere Rd</t>
  </si>
  <si>
    <t>9007;</t>
  </si>
  <si>
    <t>03/42;</t>
  </si>
  <si>
    <t xml:space="preserve">  9007  :  SW1  (1853, 3-42)  Ex Mount Airy Cold Storage #9007  (Mt. Airy, Md.), exx Upper Merion &amp; Plymouth #9007, exx Upper Merion &amp; Plymouth #19, exxx PB&amp;NE #19, nee PB&amp;NE #220.</t>
  </si>
  <si>
    <t xml:space="preserve">United States Steel               </t>
  </si>
  <si>
    <t>(formerly National Steel)</t>
  </si>
  <si>
    <t xml:space="preserve">   (at Tri City Port Authority)</t>
  </si>
  <si>
    <t>901;</t>
  </si>
  <si>
    <t>4/57;</t>
  </si>
  <si>
    <t xml:space="preserve">  901  :  SW900  (23176, 4387-1, 4-57)  Nee National Steel #901  (same).</t>
  </si>
  <si>
    <t xml:space="preserve">Andersons   (The)     </t>
  </si>
  <si>
    <t xml:space="preserve">(grain)        </t>
  </si>
  <si>
    <t>Maumee</t>
  </si>
  <si>
    <t xml:space="preserve">1283 Conant St.    </t>
  </si>
  <si>
    <t xml:space="preserve">  [(419) 891-2917]</t>
  </si>
  <si>
    <t>9013.01;</t>
  </si>
  <si>
    <t>GE 45ton (II-A3)</t>
  </si>
  <si>
    <t>ADM - Benson Quinn Grain Terminal</t>
  </si>
  <si>
    <t>Spottswood (Hitchcock)</t>
  </si>
  <si>
    <t>38580 190th St., (Hitchcock)</t>
  </si>
  <si>
    <t xml:space="preserve">  (605) 266-2530</t>
  </si>
  <si>
    <t xml:space="preserve">9020; </t>
  </si>
  <si>
    <t xml:space="preserve">    9020  :  SW900  (25343, 4427-2, 4-59)  Formerly at (Columbus, Ne.), ex Mn. Corn Processors  (same), ex Mn. Corn Processors #104  (Marshall, Mn.), exx Tooele Valley RR #104, nee Pickering Lumber Co. #104  (Standard, Ca.).</t>
  </si>
  <si>
    <t>Mosaic  -  Pine Bend Terminal</t>
  </si>
  <si>
    <t>(formerly C F Ind.)</t>
  </si>
  <si>
    <t>Rosemount</t>
  </si>
  <si>
    <t xml:space="preserve">13040 Pine Bend Trail  </t>
  </si>
  <si>
    <t xml:space="preserve">  [437-6366]</t>
  </si>
  <si>
    <t>9027; ;</t>
  </si>
  <si>
    <t>S2; RS3m</t>
  </si>
  <si>
    <t>Premier Cooperative</t>
  </si>
  <si>
    <t>(formerly Fisher Farmers Grain &amp; Coal)</t>
  </si>
  <si>
    <t>Thomasboro</t>
  </si>
  <si>
    <t>701 N Commercial St., 61878</t>
  </si>
  <si>
    <t xml:space="preserve">  (217) 643-3215</t>
  </si>
  <si>
    <t>903;</t>
  </si>
  <si>
    <t xml:space="preserve">     903  :  SW900  (23453, 7576-4,    -59)  Ex Fisher Farmers Grain &amp; Coal  (same), formerly at Dewey, Il., nee RI #903.  Trans 2002.</t>
  </si>
  <si>
    <t>Ferroue Metal Processing</t>
  </si>
  <si>
    <t>(subs. Ferragon Corp.)</t>
  </si>
  <si>
    <t>Brooklyn / Cleveland</t>
  </si>
  <si>
    <t>11103 Memphis Ave., 44144</t>
  </si>
  <si>
    <t xml:space="preserve">  (216) 671-6161</t>
  </si>
  <si>
    <t>904;</t>
  </si>
  <si>
    <t xml:space="preserve">  904  :  SW7          Ex Patapsco &amp; Back Rivers #904.  Acq. 2013.</t>
  </si>
  <si>
    <t xml:space="preserve">26250 B Drive N, 49224  </t>
  </si>
  <si>
    <t xml:space="preserve">   [(517) 629-9427]</t>
  </si>
  <si>
    <t>9040.01; LTEX 1015;</t>
  </si>
  <si>
    <t>Plymouth 35ton MDT; SW1000</t>
  </si>
  <si>
    <t>(formerly Champaign Landmark, Inc.)</t>
  </si>
  <si>
    <t>Mechanicsburg</t>
  </si>
  <si>
    <t xml:space="preserve">140 S. Main, 43044    </t>
  </si>
  <si>
    <t xml:space="preserve">  [(937) 834-2416]</t>
  </si>
  <si>
    <t>9040;</t>
  </si>
  <si>
    <t>S2(r/p Cummins)</t>
  </si>
  <si>
    <t>Champaign</t>
  </si>
  <si>
    <t xml:space="preserve">3515 N. Staley Road  (RR 3 C)     </t>
  </si>
  <si>
    <t xml:space="preserve">  [(217) 352-7011]</t>
  </si>
  <si>
    <t>9060.07; 9060.08;</t>
  </si>
  <si>
    <t>(formerly LaFarge Corp.  )</t>
  </si>
  <si>
    <t xml:space="preserve">301 Front St.      (off Highway 22)      (P.O. Box 4049, 52808) </t>
  </si>
  <si>
    <t xml:space="preserve">   [(319) 323-2751]</t>
  </si>
  <si>
    <t>908; RLCX 919;</t>
  </si>
  <si>
    <t>SW900; SW900</t>
  </si>
  <si>
    <t xml:space="preserve">Andersons  (The)   </t>
  </si>
  <si>
    <t>Delphi</t>
  </si>
  <si>
    <t xml:space="preserve">    (P.O. Box 338, 46923)     </t>
  </si>
  <si>
    <t xml:space="preserve">  [(317) 564-6133]</t>
  </si>
  <si>
    <t>9080.02; 9080.08</t>
  </si>
  <si>
    <t>Plymouth 35ton MDT; Plymouth MDT</t>
  </si>
  <si>
    <t xml:space="preserve">(grain) </t>
  </si>
  <si>
    <t>Harpster</t>
  </si>
  <si>
    <t xml:space="preserve">7211 Shawnee, 43323                          </t>
  </si>
  <si>
    <t xml:space="preserve">  [(740) 496-3212]</t>
  </si>
  <si>
    <t>9105;</t>
  </si>
  <si>
    <t>S2(r/p Cat., standard trucks)</t>
  </si>
  <si>
    <t>08/49;</t>
  </si>
  <si>
    <t>Nouryon</t>
  </si>
  <si>
    <t>(formerly AkzoNobel)</t>
  </si>
  <si>
    <t xml:space="preserve">(paper bleaching chemicals)   </t>
  </si>
  <si>
    <t>Columbus</t>
  </si>
  <si>
    <t>4374 Nashville Ferry Rd. E    (P.O. Box 2167, 39704)            (5 mi. S of Columbus)</t>
  </si>
  <si>
    <t>91101; LTEX 144; NREX 1255; LTEX1203; ;</t>
  </si>
  <si>
    <t>SW1; SW1; ; SW9; car mover</t>
  </si>
  <si>
    <t>Agrex, Inc.</t>
  </si>
  <si>
    <t>(subs. Mitsubishi)</t>
  </si>
  <si>
    <t xml:space="preserve"> (formerly Koppel Grain)</t>
  </si>
  <si>
    <t>Superior</t>
  </si>
  <si>
    <t xml:space="preserve">Hwy 8 E, 68978     </t>
  </si>
  <si>
    <t xml:space="preserve"> [(402) 879-4702]</t>
  </si>
  <si>
    <t>912;</t>
  </si>
  <si>
    <t>SW900m</t>
  </si>
  <si>
    <t>Auriga Polymers Inc.</t>
  </si>
  <si>
    <t>(subs Indorama Ventures)</t>
  </si>
  <si>
    <t>(formerly Invista)</t>
  </si>
  <si>
    <t>Cowpens / Spartanburg</t>
  </si>
  <si>
    <t>1550 Dewberry Rd, Spartanburg, 29307   (~3 mi. W of Cowpens / off I-85)</t>
  </si>
  <si>
    <t>(864) 579-5750</t>
  </si>
  <si>
    <t xml:space="preserve">9130; </t>
  </si>
  <si>
    <t>r/b switcher; carmover; car mover</t>
  </si>
  <si>
    <t>Orlando Utilities Commission  â€“  Curtis H. Stanton Energy Center</t>
  </si>
  <si>
    <t xml:space="preserve">South Alafaya Trail     (Office: 500 S. Orange Ave., 32801)      </t>
  </si>
  <si>
    <t>[(407) 423-5100]</t>
  </si>
  <si>
    <t>916;</t>
  </si>
  <si>
    <t>Gerdau- Roanoke</t>
  </si>
  <si>
    <t xml:space="preserve">2580 Broadway Ave., 24014  </t>
  </si>
  <si>
    <t xml:space="preserve"> (540) 981-1211</t>
  </si>
  <si>
    <t>9195; ;</t>
  </si>
  <si>
    <t xml:space="preserve">Encompass Grain &amp; Rail Coop  â€“  Allen Station    </t>
  </si>
  <si>
    <t>(formerly Taloma Farmers Grain Co.)</t>
  </si>
  <si>
    <t>Allen Station / San Jose</t>
  </si>
  <si>
    <t>US 136 &amp; CR 3740E     (P.O. Box 11)                (2 mi. w. of San Jose)</t>
  </si>
  <si>
    <t>92; 3815; 2924;</t>
  </si>
  <si>
    <t>GP9; GP38; SD24d</t>
  </si>
  <si>
    <t>Enfield</t>
  </si>
  <si>
    <t>707 Church St., 62835</t>
  </si>
  <si>
    <t>(618) 963-2316</t>
  </si>
  <si>
    <t>9209;</t>
  </si>
  <si>
    <t xml:space="preserve">  9209  :  GP7  (18490, 5183-49,   -53)  Formerly at Mount Vernon, In., ex Central Michigan #9209, exx  CR #5440, exxx CR #5786, exxxx PC #5786, nee NYC #5786.</t>
  </si>
  <si>
    <t>(formerly Gold Kist, Inc.    )</t>
  </si>
  <si>
    <t>Commerce</t>
  </si>
  <si>
    <t xml:space="preserve">1056 Hwy. 334, 30529     </t>
  </si>
  <si>
    <t xml:space="preserve"> [(706) 335-6372]</t>
  </si>
  <si>
    <t>93;</t>
  </si>
  <si>
    <t>New Co-Op</t>
  </si>
  <si>
    <t>Knierim</t>
  </si>
  <si>
    <t xml:space="preserve">    93  :  SW8    (18786, 10-53)  Nee Cedar Rapids &amp; Iowa City #93.</t>
  </si>
  <si>
    <t>(formerly Florida Rock Industries)</t>
  </si>
  <si>
    <t xml:space="preserve">12201 NW 25th St., 33182     </t>
  </si>
  <si>
    <t xml:space="preserve"> [(305) 592-2664]</t>
  </si>
  <si>
    <t>9318;</t>
  </si>
  <si>
    <t>11/63;</t>
  </si>
  <si>
    <t xml:space="preserve"> 9318  :  SW1200  (28415, 11-63)  Ex Florida Rock #9318  (same), exx CR #9318, nee Reading #2718.  Acq. 1995.</t>
  </si>
  <si>
    <t>Taft  (Orlando)</t>
  </si>
  <si>
    <t xml:space="preserve">8500 Florida Rock Rd., 32824       (off E Landstreet Rd)          </t>
  </si>
  <si>
    <t xml:space="preserve"> [(407) 855-9902]</t>
  </si>
  <si>
    <t>9322;</t>
  </si>
  <si>
    <t xml:space="preserve">  9322  :  SW1200  (23764, 4401-3,   -57)  Ex CR #9322, exx EL #458, nee DL&amp;W #563.  Acq. 1995.</t>
  </si>
  <si>
    <t>Miloma</t>
  </si>
  <si>
    <t>(~3 mi. S/W of Heron Lake)</t>
  </si>
  <si>
    <t>9330;</t>
  </si>
  <si>
    <t xml:space="preserve">   9330  :  SW1200  (24143, 4414-12, 11-57)  Ex CR #9330, exx PC #9011, exxx PRR #9011, nee PRR #7911.</t>
  </si>
  <si>
    <t>Anderson Ethanol</t>
  </si>
  <si>
    <t>(formerly Amaizing Energy)</t>
  </si>
  <si>
    <t>Denison</t>
  </si>
  <si>
    <t>2404 Lincoln Hwy. (US 30), 51442</t>
  </si>
  <si>
    <t xml:space="preserve">  (712) 263-2896</t>
  </si>
  <si>
    <t>9337;</t>
  </si>
  <si>
    <t xml:space="preserve">     9337  :  SW1200  (24150, 4414-19,   -57)  Ex Amazing Energy  (same), exx ADM  (same), exxx CR #9337, exxxx PC #9018, exxxxx PRR #9018, nee PRR #7918.</t>
  </si>
  <si>
    <t>CHS Eastern Farmers Cooperative</t>
  </si>
  <si>
    <t>(formerly Cenex Harvest States Co-Operative)</t>
  </si>
  <si>
    <t>401 Railroad Ave.</t>
  </si>
  <si>
    <t>(507) 348-3911</t>
  </si>
  <si>
    <t>9341; NREX 2850;</t>
  </si>
  <si>
    <t>SW1200; SD45T-2m</t>
  </si>
  <si>
    <t>Castle Rock Marketing, LLC</t>
  </si>
  <si>
    <t>Wakeeney</t>
  </si>
  <si>
    <t>(~3 m. E of...)</t>
  </si>
  <si>
    <t>935;</t>
  </si>
  <si>
    <t xml:space="preserve">  935  :  SW9  (15131, 6325-2,   -51)  Ex Cargill  (Wichita, Ks.), exx Lake Superior Museum of Transport  (Duluth, Mn.), exxx USS â€“ Minntac Div. #935  (Iron Mountain, Mn.), nee USS â€“ Oliver Iron Mining Div. #935  (same).</t>
  </si>
  <si>
    <t>Alliance Ag &amp; Grain  â€“  Wilroads Elevator</t>
  </si>
  <si>
    <t xml:space="preserve">Lariat Rd.    (s/e of Dodge City on ex-FDC&amp;B)  (locomotives kept at Sunnyside Ave and Sycamore St)  (operates from Dodge City to Wilroads, ~ 6 mi.)        </t>
  </si>
  <si>
    <t xml:space="preserve"> [(620) 227-6651]</t>
  </si>
  <si>
    <t>9375; 91;</t>
  </si>
  <si>
    <t>94;</t>
  </si>
  <si>
    <t>Viterra -  Red Rock Elevator</t>
  </si>
  <si>
    <t>(formerly  Gavilon)</t>
  </si>
  <si>
    <t>94; 95;</t>
  </si>
  <si>
    <t>Athens</t>
  </si>
  <si>
    <t xml:space="preserve">898 Barber St. ,  30601   [or Tallahassee Rd., 30606 ?]  </t>
  </si>
  <si>
    <t xml:space="preserve">    [(706) 548-7038]</t>
  </si>
  <si>
    <t>9416;</t>
  </si>
  <si>
    <t>/55;</t>
  </si>
  <si>
    <t>9416  :  SW900  (20400, 4301-17,  -55)  Ex ConAgra  #9416  (same), exx Seaboard Farms #9416  (same), exxx B&amp;O 9416, nee B&amp;O #641.  Acq. 1988.</t>
  </si>
  <si>
    <t xml:space="preserve">South Dakota Wheat Inc.          </t>
  </si>
  <si>
    <t>(foremrly Pierre Farmers Elevator Assoc.)</t>
  </si>
  <si>
    <t>Pierre</t>
  </si>
  <si>
    <t xml:space="preserve">116 N. Euclid Ave., 57501-2521     </t>
  </si>
  <si>
    <t xml:space="preserve">  [(605) 224-4418]</t>
  </si>
  <si>
    <t xml:space="preserve">9420; </t>
  </si>
  <si>
    <t xml:space="preserve">  9420  :  SW900  (20404, 4301-21,  -55)  Ex Pierre Farmers Elevator Assoc. #9420  (same), exx B&amp;O #9420, nee B&amp;O #645.  Acq. 1987.</t>
  </si>
  <si>
    <t>Duke Energy Florida</t>
  </si>
  <si>
    <t xml:space="preserve">(subs. Progress Power / CP&amp;L)   </t>
  </si>
  <si>
    <t>(formerly Electric Fuels Corp.  )</t>
  </si>
  <si>
    <t>(lightweight aggregates from ash)</t>
  </si>
  <si>
    <t>Crystal River</t>
  </si>
  <si>
    <t xml:space="preserve">    (at Florida Power Energy Complex)</t>
  </si>
  <si>
    <t>9423;</t>
  </si>
  <si>
    <t>9423  :  SW900  (20407, 4301-24,   -55)  Ex B&amp;O #9423, nee B&amp;O #648.  Acq. 1987.</t>
  </si>
  <si>
    <t xml:space="preserve">Electric Fuels Corp.  </t>
  </si>
  <si>
    <t xml:space="preserve">3339 E. Country Club Rd., 67401  </t>
  </si>
  <si>
    <t xml:space="preserve">    [(913) 827-7248]</t>
  </si>
  <si>
    <t>9426; 1309;</t>
  </si>
  <si>
    <t>SW900; SW7m</t>
  </si>
  <si>
    <t>New Cooperative, Inc.</t>
  </si>
  <si>
    <t>Roelyn / Moorland</t>
  </si>
  <si>
    <t>Carter Ave@ D36         (1208 Main St, Moorland, Ia., 50566)</t>
  </si>
  <si>
    <t>95;</t>
  </si>
  <si>
    <t xml:space="preserve">   95  :  SW9  (14101, 6242-3, 3-51)  Ex CR&amp;IC #95, exx Bangor &amp; Aroostook #35, nee P&amp;LE #8933.  Acq. 2004.</t>
  </si>
  <si>
    <t xml:space="preserve"> Agtegra - West Terminal</t>
  </si>
  <si>
    <t>(formerly South Dakota Wheat Growers)</t>
  </si>
  <si>
    <t xml:space="preserve">38457 133rd St., 57401     (W. of...)                 </t>
  </si>
  <si>
    <t xml:space="preserve">  [(605) 225-7081]</t>
  </si>
  <si>
    <t xml:space="preserve">9525; </t>
  </si>
  <si>
    <t xml:space="preserve">  9525  :  NW2   (6696, E-1022-14,  -49)  Ex South Dakota Wheat Growers #9525  (sam), exx Black Hills Warehouse #9525  (Igloo, S.D.), exxx B&amp;O #9525, nee B&amp;O #573.</t>
  </si>
  <si>
    <t xml:space="preserve">CHS Cooperatives      </t>
  </si>
  <si>
    <t>(formerly Cenex Harvest States Co-Op)</t>
  </si>
  <si>
    <t>Mooreton</t>
  </si>
  <si>
    <t xml:space="preserve">320 Front St., 58061     </t>
  </si>
  <si>
    <t xml:space="preserve"> [(701) 274-8231]</t>
  </si>
  <si>
    <t>9534;</t>
  </si>
  <si>
    <t xml:space="preserve">   9534  :  NW2  (6705, E-1022-23,  -49)  Ex Cenex Harvest States Co-Op #9534  (same), exx Harvest States Co-Op #9534  (same), exxx Southeast Grain  (same), exxx B&amp;O #9534, nee B&amp;O #582.</t>
  </si>
  <si>
    <t>Lexington</t>
  </si>
  <si>
    <t xml:space="preserve">302 E. Pacific St., 68850                             </t>
  </si>
  <si>
    <t xml:space="preserve">  [(308) 324-2377]</t>
  </si>
  <si>
    <t>9565; 612;</t>
  </si>
  <si>
    <t>NW2; SD9</t>
  </si>
  <si>
    <t>Logistics Park Dubuque</t>
  </si>
  <si>
    <t>(subs. Alliant Energy)</t>
  </si>
  <si>
    <t>IEI Barge Services</t>
  </si>
  <si>
    <t xml:space="preserve">18525 US 20W           </t>
  </si>
  <si>
    <t xml:space="preserve"> [(815) 747-2210]</t>
  </si>
  <si>
    <t>96;</t>
  </si>
  <si>
    <t xml:space="preserve">    96  :  SW8  (18352, 4179-6, 6-53)  Ex IEI Barge Service  (same), ex Crandic #96, ex SP #1122, nee SP #4617.</t>
  </si>
  <si>
    <t>[Gravity Rail ?]</t>
  </si>
  <si>
    <t>export terminal</t>
  </si>
  <si>
    <t>Rockport</t>
  </si>
  <si>
    <t>9607; 9609; 9619; 9621;</t>
  </si>
  <si>
    <t>MK1500D; MK1500D; MK1500D; MK1500D</t>
  </si>
  <si>
    <t>Cemex - Katy Operations</t>
  </si>
  <si>
    <t>Katy</t>
  </si>
  <si>
    <t>Tubular Dr    (27334 US 90, 77494)</t>
  </si>
  <si>
    <t>9617; ;</t>
  </si>
  <si>
    <t xml:space="preserve">Cargill, Inc.           </t>
  </si>
  <si>
    <t>(formerly Continental Grain Co.)</t>
  </si>
  <si>
    <t>Gilman</t>
  </si>
  <si>
    <t>830 S. Crescent St., 60938     [(815) 265-7251]</t>
  </si>
  <si>
    <t>9698; ;</t>
  </si>
  <si>
    <t>S2 (r/p); car mover</t>
  </si>
  <si>
    <t>ADM / Gromark - First Avenue</t>
  </si>
  <si>
    <t>(formerly Johnson Terminal)</t>
  </si>
  <si>
    <t xml:space="preserve">Ulhorn &amp; 1st Ave.  47708       </t>
  </si>
  <si>
    <t xml:space="preserve">       [(812) 422-1513]</t>
  </si>
  <si>
    <t>97;</t>
  </si>
  <si>
    <t>Plymouth 20ton JGT</t>
  </si>
  <si>
    <t>(formerly P. H. Gladfelters Co.)</t>
  </si>
  <si>
    <t>(paper)</t>
  </si>
  <si>
    <t>Spring Grove</t>
  </si>
  <si>
    <t xml:space="preserve">228 S. Main St., 17362      </t>
  </si>
  <si>
    <t xml:space="preserve">  [(717) 225-4711]</t>
  </si>
  <si>
    <t>98;</t>
  </si>
  <si>
    <t xml:space="preserve">  98  :  SW1200  (24149, 4414-18,   -57)  Ex P.H. Gladfelter #98  (same), ex RTEX #98, ex Lancaster &amp; Chester #98, ex CR #9336, ex PC #9017, ex PRR #9017, nee PRR #7917.</t>
  </si>
  <si>
    <t xml:space="preserve">Alliant Energy Corp.  â€“  Columbia Power Plant      </t>
  </si>
  <si>
    <t>Columbia  (Portage)</t>
  </si>
  <si>
    <t>W. 8385 Murray Rd.         (N. of Lake Columbia, S/W of Jct. US 51 &amp; Wi. 16, s. of Portage)</t>
  </si>
  <si>
    <t>98; 99; MVPX 530; MVPX 1020;</t>
  </si>
  <si>
    <t>S2(r/p Cat.); S2(r/p Cat.) SW1500; slug</t>
  </si>
  <si>
    <t>6501  US 231, 47635    (~5 mi N of...)</t>
  </si>
  <si>
    <t>9801; 9802; 9803; 1221; 1221;</t>
  </si>
  <si>
    <t>GP9; GP9; SW9/1200; SW1500</t>
  </si>
  <si>
    <t xml:space="preserve">A. Coors Co. </t>
  </si>
  <si>
    <t xml:space="preserve"> (brewery)</t>
  </si>
  <si>
    <t>Golden</t>
  </si>
  <si>
    <t xml:space="preserve">12th &amp; Ford Streets, 80401     </t>
  </si>
  <si>
    <t xml:space="preserve"> [(303) 279-6565]</t>
  </si>
  <si>
    <t xml:space="preserve">987; 988; 989; 990; 991; 997; 998; </t>
  </si>
  <si>
    <t>SW8; SW900m; SW900m; SW8; SW8; SW8; SW1000; SW1001</t>
  </si>
  <si>
    <t xml:space="preserve">Westmoreland Technology Center    </t>
  </si>
  <si>
    <t>(formerly American Video Glass)</t>
  </si>
  <si>
    <t>Mount Pleasant</t>
  </si>
  <si>
    <t>777 Technology Dr., 15666</t>
  </si>
  <si>
    <t>99;</t>
  </si>
  <si>
    <t>Marathon Ashland Petroleum, LLC</t>
  </si>
  <si>
    <t>(formerly Marathon Oil Co.)</t>
  </si>
  <si>
    <t>Robinson</t>
  </si>
  <si>
    <t>99; 0279; 0279;</t>
  </si>
  <si>
    <t>GP; GP7; GP9</t>
  </si>
  <si>
    <t>Toledo Ore Dock Co.  (TORCO)</t>
  </si>
  <si>
    <t>998; 999;</t>
  </si>
  <si>
    <t>SD40; SD40</t>
  </si>
  <si>
    <t>Amsted Rail</t>
  </si>
  <si>
    <t>(formerly American Steel Foundries)</t>
  </si>
  <si>
    <t>Granite City</t>
  </si>
  <si>
    <t>1700 Walnut St</t>
  </si>
  <si>
    <t>9G6; 9G11; ;</t>
  </si>
  <si>
    <t>Whitcomb 65ton; GE 65ton; car mover</t>
  </si>
  <si>
    <t>Bridgeport Ethanol</t>
  </si>
  <si>
    <t>10106 S Railroad Ave., 69336</t>
  </si>
  <si>
    <t>(308) 262-2020</t>
  </si>
  <si>
    <t>AARX 2101;</t>
  </si>
  <si>
    <t xml:space="preserve">      AARX 2101  :  GP7  (17010, 5170-11,   -52)  Ex Nebraska Central #2101, exx AT&amp;SF #2101(2nd), nee AT&amp;SF #2783.  (for sale 2022)</t>
  </si>
  <si>
    <t xml:space="preserve">Mountaire Farms        </t>
  </si>
  <si>
    <t>Candor</t>
  </si>
  <si>
    <t>ACWR 1476;</t>
  </si>
  <si>
    <t>Enlink Midstream</t>
  </si>
  <si>
    <t>~3 mil SW of... off CR3507</t>
  </si>
  <si>
    <t xml:space="preserve">AKDN 101; SILX 4; </t>
  </si>
  <si>
    <t>NW2; SW8</t>
  </si>
  <si>
    <t>Atlanta</t>
  </si>
  <si>
    <t>2520 Paul Ave. NW</t>
  </si>
  <si>
    <t>AURX 730;</t>
  </si>
  <si>
    <t>MPES MP1200</t>
  </si>
  <si>
    <t xml:space="preserve">Cleveland Cliffs  -  Butler Works        </t>
  </si>
  <si>
    <t xml:space="preserve">Standard Ave., 16001                       </t>
  </si>
  <si>
    <t xml:space="preserve"> [(412) 284-2000]</t>
  </si>
  <si>
    <t>B-80; B-81; B-84; B-85; B-86; B-87;</t>
  </si>
  <si>
    <t>SW900; SW1001; GP38-2; SW900; SW1001; SW1500</t>
  </si>
  <si>
    <t>Conrad Yelvington</t>
  </si>
  <si>
    <t>BAYL 110;</t>
  </si>
  <si>
    <t xml:space="preserve">  (BAYL #110)  :  SW1200   Nee C&amp;O.</t>
  </si>
  <si>
    <t xml:space="preserve">Dow Chemical  </t>
  </si>
  <si>
    <t>(formerly Union Carbide)</t>
  </si>
  <si>
    <t>Bound Brook</t>
  </si>
  <si>
    <t>N.J.</t>
  </si>
  <si>
    <t xml:space="preserve">1 River Road, 08805                              </t>
  </si>
  <si>
    <t xml:space="preserve"> [(732) 563-5000]</t>
  </si>
  <si>
    <t>BB&amp;RR 8159;</t>
  </si>
  <si>
    <t xml:space="preserve">  (BB&amp;RR 8159)  :  SW1200RS    (A-1905,   -60)  Nee CP #8159.</t>
  </si>
  <si>
    <t>Twin Eagle Sand Logistics</t>
  </si>
  <si>
    <t>Jerry Run / Bridgeport</t>
  </si>
  <si>
    <t>AFG Road</t>
  </si>
  <si>
    <t>BDRV 1206;</t>
  </si>
  <si>
    <t xml:space="preserve">  (BDRV 1206)  :  SW1200RS  (A-1028,   -56)  Ex JLCX #1256, exx Eurocan Pulp &amp; Paper #1256  (Kitimat, B.C.), nee CN #1256.</t>
  </si>
  <si>
    <t>Port of Richmond</t>
  </si>
  <si>
    <t>BDRV 915;</t>
  </si>
  <si>
    <t xml:space="preserve"> (BDRV 915)  :  SW900  (20961, 4323-8, 1-56)</t>
  </si>
  <si>
    <t>Devils Lake</t>
  </si>
  <si>
    <t>BGSX;</t>
  </si>
  <si>
    <t>(BGSX  230)  :  SW1200  (20544, 4302-2,    -55)  Formerly at Grand Fork, N.D., ex BN #230, nee CB&amp;Q #9272.</t>
  </si>
  <si>
    <t xml:space="preserve">Wm. C. Meredith Co. </t>
  </si>
  <si>
    <t xml:space="preserve"> (wood preserving)</t>
  </si>
  <si>
    <t>East Point</t>
  </si>
  <si>
    <t xml:space="preserve">2335 Lawrence St.     </t>
  </si>
  <si>
    <t xml:space="preserve">  [(404) 767-2621]</t>
  </si>
  <si>
    <t>Bill IV;</t>
  </si>
  <si>
    <t>GE25ton</t>
  </si>
  <si>
    <t>(bulk transfer)</t>
  </si>
  <si>
    <t xml:space="preserve">Post Rd., 19067    </t>
  </si>
  <si>
    <t xml:space="preserve">  [(215) 295-5011]</t>
  </si>
  <si>
    <t>Black RIver/BDRV1259;</t>
  </si>
  <si>
    <t xml:space="preserve">/60; </t>
  </si>
  <si>
    <t xml:space="preserve"> (Black River  / BDRV 1259)   :  SW1200RS  (A-1905,  -60)  Nee CP #8159.</t>
  </si>
  <si>
    <t>One Earth Energy LLC</t>
  </si>
  <si>
    <t>202 N Jordan Dr., 60936</t>
  </si>
  <si>
    <t>(217) 784-5321</t>
  </si>
  <si>
    <t>Bloomer Line 7549;</t>
  </si>
  <si>
    <t>Novolog Bucks County</t>
  </si>
  <si>
    <t>port services</t>
  </si>
  <si>
    <t xml:space="preserve">BR&amp;W 820; BR&amp;W 1848; BR&amp;W 1849; </t>
  </si>
  <si>
    <t>NW2; GP9; GP9</t>
  </si>
  <si>
    <t>410 N 3601st Rd., 61372</t>
  </si>
  <si>
    <t>(815) 539-6734</t>
  </si>
  <si>
    <t>BRJY 1510; ;</t>
  </si>
  <si>
    <t>Iowa Fertilizer Co.</t>
  </si>
  <si>
    <t>(nitrogen)</t>
  </si>
  <si>
    <t>Wever</t>
  </si>
  <si>
    <t>3550 180th St, 52658</t>
  </si>
  <si>
    <t xml:space="preserve">  (319) 376-4500</t>
  </si>
  <si>
    <t>Burlington Jct. 1522; Burlington Jct. 1519;</t>
  </si>
  <si>
    <t>SW1200; MP15</t>
  </si>
  <si>
    <t>Ardent Mills, LLC - Port Redwing Mill</t>
  </si>
  <si>
    <t>Gibsonton</t>
  </si>
  <si>
    <t>6041 Dinana Toledo Almeida Rd., 33534</t>
  </si>
  <si>
    <t xml:space="preserve">  (800) 851-9618</t>
  </si>
  <si>
    <t xml:space="preserve">CAGX 1039; </t>
  </si>
  <si>
    <t xml:space="preserve">  (CAGX 1039)  :  GP7 (14670, 6297-4, 8-51)  Ex NREX 501, exx New Orleans &amp; Lower Coast #501, ex SP Telecom #501, ex CNW #4474, nee CStPM&amp;O (CNW) #154.  Acq. 2022.</t>
  </si>
  <si>
    <t>Lotte Chemical Louisiana</t>
  </si>
  <si>
    <t>Canac 1303;</t>
  </si>
  <si>
    <t>05/58;</t>
  </si>
  <si>
    <t xml:space="preserve">  (Canac 1303)  :  SW1200RS  SW1200RS  (A-1373, 5-58)  Nee CN #1303.  Acq. 2019.</t>
  </si>
  <si>
    <t xml:space="preserve">Monsanto Co.  â€“  Luling Plant     </t>
  </si>
  <si>
    <t>(herbicides)</t>
  </si>
  <si>
    <t>Luling</t>
  </si>
  <si>
    <t xml:space="preserve">12501 S. River Rd.         (P.O. Box 174,70070)     </t>
  </si>
  <si>
    <t xml:space="preserve">   [(504) 785-3201]</t>
  </si>
  <si>
    <t>Canac 1338; Canac 1353;</t>
  </si>
  <si>
    <t>Condea Vista Chemicals</t>
  </si>
  <si>
    <t>(formerly Vista Chemicals)</t>
  </si>
  <si>
    <t>2201 Old Spanish Trail</t>
  </si>
  <si>
    <t>Canac 1350; Canac 1388;</t>
  </si>
  <si>
    <t xml:space="preserve">Vopak Industrial Services USA Inc. / Empak </t>
  </si>
  <si>
    <t>(formerly Paktank Terminals)</t>
  </si>
  <si>
    <t xml:space="preserve">2759 Battleground Rd.       (P. O. Box 897, 77536)     </t>
  </si>
  <si>
    <t xml:space="preserve">   [(281) 640-6150]</t>
  </si>
  <si>
    <t>Canac 1377;</t>
  </si>
  <si>
    <t>(Canac 1377)  :  SW1200RS  (A-1862,    -60)  Nee CN #1377.</t>
  </si>
  <si>
    <t>Metco Coal Sales  -  Litwar Mine</t>
  </si>
  <si>
    <t>(subs Alpha Natural)</t>
  </si>
  <si>
    <t>(formerly Red Ash Sales Co., Inc.)</t>
  </si>
  <si>
    <t>Litwar   (Iaeger)</t>
  </si>
  <si>
    <t xml:space="preserve">(at end of Plant St, off Peace Branch Rd.) </t>
  </si>
  <si>
    <t>[(304) 938-3000]</t>
  </si>
  <si>
    <t>CARP-1; ;</t>
  </si>
  <si>
    <t>S2(r/p, r/c); GE 35ton</t>
  </si>
  <si>
    <t>Commodity Resources Corp. / Purina Animal Nutrition</t>
  </si>
  <si>
    <t>(feed / fertilizer distributor)</t>
  </si>
  <si>
    <t>Caledonia</t>
  </si>
  <si>
    <t xml:space="preserve">2773 Caledonia-Leroy Rd     (P.O. Box 76, 14423)              </t>
  </si>
  <si>
    <t>[(585) 538-9500]</t>
  </si>
  <si>
    <t>CBFX 1579;</t>
  </si>
  <si>
    <t xml:space="preserve">  (CBFX 1579)  :  SW1500        Acq. 2022.</t>
  </si>
  <si>
    <t>International Mill Service  /  SSAB Alabama</t>
  </si>
  <si>
    <t>(at SSAB / 12400 US 43)</t>
  </si>
  <si>
    <t>CBFX 1583; CBFX 1584; CEFX 2005; CEFX 2007;</t>
  </si>
  <si>
    <t xml:space="preserve">; ; ; </t>
  </si>
  <si>
    <t>CSA Materials</t>
  </si>
  <si>
    <t>45501 SR 118, 79830</t>
  </si>
  <si>
    <t xml:space="preserve">  (432) 364-2131</t>
  </si>
  <si>
    <t>CBFX 6055;</t>
  </si>
  <si>
    <t>(CBFX 6055)  :  SD38-2              Formerly at CIG Logistics  (Big Lake, Tx.), nee EJ&amp;E #650.</t>
  </si>
  <si>
    <t>Hardeeville</t>
  </si>
  <si>
    <t xml:space="preserve">379 Hardeeville Industrial Park Rd, 29927  (rail operation along SR S-27-104) </t>
  </si>
  <si>
    <t xml:space="preserve"> (843) 784-6220</t>
  </si>
  <si>
    <t xml:space="preserve">CBGX 900; </t>
  </si>
  <si>
    <t>(CBGX 900)  :  GP9          Ex PRLX #4109, exx CN #4109, nee CN #4124.</t>
  </si>
  <si>
    <t>AlphaPet, Inc.</t>
  </si>
  <si>
    <t>(subs. Indorama)</t>
  </si>
  <si>
    <t>(petro chemicals)</t>
  </si>
  <si>
    <t xml:space="preserve">Finley Island Road, 35601  </t>
  </si>
  <si>
    <t>CEFX 1502; CEFX 2012; CEFX2013; CLCX 2112;</t>
  </si>
  <si>
    <t>; GP20D; ;S4(r/p); car mover</t>
  </si>
  <si>
    <t>Wabtec Global Services</t>
  </si>
  <si>
    <t>CEFX 1505;</t>
  </si>
  <si>
    <t>Total Petrochemical / Ineos</t>
  </si>
  <si>
    <t>Seabrook</t>
  </si>
  <si>
    <t>Port Rd.</t>
  </si>
  <si>
    <t>CEFX 1506;</t>
  </si>
  <si>
    <t>Louis Drefus Commodities</t>
  </si>
  <si>
    <t xml:space="preserve">biodiesel </t>
  </si>
  <si>
    <t>Claypool</t>
  </si>
  <si>
    <t>In</t>
  </si>
  <si>
    <t>7344 SR 15 (Fisher Ave), 46510</t>
  </si>
  <si>
    <t>(574) 566-2100</t>
  </si>
  <si>
    <t>CEFX 1508; GMTX 3305; ;</t>
  </si>
  <si>
    <t>GP15D; SD40-2d; car mover</t>
  </si>
  <si>
    <t>Axiall Corp.</t>
  </si>
  <si>
    <t>(formerly PPG  and Georgia Gulf)</t>
  </si>
  <si>
    <t>1300 PPG Dr.</t>
  </si>
  <si>
    <t>CEFX 1520; CEFX 1552; CEFX 1554;</t>
  </si>
  <si>
    <t>(by 2020); (by 2020); (by 2020)</t>
  </si>
  <si>
    <t>Ineos Nitriles</t>
  </si>
  <si>
    <t>Port Lavaca / Seadrift</t>
  </si>
  <si>
    <t>13050 SR 185, Port Lavaca, 77979</t>
  </si>
  <si>
    <t xml:space="preserve">  (316) 552-7543</t>
  </si>
  <si>
    <t>CEFX 1524;</t>
  </si>
  <si>
    <t>Big Lake</t>
  </si>
  <si>
    <t>Railroad St.</t>
  </si>
  <si>
    <t xml:space="preserve">CEFX 1524; CEFX 7108; </t>
  </si>
  <si>
    <t>MP15; ???</t>
  </si>
  <si>
    <t>Green Plains Hereford</t>
  </si>
  <si>
    <t>4300 CR 8, 79045</t>
  </si>
  <si>
    <t>(806) 258-7800</t>
  </si>
  <si>
    <t>CEFX 1525; CEFX 1526;</t>
  </si>
  <si>
    <t xml:space="preserve">Primary Products Grain LLC / Primient </t>
  </si>
  <si>
    <t>(grain alcohol distillery)</t>
  </si>
  <si>
    <t>Loudon</t>
  </si>
  <si>
    <t xml:space="preserve">198 Blair Bend Rd., 37774     </t>
  </si>
  <si>
    <t>[(865) 458-5681]</t>
  </si>
  <si>
    <t xml:space="preserve">CEFX 1528; TPLX 008; </t>
  </si>
  <si>
    <t>; GP15-1</t>
  </si>
  <si>
    <t>CIG Asher Logistics</t>
  </si>
  <si>
    <t>Lubbock</t>
  </si>
  <si>
    <t>6302  M.L.K. Jr. Blvd., 79404</t>
  </si>
  <si>
    <t>(806) 786-3214</t>
  </si>
  <si>
    <t>CEFX 1531;</t>
  </si>
  <si>
    <t>(formerly Rohm-Haas Kentucky)</t>
  </si>
  <si>
    <t xml:space="preserve">4300 Camp Ground Road   40216      </t>
  </si>
  <si>
    <t xml:space="preserve"> (502) 449-5200</t>
  </si>
  <si>
    <t>CEFX 1538;</t>
  </si>
  <si>
    <t xml:space="preserve">  (CEFX 1538)  :  SW1500     Acq. 2018. </t>
  </si>
  <si>
    <t>Piranha Propant</t>
  </si>
  <si>
    <t>New Auburn</t>
  </si>
  <si>
    <t>301-349 Willow Ln., Chetek, 54728</t>
  </si>
  <si>
    <t>CEFX 1553; CEFX 1565;</t>
  </si>
  <si>
    <t>SunCoke - Haverhill North</t>
  </si>
  <si>
    <t>Haverhill</t>
  </si>
  <si>
    <t>Oh,</t>
  </si>
  <si>
    <t>2446 Gallia Pike, Franklin Furnace, Oh, 45629</t>
  </si>
  <si>
    <t>(704) 355-9800</t>
  </si>
  <si>
    <t>CEFX 2003; CEFX 2008; CEFX 2038; CEFX 2040;</t>
  </si>
  <si>
    <t>GP20D; GP20D; GP20D; GP20D</t>
  </si>
  <si>
    <t>Hess North Dakota</t>
  </si>
  <si>
    <t>Tioga</t>
  </si>
  <si>
    <t>CEFX 2025; ; ;</t>
  </si>
  <si>
    <t>"GP20D"; car mover; car mover</t>
  </si>
  <si>
    <t>CIG / Asher Logistics</t>
  </si>
  <si>
    <t>San Angelo Jct.</t>
  </si>
  <si>
    <t>CEFX 3106;</t>
  </si>
  <si>
    <t>Witco / Barnhart / Big Lake</t>
  </si>
  <si>
    <t>Ferguson Ln. (CR 147), off US 67  (between Big Lake and Banhart)</t>
  </si>
  <si>
    <t>CEFX 3106; CEFX 6060; LETX 3825;</t>
  </si>
  <si>
    <t xml:space="preserve">SD40-2; SD40-T; </t>
  </si>
  <si>
    <t>Smart Sand, Inc</t>
  </si>
  <si>
    <t xml:space="preserve">  (formerly Hi-Crush Blair)</t>
  </si>
  <si>
    <t>sand mining</t>
  </si>
  <si>
    <t>S. River Rd. (~2 mi E of...)</t>
  </si>
  <si>
    <t>CEFX 3709; CEFX 3717;</t>
  </si>
  <si>
    <t>GP38m; GP38m</t>
  </si>
  <si>
    <t>Odessa</t>
  </si>
  <si>
    <t xml:space="preserve">25050 S Grandview Ave., 79766          </t>
  </si>
  <si>
    <t xml:space="preserve"> (432) 488-9756</t>
  </si>
  <si>
    <t>CEFX 400;</t>
  </si>
  <si>
    <t>CEFX 4002;</t>
  </si>
  <si>
    <t>09/71;</t>
  </si>
  <si>
    <t xml:space="preserve">  (CEFX 4002)  : GP40   (37853, 7332-16, 9-71)  Ex HRSX #3001, exx CMNW #3024, exxx WC #3024, nee WP #3542.   Acq. 2020.</t>
  </si>
  <si>
    <t>Tidewater Logistics</t>
  </si>
  <si>
    <t>CEFX 6054;</t>
  </si>
  <si>
    <t>refinery / petroleum coke</t>
  </si>
  <si>
    <t>Pine Bend / Rosemount</t>
  </si>
  <si>
    <t>12555 Clark Rd, Rosemount, 55068</t>
  </si>
  <si>
    <t>CEFX 6403; CEFX 6409;</t>
  </si>
  <si>
    <t xml:space="preserve">Giant Cement Co.   </t>
  </si>
  <si>
    <t>(subs. Keystone Cement / Cementos Portland S.A.)</t>
  </si>
  <si>
    <t xml:space="preserve">654 Judge St. (Hwy 453 S)    (P. O. Box 218, 29448)     </t>
  </si>
  <si>
    <t xml:space="preserve">  [(803) 496-7880]</t>
  </si>
  <si>
    <t xml:space="preserve">CEFX2024; PRLX 2664; </t>
  </si>
  <si>
    <t>GP20D; GP38-2</t>
  </si>
  <si>
    <t xml:space="preserve">Commercial Distributing Center </t>
  </si>
  <si>
    <t xml:space="preserve"> (cold storage warehouse)</t>
  </si>
  <si>
    <t xml:space="preserve">16500 E. Truman Rd.   </t>
  </si>
  <si>
    <t xml:space="preserve"> [836-1500]</t>
  </si>
  <si>
    <t>Cham-Paign Switching Serv. 1240;</t>
  </si>
  <si>
    <t>(Cham-Paign Switching Serv. 1240)   :  SW9  (12559, 4074-9,   -51)  Ex MP #1240, nee MP #9178.  Acq. 1983.</t>
  </si>
  <si>
    <t>Navasota</t>
  </si>
  <si>
    <t>S of...    (near FM 1223 &amp; Dusty Rd.)</t>
  </si>
  <si>
    <t>CIT 1530;</t>
  </si>
  <si>
    <t>Holly Frontier Refining</t>
  </si>
  <si>
    <t>(formerly Sunoco)</t>
  </si>
  <si>
    <t>1700 S Union Ave.</t>
  </si>
  <si>
    <t>CITX 1421; CITX 1561; CITX 1557;</t>
  </si>
  <si>
    <t>MP15; SW1500; SW1500</t>
  </si>
  <si>
    <t>Holly  Refining</t>
  </si>
  <si>
    <t>(formerly Sinclair)</t>
  </si>
  <si>
    <t>3333 Southwest Blvd, 74107</t>
  </si>
  <si>
    <t>CITX 1557;</t>
  </si>
  <si>
    <t xml:space="preserve">  (CITX 1557)  :  SW1500       Acq. 2022.</t>
  </si>
  <si>
    <t>Superior Silica Sands, LLC</t>
  </si>
  <si>
    <t>Poskin / Barron</t>
  </si>
  <si>
    <t>13 1/2 - 14th Ave (US 8) &amp; 10 1/2 St         (~4 mi. W of Barron, Wi.)</t>
  </si>
  <si>
    <t xml:space="preserve">  (CITX 1557)  :  SW1500</t>
  </si>
  <si>
    <t>CGI / Ameripointe</t>
  </si>
  <si>
    <t>Ardmore</t>
  </si>
  <si>
    <t>Ok.</t>
  </si>
  <si>
    <t>CITX 2790; CEFX 3127;</t>
  </si>
  <si>
    <t>SD45m; SD45m</t>
  </si>
  <si>
    <t>CITX 2800; CITX 3077; LTEX 6109;</t>
  </si>
  <si>
    <t>SD40-2; SD40u; SD40-2</t>
  </si>
  <si>
    <t>Williams Alaska Petroleum / Mapco</t>
  </si>
  <si>
    <t>Anchorage</t>
  </si>
  <si>
    <t>Ak.</t>
  </si>
  <si>
    <t>Ocean Dock Rd.    (in port area)</t>
  </si>
  <si>
    <t>CLC 02113;</t>
  </si>
  <si>
    <t>S4(r/p)</t>
  </si>
  <si>
    <t>Tyson Foods Inc.</t>
  </si>
  <si>
    <t>Bartlett    (Oglethorpe)</t>
  </si>
  <si>
    <t xml:space="preserve">Hwy 90 W, 31068    (~4 mi. nw of Oglethorpe)       </t>
  </si>
  <si>
    <t xml:space="preserve"> [(912) 472-2068]</t>
  </si>
  <si>
    <t>CLC 9595;</t>
  </si>
  <si>
    <t>Pharmacia &amp; Upjohn Inc.</t>
  </si>
  <si>
    <t>Portage  (Kalamazoo)</t>
  </si>
  <si>
    <t xml:space="preserve">7171 Portage Rd., Kalamazoo, 49001    </t>
  </si>
  <si>
    <t xml:space="preserve">  [(616) 323-4000]</t>
  </si>
  <si>
    <t>CLC 96100;</t>
  </si>
  <si>
    <t>RYAM  (Rayonier Advanced Materials)</t>
  </si>
  <si>
    <t>(formerly Rayonier Southeast)</t>
  </si>
  <si>
    <t>Barnesville</t>
  </si>
  <si>
    <t>102 Roger Brown Drive, 30204       (N/W of...)</t>
  </si>
  <si>
    <t>(770) 358-6791</t>
  </si>
  <si>
    <t>CLC 9697;</t>
  </si>
  <si>
    <t>DRS4-4-1500</t>
  </si>
  <si>
    <t>Consol Docks, Inc. / Twin Rivers Towing - Alicia Docks</t>
  </si>
  <si>
    <t xml:space="preserve">      (S. of ...)</t>
  </si>
  <si>
    <t>CLC 9698;</t>
  </si>
  <si>
    <t>S2(R/P)</t>
  </si>
  <si>
    <t xml:space="preserve">Pilgrim's Pride  </t>
  </si>
  <si>
    <t xml:space="preserve"> (formerly ConAgra)</t>
  </si>
  <si>
    <t>Atkins</t>
  </si>
  <si>
    <t>CLC 99107;</t>
  </si>
  <si>
    <t>Vulcan Materials - Notasulga Quarry</t>
  </si>
  <si>
    <t>(formerly Florida Rock )</t>
  </si>
  <si>
    <t>Loachapoka</t>
  </si>
  <si>
    <t>(~ 2 mi. W of..., off SR 14)</t>
  </si>
  <si>
    <t>CLCX 6120; CLCX 6121;</t>
  </si>
  <si>
    <t>Sabic Innovative Plastics</t>
  </si>
  <si>
    <t>(formerly GE Plastics)</t>
  </si>
  <si>
    <t>1 Lexan Ln, 47620</t>
  </si>
  <si>
    <t>(812) 831-7000</t>
  </si>
  <si>
    <t>CLCX 9593;</t>
  </si>
  <si>
    <t>GE 70ton; RX500; rail car mover</t>
  </si>
  <si>
    <t>SABIC Innovative Plastics US LLC</t>
  </si>
  <si>
    <t>Burkeville</t>
  </si>
  <si>
    <t>1 Plastics Ave.  (off SR 37, ~ 10 M SW of Montgomery)</t>
  </si>
  <si>
    <t>Corman 1356; Corman 7709;</t>
  </si>
  <si>
    <t>GP7; GP38</t>
  </si>
  <si>
    <t>Graphic Packaging - Domino Mill</t>
  </si>
  <si>
    <t>(formerly International Paper Co.)</t>
  </si>
  <si>
    <t>paperboardmill</t>
  </si>
  <si>
    <t>Texarkana</t>
  </si>
  <si>
    <t>10146 FM 3129, Queen City,75572    (P.O. Box 870, 75504) (~5 mi. S of ...)</t>
  </si>
  <si>
    <t>(903) 796-7101</t>
  </si>
  <si>
    <t>Corman 1366; NRCR 584; NRCR 683;</t>
  </si>
  <si>
    <t>GP7; GP15-1; GP15-1</t>
  </si>
  <si>
    <t>Rayonier</t>
  </si>
  <si>
    <t>Doctortown / Jessup</t>
  </si>
  <si>
    <t>Doctortown Rd.</t>
  </si>
  <si>
    <t>Corman 1607; Corman 1608; Corman 1609;</t>
  </si>
  <si>
    <t>GP7/9; GP7/9; GP7/9</t>
  </si>
  <si>
    <t>(formerly AbitibiBowater, previously Bowater, previously Alliance Forest Prod., originally Coosa River Newsprint)</t>
  </si>
  <si>
    <t>Coosa Pines</t>
  </si>
  <si>
    <t>17589 Plant Rd., 35044  (~3 M N of Childersburg)</t>
  </si>
  <si>
    <t>(256) 378-5541</t>
  </si>
  <si>
    <t>Corman 3851; Corman 5186; WFRX 558; WFRX 562;</t>
  </si>
  <si>
    <t xml:space="preserve">GP38-2; ; ; </t>
  </si>
  <si>
    <t>New-Indy Containerboard, LLC</t>
  </si>
  <si>
    <t>(formerly Resolute Forest Products)</t>
  </si>
  <si>
    <t>pulp / paper mill</t>
  </si>
  <si>
    <t>Catawba</t>
  </si>
  <si>
    <t>5300 Cureton Ferry Rd., 29704  (~7mi S/E of Rock Hill)</t>
  </si>
  <si>
    <t>(803) 981-8000</t>
  </si>
  <si>
    <t xml:space="preserve">Cormoan 94585; Corman 94595; </t>
  </si>
  <si>
    <t xml:space="preserve">Iams Co.   </t>
  </si>
  <si>
    <t xml:space="preserve"> (feeds)</t>
  </si>
  <si>
    <t>Gill   (Henderson)</t>
  </si>
  <si>
    <t xml:space="preserve">845 Commerce Dr.    </t>
  </si>
  <si>
    <t xml:space="preserve">  [(252) 438-1600]</t>
  </si>
  <si>
    <t>CRC 9584;</t>
  </si>
  <si>
    <t>BPG, PLC. / Certainteed</t>
  </si>
  <si>
    <t xml:space="preserve">(formerly James Hardie Gypsum Co.)  </t>
  </si>
  <si>
    <t xml:space="preserve">(gypsum board) </t>
  </si>
  <si>
    <t>Briar Plant / Perkins</t>
  </si>
  <si>
    <t xml:space="preserve">  (PO Box 509, Nashville, Ar., 71949)        [(501 845-4951]    (12 mi. north of Nashville on SR 369)</t>
  </si>
  <si>
    <t>D-8; 850;</t>
  </si>
  <si>
    <t>Porter 65ton; GP7</t>
  </si>
  <si>
    <t xml:space="preserve">Gavilon Grain  </t>
  </si>
  <si>
    <t>Cozad</t>
  </si>
  <si>
    <t xml:space="preserve">305 East Highway 30, 69130                               </t>
  </si>
  <si>
    <t xml:space="preserve"> [(308) 784-3611]</t>
  </si>
  <si>
    <t>DBGX 6634;</t>
  </si>
  <si>
    <t>Stupp Corp</t>
  </si>
  <si>
    <t>Scotlandville / Baton Rouge</t>
  </si>
  <si>
    <t>12555 Ronaldson Rd., 70807</t>
  </si>
  <si>
    <t>(225) 775-8800</t>
  </si>
  <si>
    <t>DJRX 20;</t>
  </si>
  <si>
    <t xml:space="preserve"> (DJRX) 20  :  SW1200  (20678, 10-55)  Nee  C&amp;IM #20_x000D_
</t>
  </si>
  <si>
    <t>hrain elevator</t>
  </si>
  <si>
    <t>Loomis</t>
  </si>
  <si>
    <t>DLCX 3138;</t>
  </si>
  <si>
    <t>SD45m</t>
  </si>
  <si>
    <t>Waste Management â€“ Atlantic Waste Disposal</t>
  </si>
  <si>
    <t>(formerly USA Waste, Inc.)</t>
  </si>
  <si>
    <t>Disputanta  / Waverly</t>
  </si>
  <si>
    <t>3474 Atlantic Ln  (off CR 602)</t>
  </si>
  <si>
    <t>DLSX 12; 89;</t>
  </si>
  <si>
    <t>SW1200; NW2</t>
  </si>
  <si>
    <t>Dakota Midland Grain</t>
  </si>
  <si>
    <t>Voltaire</t>
  </si>
  <si>
    <t>1219 US 52                (PO Box 188, 58792)</t>
  </si>
  <si>
    <t xml:space="preserve">  (701) 338-2530</t>
  </si>
  <si>
    <t>DMGX 2009; ;</t>
  </si>
  <si>
    <t>SD40-2; car mover</t>
  </si>
  <si>
    <t>Dakota Spirit Ag Energy</t>
  </si>
  <si>
    <t>(701) 251-3900</t>
  </si>
  <si>
    <t>DMVW 3145;</t>
  </si>
  <si>
    <t>Collingwood Grain / ADM</t>
  </si>
  <si>
    <t>DSLX 457;</t>
  </si>
  <si>
    <t xml:space="preserve">  (DLSX 457)  :  SW8  (16354, 4-52)  Ex EJ&amp;E #457(2nd), exx N&amp;W #2109, nee NKP #109.</t>
  </si>
  <si>
    <t>Countrymark Grain Terminal  -  Groves Road Terminal</t>
  </si>
  <si>
    <t>4250 Groves Rd., 43232      [(614) 864-7210]</t>
  </si>
  <si>
    <t>DUFX 115; 1231;</t>
  </si>
  <si>
    <t>Cleveland Cliffs - Middletown Works</t>
  </si>
  <si>
    <t>(formerly AK Steel Corp.)</t>
  </si>
  <si>
    <t>Middletown</t>
  </si>
  <si>
    <t>703 Curtis St.,  45044      [(513) 425-5000]</t>
  </si>
  <si>
    <t>E-150; E-151; E-152; E-153; E-154; E-155; E-156; E-157; E-158; E-159; E-160; E-161; E-162; E-163; E-164; E-165; E-166; E-167; E-168; E-169; RTEX 1230;</t>
  </si>
  <si>
    <t>SW1001; SW1001; SW1001; SW1001; SW1001; SW1001; SW1001; SW1001; SW1001; SW1001; SW1001; SW1001; SW1001; SW1001; SW1001; SW1001; SW1001; SW1001; SW1001; SW1001; SW1001</t>
  </si>
  <si>
    <t>Lehigh Southwest Cement Co.</t>
  </si>
  <si>
    <t xml:space="preserve"> (formerly Calaveras Cement)</t>
  </si>
  <si>
    <t>Mountain Gate  (Project City)</t>
  </si>
  <si>
    <t xml:space="preserve">15390 Wonderland Blvd., 96003   </t>
  </si>
  <si>
    <t xml:space="preserve">   [(530) 275-1581]</t>
  </si>
  <si>
    <t>E188; 881-004; ;</t>
  </si>
  <si>
    <t>GE45ton; SW900; SW1200</t>
  </si>
  <si>
    <t xml:space="preserve">Styropek  â€“  Beaver Valley Plant </t>
  </si>
  <si>
    <t xml:space="preserve"> (formerly Nova Chemical Co.)</t>
  </si>
  <si>
    <t xml:space="preserve">400 Frankfort Road, 15061               </t>
  </si>
  <si>
    <t xml:space="preserve">  [(724) 728-6493]</t>
  </si>
  <si>
    <t xml:space="preserve">E-3; L-10; </t>
  </si>
  <si>
    <t>Plymouth 40ton MDT; GE 65ton (II-A)</t>
  </si>
  <si>
    <t>OmniSource Corp</t>
  </si>
  <si>
    <t>(formerly  Atlantic Scrap &amp; Processing)</t>
  </si>
  <si>
    <t>Kernersville</t>
  </si>
  <si>
    <t xml:space="preserve">1426 W. Mountain St. (SR 66)    (Postal Drawer G, 27284)      </t>
  </si>
  <si>
    <t>[996-2241]</t>
  </si>
  <si>
    <t>EBBX 7835; ;</t>
  </si>
  <si>
    <t>B30-7; ???</t>
  </si>
  <si>
    <t>Intercontinental Terminal</t>
  </si>
  <si>
    <t xml:space="preserve">2631 Tidal </t>
  </si>
  <si>
    <t>Econorail 2; ECRX 1516;</t>
  </si>
  <si>
    <t xml:space="preserve">NW2; </t>
  </si>
  <si>
    <t>Trans-Global Service / Econorail â€“ Houston Bulk Terminal</t>
  </si>
  <si>
    <t>Penn City Road</t>
  </si>
  <si>
    <t>Econorail 2473; Econorail 2569; Econorail 2604;</t>
  </si>
  <si>
    <t>CF7; CF7; CF7</t>
  </si>
  <si>
    <t xml:space="preserve">???   </t>
  </si>
  <si>
    <t>(tranlosd facility)</t>
  </si>
  <si>
    <t>Percy</t>
  </si>
  <si>
    <t>On CR 4 (Pyatt Blacktop) (off SR 4), s/e of ?)  (@ former Captain Mine site)</t>
  </si>
  <si>
    <t>Econorail 2642;</t>
  </si>
  <si>
    <t xml:space="preserve">  (Econorail 2642)  :  CF7</t>
  </si>
  <si>
    <t>Dupont</t>
  </si>
  <si>
    <t>Dowling  / Nederland  (Beaumont)</t>
  </si>
  <si>
    <t xml:space="preserve"> 5470 N Twin City Hwy  (SR 347)    (just S. of Beaumont)           </t>
  </si>
  <si>
    <t xml:space="preserve">   [(409) 722-3451]</t>
  </si>
  <si>
    <t>Econorail 309;</t>
  </si>
  <si>
    <t>(Econorail 309)  :  SW9  (15078, 6284-B3,   -51)  Ex EJ&amp;E #309, nee UP #1872B  (built as TR5B).</t>
  </si>
  <si>
    <t xml:space="preserve">Gulf Stream Marine Inc - Woodhouse Terminal      </t>
  </si>
  <si>
    <t>1606 Clinton Drive, 77547   (at former site of Goodpasture Grain elevator - exploded 1976 and razed)</t>
  </si>
  <si>
    <t xml:space="preserve"> [ (713) 673-6710 ]</t>
  </si>
  <si>
    <t>Econorail 4478;</t>
  </si>
  <si>
    <t>(Econorail 4478)  :  GP7  (16881, 5206-4,   -52)  Ex CNW #4478, nee CNW #1568.</t>
  </si>
  <si>
    <t xml:space="preserve">Ardent Mills </t>
  </si>
  <si>
    <t>(formerly   ConAgra)</t>
  </si>
  <si>
    <t>Sherman</t>
  </si>
  <si>
    <t xml:space="preserve">408 E. Magnolia St., 75090     </t>
  </si>
  <si>
    <t xml:space="preserve"> [(903) 893-8111]</t>
  </si>
  <si>
    <t>Econorail 7225;</t>
  </si>
  <si>
    <t>10/56;</t>
  </si>
  <si>
    <t>(Econrail 7225)  :  SW900  (22871, 4371-1, 10-56)  Ex GTW #7225.</t>
  </si>
  <si>
    <t>Port of Beaumont</t>
  </si>
  <si>
    <t xml:space="preserve">1255 Main, 77701         </t>
  </si>
  <si>
    <t xml:space="preserve">  [835-5367]</t>
  </si>
  <si>
    <t>Econorail 7226; Econorail 2601; Econorail 2602; Econorail 3836; Econorail 200; ECRX 1601; ECRX 1752;</t>
  </si>
  <si>
    <t xml:space="preserve">SW900; CF7; CF7; GP9; GP35; ; </t>
  </si>
  <si>
    <t>Union Pacific Global 4</t>
  </si>
  <si>
    <t>intermodal</t>
  </si>
  <si>
    <t>3000 Centerpoint Way</t>
  </si>
  <si>
    <t>ECRX #1540;</t>
  </si>
  <si>
    <t>Southwest Transload &amp; Distribution</t>
  </si>
  <si>
    <t>[formerly Rail Head ?]</t>
  </si>
  <si>
    <t>intermodal terminal</t>
  </si>
  <si>
    <t>Las Vegas</t>
  </si>
  <si>
    <t>4740 E Tropical Parkway, 89115</t>
  </si>
  <si>
    <t>ECRX #7229; ITSX 3408;</t>
  </si>
  <si>
    <t>SW900; SW1500</t>
  </si>
  <si>
    <t>BNSF Auto Transload</t>
  </si>
  <si>
    <t>auto tranload</t>
  </si>
  <si>
    <t xml:space="preserve">  N. Fish Hatchery Rd  (at BNSF Dayton's Bluff Yard)</t>
  </si>
  <si>
    <t>ECRX / Transglobal Solutions 1202;</t>
  </si>
  <si>
    <t xml:space="preserve">  (ECRX / Transglobal Solutions 1202)  :  SW1200  (24136, 4414-5, 11-57)  Ex Pacific Harbor Lines #35, ex CR #9358, ex PC #9054, ex PRR #9054, nee PRR #7904.</t>
  </si>
  <si>
    <t>(formerly Bayer Corp.)</t>
  </si>
  <si>
    <t xml:space="preserve">8500 W. Bay Rd., 77520                  </t>
  </si>
  <si>
    <t xml:space="preserve">    [(281) 383-4300]</t>
  </si>
  <si>
    <t>ECRX 1502; ECRX 1522; ;</t>
  </si>
  <si>
    <t>MP15; SW1500; car mover</t>
  </si>
  <si>
    <t>DuPont  - Sabine River Works</t>
  </si>
  <si>
    <t xml:space="preserve">FM 1006          (PO Box 1089, 77631)                    </t>
  </si>
  <si>
    <t xml:space="preserve">  [(409) 883-8411]</t>
  </si>
  <si>
    <t>ECRX 1508; ECRX 191; ; ;</t>
  </si>
  <si>
    <t>SW1500; GP40; car mover; car mover</t>
  </si>
  <si>
    <t>TGS Cedar Point Industrial Park</t>
  </si>
  <si>
    <t>ECRX 1509; ECRX 1530; ECRX 2502; ECRX 3401; ECRX 5009;</t>
  </si>
  <si>
    <t xml:space="preserve">SW1500; ; ; ; </t>
  </si>
  <si>
    <t>International Paper Co.</t>
  </si>
  <si>
    <t>(formerly Weyerhaeuser)</t>
  </si>
  <si>
    <t>Campti   (Kraft)</t>
  </si>
  <si>
    <t xml:space="preserve">4537 SR 480, 71411           </t>
  </si>
  <si>
    <t xml:space="preserve"> (318) 476-3392</t>
  </si>
  <si>
    <t>ECRX 1518; ECRX 1519;</t>
  </si>
  <si>
    <t>Optimus Steel</t>
  </si>
  <si>
    <t>Vidor   (Beaumont)</t>
  </si>
  <si>
    <t xml:space="preserve">340 Old Hwy. 90, Vidor, Tx. , 77662     </t>
  </si>
  <si>
    <t xml:space="preserve"> [(409) 768-1211]</t>
  </si>
  <si>
    <t>ECRX 1529; ECRX 1541;</t>
  </si>
  <si>
    <t>Cornerstone Chemical Co.</t>
  </si>
  <si>
    <t>(formerly Cytec Industries, Inc.))</t>
  </si>
  <si>
    <t xml:space="preserve">(chemicals)  </t>
  </si>
  <si>
    <t>Frontier / Waggaman</t>
  </si>
  <si>
    <t xml:space="preserve">Frontier Heights  (10800 River Road, Westwego, La.  70094) </t>
  </si>
  <si>
    <t xml:space="preserve"> [(504) 431-9511] </t>
  </si>
  <si>
    <t>ECRX 1542; ECRX 1521;</t>
  </si>
  <si>
    <t>MP15; SW1500</t>
  </si>
  <si>
    <t>(port are switching)</t>
  </si>
  <si>
    <t>ECRX 1808; FMRX 9623;</t>
  </si>
  <si>
    <t xml:space="preserve">GP9; </t>
  </si>
  <si>
    <t>LyondellBasell / Equistar Chemical L.P.  â€“  Matagorda Plant</t>
  </si>
  <si>
    <t xml:space="preserve">US Highway 60   (13 miles S. of...)             (P.O. Box 2100,  77414 )           </t>
  </si>
  <si>
    <t>[(979) 245-1225]</t>
  </si>
  <si>
    <t>ECRX 3401; ECRX 3402;</t>
  </si>
  <si>
    <t>GP40; GP40</t>
  </si>
  <si>
    <t>Oiltanking</t>
  </si>
  <si>
    <t>2800 Loop 197 S, 77590</t>
  </si>
  <si>
    <t>(409) 797-1700</t>
  </si>
  <si>
    <t>ECRX 886; ECRX 1504;</t>
  </si>
  <si>
    <t>12501 Strang Rd, 77571</t>
  </si>
  <si>
    <t>ECRX/TGS 37; ECRX/TGS 38; ;</t>
  </si>
  <si>
    <t>SW1200; SW1200; car mover</t>
  </si>
  <si>
    <t>Dow Chemical USA  -  Sabine River Operations</t>
  </si>
  <si>
    <t xml:space="preserve">2735 FM 1006, 77630                      </t>
  </si>
  <si>
    <t xml:space="preserve">  [(409) 886-6442]</t>
  </si>
  <si>
    <t>ECRX; 1506; ECRX 2001;</t>
  </si>
  <si>
    <t>SW1500; GP40d/GP38-3</t>
  </si>
  <si>
    <t>Braskem</t>
  </si>
  <si>
    <t xml:space="preserve">8811 Strang Rd, 77571 </t>
  </si>
  <si>
    <t xml:space="preserve">  (281) 930-2000</t>
  </si>
  <si>
    <t>ECRX?;</t>
  </si>
  <si>
    <t xml:space="preserve">  (Trans Global Solutions / ECRX  )  :  SW1200</t>
  </si>
  <si>
    <t xml:space="preserve">Ashland / ISP Technologies Inc    (Industrial Specialty Products)   </t>
  </si>
  <si>
    <t>(formerly GAF Corp.)</t>
  </si>
  <si>
    <t>organic chemicals</t>
  </si>
  <si>
    <t>Texas City</t>
  </si>
  <si>
    <t xml:space="preserve">4501 Attwater Ave., 77590   (off SR146 W)         </t>
  </si>
  <si>
    <t xml:space="preserve">  (409) 945-3411</t>
  </si>
  <si>
    <t xml:space="preserve">United States Steel  -  Edgar Thomson Plant, Mon Valley Works      </t>
  </si>
  <si>
    <t>(formerly Carnegie-Illinois Steel)</t>
  </si>
  <si>
    <t>Braddock</t>
  </si>
  <si>
    <t>ET-1(2nd); ET-2(2nd); ET-3(2nd); ET-4; ET-5; ET-6(2nd); ET-7(2nd); ET-8(2nd); ET-9; ET-11; ET-12; ET-13; ET-16;</t>
  </si>
  <si>
    <t>SW1500; SW1500; SW1500; SW1200; battery r/p EMD switcher; SW1500; SW1500; SW1500; SW7; NW2; NW2; NW2; SW8</t>
  </si>
  <si>
    <t>Tennessee Valley Authority  â€“  Kingston Fossil Plant</t>
  </si>
  <si>
    <t>714 Swan Pond Rd.      (across Clinch River from...)</t>
  </si>
  <si>
    <t xml:space="preserve">  (865) 717-2501</t>
  </si>
  <si>
    <t>F4504; 13; ;</t>
  </si>
  <si>
    <t>GE 80ton; GE 80ton (III-B4); GP9</t>
  </si>
  <si>
    <t>Carolina Steel Fabrication Inc.    [now W&amp;W / AFCO Steel ?]parker Ave</t>
  </si>
  <si>
    <t>(formerly Trinity Ind.  -  Structured Steel Div.)</t>
  </si>
  <si>
    <t xml:space="preserve">Parker Ave or Thomason Ave </t>
  </si>
  <si>
    <t>FC-800; ;</t>
  </si>
  <si>
    <t>Plymouth 30ton ML; car mover</t>
  </si>
  <si>
    <t>FLSX 71;</t>
  </si>
  <si>
    <t xml:space="preserve">  (FLSX 71)  :    GP7  (17082, 5150-1, 12-52)  Ex Central RR of Indianapolis #1751, exx MKT #120, nee MKT #1761.</t>
  </si>
  <si>
    <t>FMRX 9622;</t>
  </si>
  <si>
    <t>Midwest Terminals</t>
  </si>
  <si>
    <t>FTRX 205;</t>
  </si>
  <si>
    <t>battery electric r/b from GP9</t>
  </si>
  <si>
    <t xml:space="preserve">Vulcan Materials   </t>
  </si>
  <si>
    <t>(gravel quarry)</t>
  </si>
  <si>
    <t xml:space="preserve">1614 Hwy 84           (P.O. Box 999, 35040)       </t>
  </si>
  <si>
    <t xml:space="preserve"> [(205) 668-2492]</t>
  </si>
  <si>
    <t>FURX 5501; FURX 5507; LTEX 3007; LTEX 962;</t>
  </si>
  <si>
    <t>GP38; GP38-2; GP40u; slug</t>
  </si>
  <si>
    <t>Tennessee Eastman Co.</t>
  </si>
  <si>
    <t xml:space="preserve">100 N. Eastman Rd., 37660   </t>
  </si>
  <si>
    <t xml:space="preserve">   [(423) 229-2000]</t>
  </si>
  <si>
    <t xml:space="preserve">FURX 5502; FURX 5520; FURX 5524; FURX 5530; </t>
  </si>
  <si>
    <t>GP38-2; GP38-2; GP38-2; GP38-2</t>
  </si>
  <si>
    <t>Utica East Ohio Gathering, LLC - Wm. Harrison Hub</t>
  </si>
  <si>
    <t>petroleum loadout</t>
  </si>
  <si>
    <t>Scio</t>
  </si>
  <si>
    <t>37905 Crimm Rd, 43988</t>
  </si>
  <si>
    <t>FURX 5505;</t>
  </si>
  <si>
    <t>Atlas Resin Proppants</t>
  </si>
  <si>
    <t>(subs. Badger Mining)</t>
  </si>
  <si>
    <t>Humbird</t>
  </si>
  <si>
    <t>County Line Rd.</t>
  </si>
  <si>
    <t>FURX 5514;</t>
  </si>
  <si>
    <t>(FURX 5514)  :  GP38-2                Ex NS #5514.</t>
  </si>
  <si>
    <t xml:space="preserve">GATX   </t>
  </si>
  <si>
    <t>Hearne</t>
  </si>
  <si>
    <t xml:space="preserve">  Austin Hwy. #79, 77859    </t>
  </si>
  <si>
    <t xml:space="preserve"> [(409) 279-3481</t>
  </si>
  <si>
    <t>GAHX 2; GAHT 1; GMTX 724; GMTX 76;</t>
  </si>
  <si>
    <t>GE 65ton (II-B); SW600; SW9; SW1000</t>
  </si>
  <si>
    <t>Bullnose Terminal Services</t>
  </si>
  <si>
    <t>(formerly Lapoint Railcar Cleaning &amp; Storage)</t>
  </si>
  <si>
    <t>railcar services</t>
  </si>
  <si>
    <t>Orange</t>
  </si>
  <si>
    <t>2425 Foreman Rd</t>
  </si>
  <si>
    <t>(409) 22303027</t>
  </si>
  <si>
    <t>GATX 2341;</t>
  </si>
  <si>
    <t xml:space="preserve">  (GATX 2341)  :  GP38-2           Ex NS.  Acq. 2020.</t>
  </si>
  <si>
    <t>Bronco Road Railroad Terminal</t>
  </si>
  <si>
    <t xml:space="preserve">GATX 401; ; </t>
  </si>
  <si>
    <t>GP15-1; MP15</t>
  </si>
  <si>
    <t>Stoneco - Lansing Rail terminal</t>
  </si>
  <si>
    <t>3275 N MLK Blvd.</t>
  </si>
  <si>
    <t>GLLX 921; NIWX 539;</t>
  </si>
  <si>
    <t>GP9; B32-9</t>
  </si>
  <si>
    <t xml:space="preserve">OmniSource Corp. - Plant #2       </t>
  </si>
  <si>
    <t>(formerly Levine &amp; Sons Scrap Brokers)</t>
  </si>
  <si>
    <t>3101 Maumee Ave. 46803</t>
  </si>
  <si>
    <t>GLSX 384;</t>
  </si>
  <si>
    <t>(GLSX 384)  :  SW1  (1564, 12-41)  Ex Jackson County Grain  (Pascagoula, Ms.), nee L&amp;N #13.</t>
  </si>
  <si>
    <t>Moncks Corners</t>
  </si>
  <si>
    <t xml:space="preserve">GMTX #194; </t>
  </si>
  <si>
    <t xml:space="preserve">  (GMTX #194)  :  SW1500         Ex KCS #4330.  Acq. 2021.</t>
  </si>
  <si>
    <t>Georgia Pacific Corp.</t>
  </si>
  <si>
    <t>Crossett</t>
  </si>
  <si>
    <t>W 1st Ave (US 82) &amp; Paper Mill Rd.</t>
  </si>
  <si>
    <t>(870) 567-7200</t>
  </si>
  <si>
    <t>GMTX #309; GMTX #386; GMTX219;</t>
  </si>
  <si>
    <t>;MP15; MP15</t>
  </si>
  <si>
    <t>Rawson Materials</t>
  </si>
  <si>
    <t>Plainfield</t>
  </si>
  <si>
    <t>349 Norwich Rd., 06374</t>
  </si>
  <si>
    <t>(860) 564-1965</t>
  </si>
  <si>
    <t>GMTX 101;</t>
  </si>
  <si>
    <t xml:space="preserve">(GMTX 101)  :  SW1500            Acq. 2011. </t>
  </si>
  <si>
    <t xml:space="preserve">OxyVinyls LP  -  La Porte VCM Site        </t>
  </si>
  <si>
    <t>(j/v Occidental Chemical &amp; PolyOne)</t>
  </si>
  <si>
    <t xml:space="preserve">2400 Miller Cut-Off Rd., (Deer Park), 77536         (E. of Deer Park, N/W of La Porte)          </t>
  </si>
  <si>
    <t xml:space="preserve">   [(281) 476-8000]</t>
  </si>
  <si>
    <t>GMTX 102;</t>
  </si>
  <si>
    <t>8/66;</t>
  </si>
  <si>
    <t xml:space="preserve">  (GMTX 102)  :  SW1500  (31718, 7881-11, 8-66)  Ex LLPX, exx CSX #1095, exxx CR #9599, nee Rdg #2760.</t>
  </si>
  <si>
    <t xml:space="preserve">OxyVinyls LP  â€“  Battleground Chlor-Alkali Site        </t>
  </si>
  <si>
    <t>5900 SR 225, 77536</t>
  </si>
  <si>
    <t>(281) 476-4430</t>
  </si>
  <si>
    <t>GMTX 104;</t>
  </si>
  <si>
    <t xml:space="preserve">KCBX Terminal Co.    </t>
  </si>
  <si>
    <t xml:space="preserve">(subs. Koch Carbon)     </t>
  </si>
  <si>
    <t>(formerly Calumet Transload RR)</t>
  </si>
  <si>
    <t>10730 S. Burley Ave.</t>
  </si>
  <si>
    <t>GMTX 115; GMTX 160; GMTX 168; ; ;</t>
  </si>
  <si>
    <t>SW1500; S1500; SW1500; B39-8; B39-8</t>
  </si>
  <si>
    <t>Sauget Cahokia Marine Terminal / Watco</t>
  </si>
  <si>
    <t xml:space="preserve">(formerly Kinder Morgan - Cahokia Terminal) </t>
  </si>
  <si>
    <t>Sauget</t>
  </si>
  <si>
    <t xml:space="preserve">2 Monsanto Ave., E. St Louis, Il  62201   (at former Union Electric Co. plant)     </t>
  </si>
  <si>
    <t xml:space="preserve"> [(618) 272-2405]</t>
  </si>
  <si>
    <t>GMTX 122; GMTX 129;</t>
  </si>
  <si>
    <t>Katoen Natie</t>
  </si>
  <si>
    <t xml:space="preserve">1919 S FM 565,  77523    </t>
  </si>
  <si>
    <t xml:space="preserve"> (281) 470-5487</t>
  </si>
  <si>
    <t>GMTX 124; LSLX 1309;</t>
  </si>
  <si>
    <t>SW1500; GP9</t>
  </si>
  <si>
    <t>Chippewa Sand Transport</t>
  </si>
  <si>
    <t>14477 CR S, 54729</t>
  </si>
  <si>
    <t xml:space="preserve">  (715) 723-6000</t>
  </si>
  <si>
    <t>GMTX 134;</t>
  </si>
  <si>
    <t>/67;</t>
  </si>
  <si>
    <t xml:space="preserve">  (GMTX 134)  :  SW1500  (33131, 7997-9,   -67)  Ex UP, nee SP #2471.</t>
  </si>
  <si>
    <t>Raven Chemical</t>
  </si>
  <si>
    <t>Baytown (Eldon Jct. / Cedar Bayou)</t>
  </si>
  <si>
    <t>10328 I-10 Service Rd., 77521</t>
  </si>
  <si>
    <t>GMTX 139;</t>
  </si>
  <si>
    <t xml:space="preserve"> (GMTX 139)  :  SW1500  (4608-34,   -72)  Ex UP #1196, nee SP  #2624</t>
  </si>
  <si>
    <t xml:space="preserve">A. L. Gilbert  (Berry Feed &amp; Seed div.)    </t>
  </si>
  <si>
    <t>Keyes</t>
  </si>
  <si>
    <t xml:space="preserve">4431 Jessup Rd., 95328     </t>
  </si>
  <si>
    <t xml:space="preserve"> [(209) 537-0766]</t>
  </si>
  <si>
    <t>GMTX 150; 2024;</t>
  </si>
  <si>
    <t xml:space="preserve">  (GMTX 150)  :  SW1500  _x000D_
  2024 :  SE15B            Acq. 2024.</t>
  </si>
  <si>
    <t>(formerly PCS Phosphates)</t>
  </si>
  <si>
    <t xml:space="preserve">Aurora / Lee Creek </t>
  </si>
  <si>
    <t>N. C.</t>
  </si>
  <si>
    <t xml:space="preserve">(north of Aurora, near NC 306)  (P.O. Box 48, 27806) </t>
  </si>
  <si>
    <t xml:space="preserve"> [(919) 322-4112]</t>
  </si>
  <si>
    <t>GMTX 152; GMTX 165; GMTX 2332; GMTX 2609;</t>
  </si>
  <si>
    <t xml:space="preserve">SW1500; SW1500; ; </t>
  </si>
  <si>
    <t>Oxea Corp.</t>
  </si>
  <si>
    <t>(formerly Celanese)</t>
  </si>
  <si>
    <t>Bishop</t>
  </si>
  <si>
    <t xml:space="preserve">SR 77 business S    (P.O. Box 428, 78343)   </t>
  </si>
  <si>
    <t xml:space="preserve">  (361) 584-6920</t>
  </si>
  <si>
    <t>GMTX 153; GMTX 507; GMTX 314; GMTX 315;</t>
  </si>
  <si>
    <t>SW1500; SW1200RS; MP15AC; MP15AC</t>
  </si>
  <si>
    <t>Salt Lake City</t>
  </si>
  <si>
    <t>GMTX 154; GMTX 334;</t>
  </si>
  <si>
    <t>BASF Pasadena</t>
  </si>
  <si>
    <t>4403 Pasadena Freeway Frontage Road, 77503</t>
  </si>
  <si>
    <t>GMTX 156;</t>
  </si>
  <si>
    <t xml:space="preserve">  (GMTX 156)  :  SW1500</t>
  </si>
  <si>
    <t>Lansing Trade Group, LLC - "Woodhouse Terminal Grain Elevator"</t>
  </si>
  <si>
    <t>(elevator formerly operated by Louis Dreyfus Corp.)</t>
  </si>
  <si>
    <t xml:space="preserve">1500 S Main St.     </t>
  </si>
  <si>
    <t xml:space="preserve"> [(713) 6955-3420]</t>
  </si>
  <si>
    <t>GMTX 158; GMTX 430;</t>
  </si>
  <si>
    <t>SW1500; GP15-1</t>
  </si>
  <si>
    <t>Rain CII Carbon</t>
  </si>
  <si>
    <t>coke export dock</t>
  </si>
  <si>
    <t>Sulphur / Westlake</t>
  </si>
  <si>
    <t>1920 Paktank Rd., 70655</t>
  </si>
  <si>
    <t>(337) 558-6188</t>
  </si>
  <si>
    <t>GMTX 160;</t>
  </si>
  <si>
    <t>(GMTX 160)  :  SW8 (TR6A)  (14831, 12-51)  Ex SILX #160, exx RMPX #160, exxx LLX #160, exxxx USS - Minntac Div #1209A, nee USS - Oliver Iron Mining #1209A.</t>
  </si>
  <si>
    <t>CGT New York Container Terminal</t>
  </si>
  <si>
    <t>Staten Island</t>
  </si>
  <si>
    <t>300 Western Ave.  (N/W corner Staten Island)</t>
  </si>
  <si>
    <t>(718) 568-1700</t>
  </si>
  <si>
    <t>GMTX 173; 2058; LTEX 1550;</t>
  </si>
  <si>
    <t>SW1500; r/p GP; MP15</t>
  </si>
  <si>
    <t>New York Container Terminal</t>
  </si>
  <si>
    <t>GMTX 173; RS 2058;</t>
  </si>
  <si>
    <t>SW1500; PL1500</t>
  </si>
  <si>
    <t>Port of Lake Charles - City Docks</t>
  </si>
  <si>
    <t>Marine St.</t>
  </si>
  <si>
    <t>GMTX 175;</t>
  </si>
  <si>
    <t>01/71;</t>
  </si>
  <si>
    <t>(GMTX 175)  :  SW1500  (36837, 7283-4, 1-71)  Ex NJ Transit #500, exx P&amp;LE #1570, nee P&amp;LE #9283.</t>
  </si>
  <si>
    <t xml:space="preserve">41 Tidal Road, 77536      </t>
  </si>
  <si>
    <t xml:space="preserve">  [(281) 479-2851]</t>
  </si>
  <si>
    <t>GMTX 179; 2006; ;</t>
  </si>
  <si>
    <t>SW1500; genset locomotive; car mover</t>
  </si>
  <si>
    <t>Ascend Performance Materials</t>
  </si>
  <si>
    <t>Alvin</t>
  </si>
  <si>
    <t>GMTX 183;</t>
  </si>
  <si>
    <t xml:space="preserve">  (GMTX 183)  :  SW1500           Acq. 2021.</t>
  </si>
  <si>
    <t>Big Springs Rail Service</t>
  </si>
  <si>
    <t>Big Springs</t>
  </si>
  <si>
    <t xml:space="preserve">  (GMTX 183)  :  SW1500  (71605-7, 1-73)  Ex TANX #1511, exx BNSF #3462, nee BN #316.</t>
  </si>
  <si>
    <t>Preferred Sands</t>
  </si>
  <si>
    <t>Genoa</t>
  </si>
  <si>
    <t>34495  SR 22, 68640</t>
  </si>
  <si>
    <t>GMTX 189; GMTX 1503;</t>
  </si>
  <si>
    <t>; [SW1500 ?]</t>
  </si>
  <si>
    <t>2424 Springfield Ave., 23523</t>
  </si>
  <si>
    <t xml:space="preserve">  (757) 543-9211</t>
  </si>
  <si>
    <t>GMTX 199;</t>
  </si>
  <si>
    <t>?/71;</t>
  </si>
  <si>
    <t xml:space="preserve">  (GMTX 199)  :  SW1500  (35852, 7225-5,   -71)  Ex KCS #4342, nee KCS #1522.  Acq. 2023.</t>
  </si>
  <si>
    <t>Stolthaven New Orleans, LLC</t>
  </si>
  <si>
    <t>liquids transhipment and storage</t>
  </si>
  <si>
    <t>Braithwaite</t>
  </si>
  <si>
    <t>2444 English Turn Rd., 70040</t>
  </si>
  <si>
    <t>(504) 682-9989</t>
  </si>
  <si>
    <t>GMTX 201; ;</t>
  </si>
  <si>
    <t>3-M  -  Industrial Mineral Products Div.</t>
  </si>
  <si>
    <t>Little Rock</t>
  </si>
  <si>
    <t xml:space="preserve">310 Walters Rd., 72206   (P.O. Box 165860, 72216)     </t>
  </si>
  <si>
    <t xml:space="preserve">  [490-1509]</t>
  </si>
  <si>
    <t>GMTX 208; GMTX ???; GMTX???;</t>
  </si>
  <si>
    <t>MP15AC; GP38-2;</t>
  </si>
  <si>
    <t>Kaapa Ethanol Ravenna LLC</t>
  </si>
  <si>
    <t>35955 Navaho Rd, 68869  (1 mi. E of...)</t>
  </si>
  <si>
    <t>GMTX 2132;</t>
  </si>
  <si>
    <t>(GMTX 2132)  GP38-2             Nee RI.  Acq. 2011.</t>
  </si>
  <si>
    <t xml:space="preserve">International Paper  </t>
  </si>
  <si>
    <t>(formerly Olin Corp.)</t>
  </si>
  <si>
    <t xml:space="preserve">1202 La. 509, 71052                </t>
  </si>
  <si>
    <t xml:space="preserve">  [(318) 872-5100]</t>
  </si>
  <si>
    <t>GMTX 2132; GMTX [2130 ?];</t>
  </si>
  <si>
    <t>SCH Four Rivers Terminal</t>
  </si>
  <si>
    <t>Paducah</t>
  </si>
  <si>
    <t>7110 Noble Rd., 42086</t>
  </si>
  <si>
    <t>GMTX 2144;</t>
  </si>
  <si>
    <t>11/76;</t>
  </si>
  <si>
    <t xml:space="preserve">  (GMTX 2144)  :  GP38-2  (757136-21, 11-76)  Ex UP #773, exx UP #2273, exxx MP #2273, nee RI #4335.</t>
  </si>
  <si>
    <t>Dow Chemicals - Louisiana Div.</t>
  </si>
  <si>
    <t xml:space="preserve">River Rd. (SR 988)    (just N of Morrisonville, N of Plaquemine)     (P. O. Box 150, 70765)       </t>
  </si>
  <si>
    <t xml:space="preserve"> [(504) 353-8000]</t>
  </si>
  <si>
    <t>GMTX 221; GMTX 307; GMTX 421; FURX 1550; FURX 1554; HLCX 1521;</t>
  </si>
  <si>
    <t xml:space="preserve">MP15; ; ; MP15; ; </t>
  </si>
  <si>
    <t>Freeport</t>
  </si>
  <si>
    <t xml:space="preserve">5618 SR 332, 77541  </t>
  </si>
  <si>
    <t xml:space="preserve">   (979) 233-7861</t>
  </si>
  <si>
    <t>GMTX 2216;  ;</t>
  </si>
  <si>
    <t>MarkWest Energy</t>
  </si>
  <si>
    <t>Hopedale</t>
  </si>
  <si>
    <t>Giacobbi Rd     (~2 mi NW of...)</t>
  </si>
  <si>
    <t>GMTX 2224; GMTX 2221; GMTX 2653;</t>
  </si>
  <si>
    <t xml:space="preserve">GP38; GP38-2; </t>
  </si>
  <si>
    <t>Big River Steel LLC</t>
  </si>
  <si>
    <t>(subs. USS)</t>
  </si>
  <si>
    <t>steel mini mill</t>
  </si>
  <si>
    <t>2027 SR 198, 72370</t>
  </si>
  <si>
    <t>(870) 819-3031</t>
  </si>
  <si>
    <t>GMTX 223;</t>
  </si>
  <si>
    <t>(formerly Axiall Corp. Chemicals &amp; Vinyls LLC)</t>
  </si>
  <si>
    <t>Ms.</t>
  </si>
  <si>
    <t xml:space="preserve">Hwy. 25 S, 39730                         </t>
  </si>
  <si>
    <t xml:space="preserve">  [(662) 369-8111]</t>
  </si>
  <si>
    <t>GMTX 225; GMTX 337;</t>
  </si>
  <si>
    <t>MP15AC; MP15</t>
  </si>
  <si>
    <t>(formerly Aggregates USA )</t>
  </si>
  <si>
    <t>Macon  (Postell)</t>
  </si>
  <si>
    <t xml:space="preserve">1263 Lite-N-Tie Rd., 31211       </t>
  </si>
  <si>
    <t>(478) 746-9071</t>
  </si>
  <si>
    <t>GMTX 2326; GMTX 2337; LTEX 3575; LTEX 3583;</t>
  </si>
  <si>
    <t>GP40; GP40; SD40-2; SD40-2</t>
  </si>
  <si>
    <t>Midpoint Logistics Center</t>
  </si>
  <si>
    <t>Hillsborough Township / Mansville</t>
  </si>
  <si>
    <t>152 US 206, 08844</t>
  </si>
  <si>
    <t>GMTX 2614;</t>
  </si>
  <si>
    <t>07/69;</t>
  </si>
  <si>
    <t xml:space="preserve">  (GMTX 2614)  :  GP38  (35344, 7191-41, 7-69)  Ex CSX #1960, ex CR #7715, nee PC #7715.  Acq. c. 2021.</t>
  </si>
  <si>
    <t>Marathon Martinez</t>
  </si>
  <si>
    <t>Avon / Martinez</t>
  </si>
  <si>
    <t>GMTX 2623; 1006; ;</t>
  </si>
  <si>
    <t>GP38-2; GE 25ton; car mover</t>
  </si>
  <si>
    <t>(formerly Minnesota Corn Processors)</t>
  </si>
  <si>
    <t>corn milling</t>
  </si>
  <si>
    <t>GMTX 2653; ;</t>
  </si>
  <si>
    <t>GP38-2; car mover</t>
  </si>
  <si>
    <t>Portland Bulk Terminals, LLC -  Terminal 5</t>
  </si>
  <si>
    <t>(formerly Kinder Morgan Bulk Terminal, previously Hall Buck Marine Inc. -  Portland Bulk Terminals)</t>
  </si>
  <si>
    <t>GMTX 2692; GMTX 3303; GMTX 3304;</t>
  </si>
  <si>
    <t>GP38-2; SD40-2d; SD40-2d</t>
  </si>
  <si>
    <t xml:space="preserve">BP Amoco  </t>
  </si>
  <si>
    <t>(formerly Amoco)</t>
  </si>
  <si>
    <t>Whiting</t>
  </si>
  <si>
    <t xml:space="preserve">2815 Indianapolis Blvd., 46394   </t>
  </si>
  <si>
    <t xml:space="preserve"> [(219) 473-7700]</t>
  </si>
  <si>
    <t>GMTX 299;</t>
  </si>
  <si>
    <t>Targa Resources</t>
  </si>
  <si>
    <t>Mont Belveiu</t>
  </si>
  <si>
    <t>GMTX 300; GMTX 328;</t>
  </si>
  <si>
    <t>Iron Horse Terminals</t>
  </si>
  <si>
    <t>SIT yard</t>
  </si>
  <si>
    <t>Amelia / Beaumont</t>
  </si>
  <si>
    <t>11800 UP 90, Beaumont</t>
  </si>
  <si>
    <t>GMTX 3053; ; ;</t>
  </si>
  <si>
    <t>GP40-2; GP38-2; GP38-2</t>
  </si>
  <si>
    <t>Knife River - Honey Creek Quarry</t>
  </si>
  <si>
    <t>Burnet</t>
  </si>
  <si>
    <t xml:space="preserve">  US 281  (~4 M S/w of Burnet)</t>
  </si>
  <si>
    <t>GMTX 3056; GMTX 3309;</t>
  </si>
  <si>
    <t>Sylvamo North America</t>
  </si>
  <si>
    <t>Eastover</t>
  </si>
  <si>
    <t xml:space="preserve">4001 McCords Ferry Road, 29044    </t>
  </si>
  <si>
    <t>[(803) 353-7700]</t>
  </si>
  <si>
    <t>GMTX 311;</t>
  </si>
  <si>
    <t>225 Rail</t>
  </si>
  <si>
    <t>(Gravity Rail)</t>
  </si>
  <si>
    <t>Pasadena</t>
  </si>
  <si>
    <t>GMTX 324;</t>
  </si>
  <si>
    <t>Waste Management - Colubia Ridge Landfill</t>
  </si>
  <si>
    <t>Arlington</t>
  </si>
  <si>
    <t>18177 Cedar Springs Ln., 97812     (~7 mi. S of...)</t>
  </si>
  <si>
    <t xml:space="preserve">  (514) 454-2030</t>
  </si>
  <si>
    <t>GMTX 3306;</t>
  </si>
  <si>
    <t xml:space="preserve">  (GMTX 3306)  :  SD40-2     Acq. 2021.</t>
  </si>
  <si>
    <t>Tunnel Hill Associates</t>
  </si>
  <si>
    <t>New Lexington</t>
  </si>
  <si>
    <t>GMTX 3308; ;</t>
  </si>
  <si>
    <t>SD?7499; SD45</t>
  </si>
  <si>
    <t>Tropicana</t>
  </si>
  <si>
    <t>9 Linden Ave. E</t>
  </si>
  <si>
    <t>(201) 395-6001</t>
  </si>
  <si>
    <t>GMTX 331; KLWX 2240;</t>
  </si>
  <si>
    <t>; SW1500</t>
  </si>
  <si>
    <t>Cetane Energy LLC</t>
  </si>
  <si>
    <t>Carlsbad</t>
  </si>
  <si>
    <t>3302 E Greene St  88220</t>
  </si>
  <si>
    <t>GMTX 3310; 5103; 8535;</t>
  </si>
  <si>
    <t>SD40-2d; SD60; SD50</t>
  </si>
  <si>
    <t>MET Resources / Star Services, LLC - Switchback Loadout</t>
  </si>
  <si>
    <t>Ennis</t>
  </si>
  <si>
    <t>(at Ennis Station, a mile S/E of Elkhorn)</t>
  </si>
  <si>
    <t>GMTX 3311;</t>
  </si>
  <si>
    <t>SD40d</t>
  </si>
  <si>
    <t>Taishan Resources</t>
  </si>
  <si>
    <t>coal loadout</t>
  </si>
  <si>
    <t>Alpheus / Gary</t>
  </si>
  <si>
    <t>W.V.</t>
  </si>
  <si>
    <t xml:space="preserve">    </t>
  </si>
  <si>
    <t>GMTX 3400;</t>
  </si>
  <si>
    <t>Channelview</t>
  </si>
  <si>
    <t xml:space="preserve">16150 Peninsula   (Jacinto Port area)  (P.O. Box 220, 77530)     </t>
  </si>
  <si>
    <t xml:space="preserve">  [(281) 457-7000]</t>
  </si>
  <si>
    <t>GMTX 388; GMTX 393;</t>
  </si>
  <si>
    <t>Source Energy Services Proppants LLC</t>
  </si>
  <si>
    <t>Weyerhaeuser</t>
  </si>
  <si>
    <t>W14251 Stiles Rd.</t>
  </si>
  <si>
    <t>GMTX 389; PRLX 3608;</t>
  </si>
  <si>
    <t>Green Bison Soy Processing</t>
  </si>
  <si>
    <t xml:space="preserve">  (j/v ADM / Marathon Petroleum)</t>
  </si>
  <si>
    <t>(at former Ladish Malting / Cargill site)</t>
  </si>
  <si>
    <t xml:space="preserve">3349 94th Ave., SE, 58481  </t>
  </si>
  <si>
    <t xml:space="preserve">  (800) 475-4291</t>
  </si>
  <si>
    <t>GMTX 392; GMTX 395; GMTX 2341; GMTX 2668; LTEX 1457; LTEX 1539-2nd;</t>
  </si>
  <si>
    <t>MP15N; MP15AC; ; GP40d; GP15-1; GP15-1</t>
  </si>
  <si>
    <t>Kinder Morgan - Deer Park Rail Terminal</t>
  </si>
  <si>
    <t>(rail car storage yard)</t>
  </si>
  <si>
    <t xml:space="preserve">4155 SR 225    (near SR 8 &amp; SR 225)            </t>
  </si>
  <si>
    <t xml:space="preserve">  [(218) 542-6544]</t>
  </si>
  <si>
    <t>GMTX 402; GMTX 405; ;</t>
  </si>
  <si>
    <t>GP 15; GP 15; SD40-2</t>
  </si>
  <si>
    <t>Louis Dreyfus Commodities LLC</t>
  </si>
  <si>
    <t>Grand Junction</t>
  </si>
  <si>
    <t>1149 U Ave., 50107</t>
  </si>
  <si>
    <t>(515) 738-2800</t>
  </si>
  <si>
    <t>GMTX 408;</t>
  </si>
  <si>
    <t>GMTX 419;</t>
  </si>
  <si>
    <t>(formerly Severstal Steel)</t>
  </si>
  <si>
    <t>GMTX 500; ; ; ;</t>
  </si>
  <si>
    <t>SW1200; SW9/1200; [SW1000 ?]; car mover</t>
  </si>
  <si>
    <t>Coles</t>
  </si>
  <si>
    <t xml:space="preserve">CR 000 E     (on IC between Matoon &amp; Sullivan)   (RR1, Box 107, Matoon, Il. 61938)  </t>
  </si>
  <si>
    <t xml:space="preserve">  [(217) 234-2755]</t>
  </si>
  <si>
    <t>GMTX 518;</t>
  </si>
  <si>
    <t>Pasadena Rail</t>
  </si>
  <si>
    <t>GMTX 524;</t>
  </si>
  <si>
    <t xml:space="preserve">  (GMTX 524)  :  SW1200RS          Ex SILX #8100</t>
  </si>
  <si>
    <t>Ineos Styrolutions</t>
  </si>
  <si>
    <t>(formerly IneosNova)</t>
  </si>
  <si>
    <t xml:space="preserve">25846 SW Frontage Rd., 60410   </t>
  </si>
  <si>
    <t xml:space="preserve"> [(866) 890-6353]</t>
  </si>
  <si>
    <t>GMTX 56;</t>
  </si>
  <si>
    <t xml:space="preserve">  (GMTX 56)  :  SW1001  (33490, 8-68)  Ex MVPX #1001, nee Wisconsin Electric Power  (Oak Creek, Wi.)  Acq. 2016.</t>
  </si>
  <si>
    <t>Formosa Plastics</t>
  </si>
  <si>
    <t>Point Comfort</t>
  </si>
  <si>
    <t>201 Formosa Dr.        (operates 12 mile line from Point Comfort to Lolita, Tx.)</t>
  </si>
  <si>
    <t xml:space="preserve">               [(361) 987-7000] </t>
  </si>
  <si>
    <t>GMTX 57; GMTX 71; GMTX 145; GMTX 166/168; GMTX 3350; GMTX 2672; GMTX 94; LSLX?; LSLX?;</t>
  </si>
  <si>
    <t>SW1001; ; ; ; SD38?; ; ; GP9; GP9</t>
  </si>
  <si>
    <t>Geon Co.</t>
  </si>
  <si>
    <t>(formerly Avient, previously Polyone, previosuly Geon)</t>
  </si>
  <si>
    <t>PVC compound</t>
  </si>
  <si>
    <t>Avon Lake</t>
  </si>
  <si>
    <t xml:space="preserve">  Moore &amp; Walker  Rds.           (office: 1 Geon Center, 44012)     </t>
  </si>
  <si>
    <t xml:space="preserve"> [(440) 930-3244]</t>
  </si>
  <si>
    <t>GMTX 63;</t>
  </si>
  <si>
    <t>?/73;</t>
  </si>
  <si>
    <t>(GMTX 63)  :  SW1001  (73623-16,  -73)  Ex NS #2106, exx CR #9416, nee Reading #2616.  Acq. 2016/17.</t>
  </si>
  <si>
    <t xml:space="preserve">Polyone Corp.  </t>
  </si>
  <si>
    <t>PVC compounds</t>
  </si>
  <si>
    <t xml:space="preserve">  Moore &amp; Walker  Rds.        (office: 1 Geon Center, 44012)     </t>
  </si>
  <si>
    <t>East Dubuque Nitrogen Fertilizers, LLC</t>
  </si>
  <si>
    <t>(j.v. CVR &amp; Rentech Energy Midwest Corp.)</t>
  </si>
  <si>
    <t>(formerly Rentech Energy Midwest Corp.  )</t>
  </si>
  <si>
    <t>nitrogen</t>
  </si>
  <si>
    <t>East Dubuque</t>
  </si>
  <si>
    <t xml:space="preserve">16675 US Hwy. 20W   61025     </t>
  </si>
  <si>
    <t xml:space="preserve"> [(815) 747-3101]</t>
  </si>
  <si>
    <t>GMTX 65;</t>
  </si>
  <si>
    <t xml:space="preserve"> (GMTX 65) :  SW1000  (33184, 4516-1, 8-67)  Ex Hampton &amp; Branchville #120.</t>
  </si>
  <si>
    <t xml:space="preserve">Archer-Daniels-Midland / Growmark     </t>
  </si>
  <si>
    <t xml:space="preserve">(formerly Bulk Service Corp.) </t>
  </si>
  <si>
    <t xml:space="preserve">(grain terminal)           </t>
  </si>
  <si>
    <t>Mound City</t>
  </si>
  <si>
    <t>Commercial Ave.</t>
  </si>
  <si>
    <t>GMTX 67;</t>
  </si>
  <si>
    <t xml:space="preserve">(GMTX 67)  :  SW1001  (74624-1, 8-74)  Ex Doe Run Co. #1004  (Herculaneum, mo.), nee St Joe Minerals #1004  (same).  </t>
  </si>
  <si>
    <t xml:space="preserve">GATX     </t>
  </si>
  <si>
    <t>West Colton / Bloomington</t>
  </si>
  <si>
    <t xml:space="preserve">20878 Slover Ave. Colton, 92324     </t>
  </si>
  <si>
    <t xml:space="preserve"> [(909) 825-3043]</t>
  </si>
  <si>
    <t>GMTX 7000;</t>
  </si>
  <si>
    <t>MPI</t>
  </si>
  <si>
    <t>Big Four Terminal LLC</t>
  </si>
  <si>
    <t>Connersville</t>
  </si>
  <si>
    <t>GMTX 701; GMTX 523;</t>
  </si>
  <si>
    <t xml:space="preserve">  (GMTX 701)  :                            Acq. 2018._x000D_
  (GMTX 523)  :  SW1200RS          Ex CANX.  Acq. 2019).</t>
  </si>
  <si>
    <t>UTLX</t>
  </si>
  <si>
    <t>(formerly GE Railcar Service)</t>
  </si>
  <si>
    <t>Waterloo</t>
  </si>
  <si>
    <t xml:space="preserve">200 Nevada, 50703      </t>
  </si>
  <si>
    <t xml:space="preserve"> [(319) 234-9023]</t>
  </si>
  <si>
    <t>GMTX 704;</t>
  </si>
  <si>
    <t xml:space="preserve">(GMTX 704)  :  SW900 (19528, 6529-1,    -54)  Ex Relco #922, ex Joseph Transportation #1992, ex Nevada Industrial Switching #1992, nee TO&amp;E #D-4._x000D_
</t>
  </si>
  <si>
    <t>Ineos</t>
  </si>
  <si>
    <t>(formerly Flint Hills Resources)</t>
  </si>
  <si>
    <t>23425 Amoco Rd., 60410</t>
  </si>
  <si>
    <t>GMTX 725;</t>
  </si>
  <si>
    <t>4/49;</t>
  </si>
  <si>
    <t xml:space="preserve">  (GMTX 725)  :  NW2  [ (6580, 4-49)  Ex RLCX #1214, exx BN #565, nee TR2B  CB&amp;Q #9409B.</t>
  </si>
  <si>
    <t>Port Allen (Anchorage)</t>
  </si>
  <si>
    <t xml:space="preserve">2449 N. River Rd., 70767        </t>
  </si>
  <si>
    <t xml:space="preserve"> (225) 389-0170</t>
  </si>
  <si>
    <t>GMTX 726;</t>
  </si>
  <si>
    <t>(GMTX 726)  :  SW1                      Ex RLCX 506  (same).</t>
  </si>
  <si>
    <t>Source Energy Services</t>
  </si>
  <si>
    <t>(formerly Sand Products Wisconsin, LLC)</t>
  </si>
  <si>
    <t>frac sand mine</t>
  </si>
  <si>
    <t>Schansberg Rd (a.k.a Carpenter Bridge Rd or N River Rd)</t>
  </si>
  <si>
    <t>GMTX 84;</t>
  </si>
  <si>
    <t xml:space="preserve">  (GMTX 84)   :  SW1500          [ex BNSF ?]</t>
  </si>
  <si>
    <t>Bayou Steel Corp.</t>
  </si>
  <si>
    <t>(formerly Arcelor Mittal)</t>
  </si>
  <si>
    <t xml:space="preserve">River Road  (PO Box 5000,  70068)   </t>
  </si>
  <si>
    <t xml:space="preserve"> [(504) 466-5300]</t>
  </si>
  <si>
    <t>GMTX 87; LTEX 1549; LTEX 1555;</t>
  </si>
  <si>
    <t>SW1000; MP15; SW1500</t>
  </si>
  <si>
    <t xml:space="preserve">Dow  -  Seadrift Operations           </t>
  </si>
  <si>
    <t>Seadrift     (North Seadrift  siding)</t>
  </si>
  <si>
    <t xml:space="preserve">Highway 185 North, 77983          (6 mi. N of Seadrift)                          </t>
  </si>
  <si>
    <t xml:space="preserve">  [(361) 553-2000]</t>
  </si>
  <si>
    <t>GMTX 90; GMTX 148; PRLX 1121; ; ;</t>
  </si>
  <si>
    <t>SW1001; SW1500; SW1500; car mover; car mover</t>
  </si>
  <si>
    <t>Primary Products Grain LLC / Primient â€“ South Plant</t>
  </si>
  <si>
    <t>corn processing</t>
  </si>
  <si>
    <t>3300 US Hwy. 52</t>
  </si>
  <si>
    <t xml:space="preserve">GMTX WFRX 5586; </t>
  </si>
  <si>
    <t>SW1500; GP38-2</t>
  </si>
  <si>
    <t>REXtac</t>
  </si>
  <si>
    <t>polymers</t>
  </si>
  <si>
    <t>2501 S Grandview Ave</t>
  </si>
  <si>
    <t>(432) 332-0058</t>
  </si>
  <si>
    <t>GMTX?;</t>
  </si>
  <si>
    <t xml:space="preserve">Exxon Mobil     </t>
  </si>
  <si>
    <t>(formerly Mobil Chemical)</t>
  </si>
  <si>
    <t xml:space="preserve">(polyethelene plant)    </t>
  </si>
  <si>
    <t xml:space="preserve">11432 W. Hwy. 90       [(409) 866-3711]  (P.O. Box 3311, 77704)        </t>
  </si>
  <si>
    <t>[(409) 833-9411]</t>
  </si>
  <si>
    <t xml:space="preserve">  (GMTX       )  :  GP38-2</t>
  </si>
  <si>
    <t>Applied Industrial Material Corp. / AIMCOR</t>
  </si>
  <si>
    <t>4800 Old Port Industrial Rd.</t>
  </si>
  <si>
    <t>GRLP 233;</t>
  </si>
  <si>
    <t>(GRLP 233)  :  SW1200  (20547, 4302-5,    -55)  Ex RSS #233, exx BN #233, nee CB&amp;Q 9275.</t>
  </si>
  <si>
    <t>225 Yard</t>
  </si>
  <si>
    <t>GRVX 9607; GRVX 9609;</t>
  </si>
  <si>
    <t>MK1500D; MK1500D</t>
  </si>
  <si>
    <t>Pipestone "Split Rock"</t>
  </si>
  <si>
    <t xml:space="preserve">    (along SR 23, s. of Pipestone)   (P.O. Box 766, 56164)         </t>
  </si>
  <si>
    <t xml:space="preserve">  [(507) 825-5841]</t>
  </si>
  <si>
    <t>GSRR 103; 606</t>
  </si>
  <si>
    <t>SW9; SD35</t>
  </si>
  <si>
    <t xml:space="preserve">Watco   </t>
  </si>
  <si>
    <t>(formerly Millenium Raicar )</t>
  </si>
  <si>
    <t>17000 Premium Dri., Waller,  Tx. 77484     [(409) 372-9136]</t>
  </si>
  <si>
    <t>H-2; S-3; H-6;</t>
  </si>
  <si>
    <t>GE 45ton (II-A3); GE 45ton; GE 65ton</t>
  </si>
  <si>
    <t>Watco Mechanical Services</t>
  </si>
  <si>
    <t>(formerly GBW Railcar Services)</t>
  </si>
  <si>
    <t>Scottsville / Marshall</t>
  </si>
  <si>
    <t xml:space="preserve">FM 2199 Verhalen Industrial Rd.   (4 m. E of Marsahll)   (P.O. Box 428, 75688)      </t>
  </si>
  <si>
    <t xml:space="preserve">  [(903) 935-7847]</t>
  </si>
  <si>
    <t>H-6; ; 205;</t>
  </si>
  <si>
    <t>GE 80ton; SW1(r/p Cummins); GP9</t>
  </si>
  <si>
    <t>Hi-Crush</t>
  </si>
  <si>
    <t>D&amp;I Silica</t>
  </si>
  <si>
    <t>Pecos</t>
  </si>
  <si>
    <t>CR 414  (off I-20)</t>
  </si>
  <si>
    <t>HCXX 1001;</t>
  </si>
  <si>
    <t>SD38</t>
  </si>
  <si>
    <t xml:space="preserve">  (HCXX 1001)  :  SD38</t>
  </si>
  <si>
    <t>Lone Star Grain</t>
  </si>
  <si>
    <t>Chillicothe</t>
  </si>
  <si>
    <t>1358 N 2nd St., 79225</t>
  </si>
  <si>
    <t xml:space="preserve">  (940) 852-5118</t>
  </si>
  <si>
    <t>HFMX 578;</t>
  </si>
  <si>
    <t>B40-8W</t>
  </si>
  <si>
    <t>Dagsboro Materials</t>
  </si>
  <si>
    <t>(subs. Haines &amp; Kibblehouse)</t>
  </si>
  <si>
    <t>materials distribution</t>
  </si>
  <si>
    <t>Dagsboro</t>
  </si>
  <si>
    <t>De.</t>
  </si>
  <si>
    <t>30548 Thorogoods Rd  (Rd 333), 19939  (1 mi. NW of...)</t>
  </si>
  <si>
    <t>(302) 933-0900</t>
  </si>
  <si>
    <t>HKGX 1850;</t>
  </si>
  <si>
    <t>GP7m</t>
  </si>
  <si>
    <t>(aggregates distribution yard)</t>
  </si>
  <si>
    <t>Rains / Marion</t>
  </si>
  <si>
    <t xml:space="preserve">3706 Grady Rd.  ( Mullins),  295714       (6 mi. S/E of Marion)         </t>
  </si>
  <si>
    <t>[(843) 275-0205]</t>
  </si>
  <si>
    <t xml:space="preserve">HLCX 1058; </t>
  </si>
  <si>
    <t>GP40d</t>
  </si>
  <si>
    <t>(kaolin clay)</t>
  </si>
  <si>
    <t>Hepzibah</t>
  </si>
  <si>
    <t xml:space="preserve">1 Albion Rd., 30815      </t>
  </si>
  <si>
    <t xml:space="preserve">  [(706) 592-9121]</t>
  </si>
  <si>
    <t>HLCX 1268; RSSX 575;</t>
  </si>
  <si>
    <t>SW1200RS; LEAF</t>
  </si>
  <si>
    <t xml:space="preserve">Martin Marietta Materials           </t>
  </si>
  <si>
    <t>Mill Creek</t>
  </si>
  <si>
    <t>11662 W TXI Mill Creek Rd., 74856</t>
  </si>
  <si>
    <t xml:space="preserve"> [(580) 384-5587]</t>
  </si>
  <si>
    <t>HLCX 1505;</t>
  </si>
  <si>
    <t xml:space="preserve"> HLCX 1505  :  SW1500        Acq. 2001.</t>
  </si>
  <si>
    <t xml:space="preserve">GHMR Operations </t>
  </si>
  <si>
    <t>Dilley</t>
  </si>
  <si>
    <t>1590 Main St   (1 mi. S of...)</t>
  </si>
  <si>
    <t>HLCX 3852;</t>
  </si>
  <si>
    <t>9/72;</t>
  </si>
  <si>
    <t xml:space="preserve">  (HLCX 3852)  :  GP38-2  (72704-16, 9-72)  Nee SP #4860.  Acq. 2023.</t>
  </si>
  <si>
    <t>Vulcan Materials - Mt Holly Yard</t>
  </si>
  <si>
    <t>Monck's Corner</t>
  </si>
  <si>
    <t>3100 US 52</t>
  </si>
  <si>
    <t>HM8200;</t>
  </si>
  <si>
    <t>HM8200  :  SW1200  (24035, 4410-9, 1-58)  Formerly at Pacolet, S.C., previously Forsyth (Macon), Ga., ex HMFX #8200, exx BNSF #3524, exxx BN #171, nee NP #171.</t>
  </si>
  <si>
    <t xml:space="preserve">Pilgrim's Pride Corp.      </t>
  </si>
  <si>
    <t xml:space="preserve">110 S. Texas St., 75686                        </t>
  </si>
  <si>
    <t xml:space="preserve"> [(903) 855-1000]</t>
  </si>
  <si>
    <t>HRSX 3005;</t>
  </si>
  <si>
    <t>(formerly Portage Limestone)</t>
  </si>
  <si>
    <t>Kent</t>
  </si>
  <si>
    <t>1181 Cherry St, 44240          (2 mi. SW of...)</t>
  </si>
  <si>
    <t xml:space="preserve"> (330) 405-7455 </t>
  </si>
  <si>
    <t>HRZX 6089;</t>
  </si>
  <si>
    <t xml:space="preserve">  (HRZX 6089)  :  SD40-2        Ex NS #6089.  Acq. 2021.</t>
  </si>
  <si>
    <t>Area Aggregates â€“ Collinwood Materials Yard</t>
  </si>
  <si>
    <t>(subs. Olen Corp.)</t>
  </si>
  <si>
    <t>aggregates distribution yard</t>
  </si>
  <si>
    <t>606 E 52nd St, 44110</t>
  </si>
  <si>
    <t>HRZX 708;</t>
  </si>
  <si>
    <t xml:space="preserve">  (HRZX 708)  :  SW9  (16951, 6405-2, 12-52)  Ex Ontario Central #708, ex Consolidated Coal Terminal  (Canton, Md.), ex Canton RR #51, nee Appalachicola Northern #708.</t>
  </si>
  <si>
    <t>??? [Farmer's Co-Op ?]</t>
  </si>
  <si>
    <t>El Dorado</t>
  </si>
  <si>
    <t>HZRX 6425; HZRX 2209;</t>
  </si>
  <si>
    <t>GP40-2; slug</t>
  </si>
  <si>
    <t>Cooperative Producers, Inc.  (CPI) Agronomy</t>
  </si>
  <si>
    <t>Red Cloud</t>
  </si>
  <si>
    <t>430 Welsch St., 68970</t>
  </si>
  <si>
    <t>(402) 746-3195</t>
  </si>
  <si>
    <t>IBCX 1061; ; ;</t>
  </si>
  <si>
    <t>GP9; car mover; car mover</t>
  </si>
  <si>
    <t xml:space="preserve">Xcel Energy  -  Sherburne County (Sherco) Plant  </t>
  </si>
  <si>
    <t xml:space="preserve"> (formerly Northern States Power)</t>
  </si>
  <si>
    <t>Becker</t>
  </si>
  <si>
    <t>13999 Industrial Blvd.</t>
  </si>
  <si>
    <t>ILS 1364; ILSX 180;</t>
  </si>
  <si>
    <t>SW1; GP38</t>
  </si>
  <si>
    <t>Finley Farmers Grain &amp; Elevator Co.</t>
  </si>
  <si>
    <t>Finley</t>
  </si>
  <si>
    <t xml:space="preserve">       [(701) 524-2692]</t>
  </si>
  <si>
    <t>ILS 1384;</t>
  </si>
  <si>
    <t xml:space="preserve">   (ILS 1384)  :  SD9  (23629, 5549-11,    -57)  Ex BN #6197, nee CB&amp;Q #450.</t>
  </si>
  <si>
    <t>Malt One</t>
  </si>
  <si>
    <t>(formerly Peavey Grain - Shoreham Elevator)</t>
  </si>
  <si>
    <t xml:space="preserve">2901 5th St. NE, 55418              </t>
  </si>
  <si>
    <t xml:space="preserve">  [(612) 782-2082]</t>
  </si>
  <si>
    <t>ILS 904;</t>
  </si>
  <si>
    <t>09/47;</t>
  </si>
  <si>
    <t xml:space="preserve">  (ILS 904)(2nd)  :  SW1  (5920, E-959-1, 9-47)  Nee Allis Chalmers #8  (West Allis, Wi.)</t>
  </si>
  <si>
    <t xml:space="preserve">Strata Corp. </t>
  </si>
  <si>
    <t xml:space="preserve">    (s/e side of I-94)</t>
  </si>
  <si>
    <t>ILS 906;</t>
  </si>
  <si>
    <t>TR2-A/NW2</t>
  </si>
  <si>
    <t xml:space="preserve">  (ILS 906)  :  NW2               Ex Belt Ry. of Chicago [#501 ?]</t>
  </si>
  <si>
    <t xml:space="preserve">General Mills - Soo Elevator </t>
  </si>
  <si>
    <t>2125 49th Ave. N, 55430</t>
  </si>
  <si>
    <t>ILS 912;</t>
  </si>
  <si>
    <t xml:space="preserve">  (ILS 912)  :  SW1     Ex ILS #904(1st),  exx Hercules Powder #92.</t>
  </si>
  <si>
    <t>North Central Grain Co-Op</t>
  </si>
  <si>
    <t>Bisbee</t>
  </si>
  <si>
    <t>N. D.</t>
  </si>
  <si>
    <t>ILSX 1001;</t>
  </si>
  <si>
    <t>04/54;</t>
  </si>
  <si>
    <t xml:space="preserve">  (ILSX 1001)  :  GP9  (18806, 5307-10, 4-54)  Ex Puget Sount &amp; Pacific #1001, exx Midsouth #1058, exxx Gulf &amp; Ms #8009, exxxx ICG #8009, exxxx IC #8009, nee IC #9009.</t>
  </si>
  <si>
    <t>Farmers Cooperative Grain &amp; Seed</t>
  </si>
  <si>
    <t>Thief River Falls</t>
  </si>
  <si>
    <t xml:space="preserve">    E 8th &amp; Davis Ave. N, 56701    </t>
  </si>
  <si>
    <t xml:space="preserve">  [(218) 681-6281]</t>
  </si>
  <si>
    <t>ILSX 1302;</t>
  </si>
  <si>
    <t xml:space="preserve">  (ILSX  1302)  :  SD40-2             Ex CEFX #3182, nee BN #7113.  Acq. 2022.</t>
  </si>
  <si>
    <t>Hankinson Renewable Energy</t>
  </si>
  <si>
    <t>Hankinson</t>
  </si>
  <si>
    <t xml:space="preserve">N.D. </t>
  </si>
  <si>
    <t>ILSX 1306; ILSX 1403;</t>
  </si>
  <si>
    <t>GP15-1; GP15-1</t>
  </si>
  <si>
    <t>Farmers Cooperative Elevator - South Plant</t>
  </si>
  <si>
    <t>Lidgerwood</t>
  </si>
  <si>
    <t>301 2nd Ave. SE</t>
  </si>
  <si>
    <t xml:space="preserve">  (701) 538-4617</t>
  </si>
  <si>
    <t>ILSX 1332;</t>
  </si>
  <si>
    <t xml:space="preserve">  (ILSX 1332)  :  GP9  (20014, 12-54)  Ex CP #8263, nee Soo #2404.  </t>
  </si>
  <si>
    <t>Dakota Plains Ag Center / Cargill</t>
  </si>
  <si>
    <t>Bearsley / Parkston</t>
  </si>
  <si>
    <t>41055  282nd St, Parkston, S.D. 57366  (~6 mi. S of Parkston)</t>
  </si>
  <si>
    <t xml:space="preserve">ILSX 1335; 2000; </t>
  </si>
  <si>
    <t>Plaza-Makoti Equity Elevator</t>
  </si>
  <si>
    <t>Plaza</t>
  </si>
  <si>
    <t>101 Railroad Ave, 58771</t>
  </si>
  <si>
    <t>(701) 497-3707</t>
  </si>
  <si>
    <t>ILSX 1337;</t>
  </si>
  <si>
    <t>10/74;</t>
  </si>
  <si>
    <t>(ILSX 1337)  :  SD40-2  (73695-4, 10-74)  Ex CP #778, nee Soo #778.  Acq. 2017</t>
  </si>
  <si>
    <t>CFS</t>
  </si>
  <si>
    <t>Delavan</t>
  </si>
  <si>
    <t>430th Ave  (CR 13)</t>
  </si>
  <si>
    <t xml:space="preserve">  (507) 854-3207</t>
  </si>
  <si>
    <t>ILSX 1343;</t>
  </si>
  <si>
    <t>04/78;</t>
  </si>
  <si>
    <t xml:space="preserve">  (ILSX 1343)  :  SD40T-2  (776070, 4-78)  Ex UP #2906, ex UP #4429, nee SP #8371.</t>
  </si>
  <si>
    <t>Scranton Equity Exchange</t>
  </si>
  <si>
    <t>Scranton</t>
  </si>
  <si>
    <t>ILSX 1369; ILSX 8353;</t>
  </si>
  <si>
    <t>Three Thief Falls</t>
  </si>
  <si>
    <t>ILSX 1373;</t>
  </si>
  <si>
    <t xml:space="preserve">  (ILSX 1373)  :  SW7</t>
  </si>
  <si>
    <t>Hansen-Mueller</t>
  </si>
  <si>
    <t>grain elelator / wharf</t>
  </si>
  <si>
    <t>21st St E &amp; Quebec Pier Rd.</t>
  </si>
  <si>
    <t xml:space="preserve">  (715) 398-3541</t>
  </si>
  <si>
    <t>ILSX 1378;</t>
  </si>
  <si>
    <t xml:space="preserve">  (ILSX 1378)  :  SW1  (18189,  4214-4,  -53)  Ex Springfield Terminal #1402, nee Boston &amp; Maine #1122.</t>
  </si>
  <si>
    <t>Riverland Ag / Ceres â€“ Shakopee River Terminal</t>
  </si>
  <si>
    <t>(formerly White Box Commodities / River Terminal)</t>
  </si>
  <si>
    <t>Shakopee</t>
  </si>
  <si>
    <t>ILSX 2550;</t>
  </si>
  <si>
    <t xml:space="preserve">  (ILSX 2550)  :  SW1500  (35243, 4561-28,   -69)  Ex MWLX #2550, nee SP #2550.</t>
  </si>
  <si>
    <t>Northern Sand &amp; Gravel Co. / Strata Corp.</t>
  </si>
  <si>
    <t>Trail</t>
  </si>
  <si>
    <t xml:space="preserve">    Hwy 92 W, 56684     </t>
  </si>
  <si>
    <t xml:space="preserve"> [(218) 859-2101]</t>
  </si>
  <si>
    <t>ILSX 302;</t>
  </si>
  <si>
    <t xml:space="preserve">    (ILSX 302)  :  GP7</t>
  </si>
  <si>
    <t>Glacial Lakes Energy</t>
  </si>
  <si>
    <t>(formerly Advanced BioEnergy)</t>
  </si>
  <si>
    <t xml:space="preserve">ILSX 900; </t>
  </si>
  <si>
    <t xml:space="preserve">  (ILSX 900)  :  SW8  (A-297, 12-51)  Nee Algoma Central #140.</t>
  </si>
  <si>
    <t>Scherbenske &amp; Son Inc</t>
  </si>
  <si>
    <t>sand &amp; gravel</t>
  </si>
  <si>
    <t>ILSX 906;</t>
  </si>
  <si>
    <t>TR2A</t>
  </si>
  <si>
    <t>Origination, Inc. / O2D</t>
  </si>
  <si>
    <t>feed</t>
  </si>
  <si>
    <t xml:space="preserve">13095 Courthouse Blvd., 55068       </t>
  </si>
  <si>
    <t>ILSX 909;</t>
  </si>
  <si>
    <t>(ILSX 909)  :  SW8  (13856, 6224-1, 2-51)  Ex Mn Northern #909, nee Lake Terminal #821.</t>
  </si>
  <si>
    <t>Beltrami</t>
  </si>
  <si>
    <t>ILSX1329;</t>
  </si>
  <si>
    <t>(ILSX1329)  :  SD40-2         Ex BNSF.</t>
  </si>
  <si>
    <t xml:space="preserve">Solutia, Inc.  -  Chocolate Bayou Plant      </t>
  </si>
  <si>
    <t>(formerly Monsanto Chemicals)</t>
  </si>
  <si>
    <t>Chocolate Bayou  (Liverpool)</t>
  </si>
  <si>
    <t xml:space="preserve">Mortenson Rd. @ FM 2917  (P.O. Box 1488, 77512)  </t>
  </si>
  <si>
    <t xml:space="preserve">  [(281) 581-2161]</t>
  </si>
  <si>
    <t>Inman 129; Inman 135;</t>
  </si>
  <si>
    <t>SW7; SW9</t>
  </si>
  <si>
    <t xml:space="preserve">PD Glycol   </t>
  </si>
  <si>
    <t>(j/v Equistar &amp; DuPont)</t>
  </si>
  <si>
    <t xml:space="preserve">3510 Gulf States Road               (P.O. Box 3785, Houston, Tx. 77704)     </t>
  </si>
  <si>
    <t>[ (409) 838-4521]</t>
  </si>
  <si>
    <t>Inman 134;</t>
  </si>
  <si>
    <t>(Inman 134)  :  SW9  (13129, 6182-1, 2-51)  Ex SCL #134, nee ACL #652.</t>
  </si>
  <si>
    <t xml:space="preserve">Kinder Morgan Bulk Services â€“ Gramercy Bulk Terminal  (Port Terminal #7)      </t>
  </si>
  <si>
    <t xml:space="preserve">                 (P.O. Box 35, Burnside, La. 70738)                   </t>
  </si>
  <si>
    <t xml:space="preserve"> [(504) 675-5387]</t>
  </si>
  <si>
    <t>Inman 168;</t>
  </si>
  <si>
    <t xml:space="preserve">  (Inman 168)  :  SW9  (14912, 4098-15,   -51)  Ex Hall Buck Marine  (same), exx SCL #168, nee ACL #686.  Acq. 1994.</t>
  </si>
  <si>
    <t>Occidental Chemical Corp.   (Oxychem)</t>
  </si>
  <si>
    <t xml:space="preserve">7377 Highway 3214,  70723               </t>
  </si>
  <si>
    <t xml:space="preserve">  [(225) 562-7364 ]</t>
  </si>
  <si>
    <t>Inman 204;</t>
  </si>
  <si>
    <t xml:space="preserve">  (Inman 204)  :  SW1   [ (10084, 12-49)  Ex Bunge Grain #204  (Destrehan, La.), nee Galveston Wharves #204 ?]</t>
  </si>
  <si>
    <t xml:space="preserve"> (formerly Robinson Carbon Inc.)</t>
  </si>
  <si>
    <t>12187 East 950th Ave    (s. of Marathon refinery)  (RR 3, Box 223, 62454)      [(618) 544-2193]</t>
  </si>
  <si>
    <t>INRD 3805;</t>
  </si>
  <si>
    <t xml:space="preserve">     (INRD 3805)  :  GP38-2          Acq. 2021.</t>
  </si>
  <si>
    <t>Palm Center</t>
  </si>
  <si>
    <t>West Palm Beach</t>
  </si>
  <si>
    <t>Inter-Rail Transport 9376;</t>
  </si>
  <si>
    <t>(Inter-Rail Transport  9376)  :  SW1200  (21476, 4334-14, 2-56)  Ex CR #9376, exx PC #9193, nee NH #653.</t>
  </si>
  <si>
    <t>Toyota</t>
  </si>
  <si>
    <t>Princeton  (San Jose)</t>
  </si>
  <si>
    <t>Inter-Rail Transport; LTEX 3333; LTEX 3548;</t>
  </si>
  <si>
    <t xml:space="preserve">???; ; </t>
  </si>
  <si>
    <t>TSDI</t>
  </si>
  <si>
    <t>auto intermodal yard</t>
  </si>
  <si>
    <t>IRTX 5990; IRTX 6015;</t>
  </si>
  <si>
    <t>Inter-Rail Transport of Kansas City, LLC</t>
  </si>
  <si>
    <t xml:space="preserve">contract switching </t>
  </si>
  <si>
    <t>Argentine / Kansas City</t>
  </si>
  <si>
    <t>301 S 51st St, K.C., 66106    (serves BNSF  Automotive Yard and adjacent warehouses)</t>
  </si>
  <si>
    <t>(913) 551-4556</t>
  </si>
  <si>
    <t>IRTX 7053; IRTX Gen 2;</t>
  </si>
  <si>
    <t>GP9; S2(r/p)</t>
  </si>
  <si>
    <t>InterRail Transport</t>
  </si>
  <si>
    <t>(auto intermodal)</t>
  </si>
  <si>
    <t>El Mirage</t>
  </si>
  <si>
    <t>IRTX 923; IRTX 8067; IRTX #1312;</t>
  </si>
  <si>
    <t>GP7; GP9; GP7</t>
  </si>
  <si>
    <t>Total Distribution Services - New Boston Auto Distribution Facility</t>
  </si>
  <si>
    <t>New Boston</t>
  </si>
  <si>
    <t xml:space="preserve">IRTX Gen 1; IRTX 9424; </t>
  </si>
  <si>
    <t>S2(r/p); GP18</t>
  </si>
  <si>
    <t xml:space="preserve">Agrifos, LLC      </t>
  </si>
  <si>
    <t xml:space="preserve"> (diammonium phosphate)</t>
  </si>
  <si>
    <t xml:space="preserve">2001 Jackson Rd.                       </t>
  </si>
  <si>
    <t xml:space="preserve">  [(713) 920-5300]</t>
  </si>
  <si>
    <t>ISC/WAMX 925;</t>
  </si>
  <si>
    <t>7/51;</t>
  </si>
  <si>
    <t>(ISC / WAMX 925)  :  SW1200  (14513, 6288-4, 7-51)  Ex Inman #1227, exx MP #1227, nee MP (T&amp;P) #1032.</t>
  </si>
  <si>
    <t>Lyondell Basell Ind.</t>
  </si>
  <si>
    <t>(formerly Lyondell Chemical Co.)</t>
  </si>
  <si>
    <t xml:space="preserve">Westlake   (2 locations)  </t>
  </si>
  <si>
    <t xml:space="preserve">900 Interstate 10 West, Westlake, LA 70669                 </t>
  </si>
  <si>
    <t xml:space="preserve">  (337) 439-1492</t>
  </si>
  <si>
    <t>ISCX ;</t>
  </si>
  <si>
    <t xml:space="preserve">(ISCX        )  :  SW1001_x000D_
</t>
  </si>
  <si>
    <t>BP Amoco</t>
  </si>
  <si>
    <t>Cedar Bayou  (Baytown)</t>
  </si>
  <si>
    <t>9548   I-10  E                 [(281) 421-2972]</t>
  </si>
  <si>
    <t>ISCX 159; Canac 1323;</t>
  </si>
  <si>
    <t>SW9; SW1200RS</t>
  </si>
  <si>
    <t>Stolt Nielson Transportation Inc.</t>
  </si>
  <si>
    <t xml:space="preserve">15602 Jacintoport Blvd                         </t>
  </si>
  <si>
    <t xml:space="preserve"> [(713) 457-1080]</t>
  </si>
  <si>
    <t>ISCX 2121; LTEX1009; LTEX?; GMTX 62;</t>
  </si>
  <si>
    <t>SW1200; SW1000; SW1000; SW1000</t>
  </si>
  <si>
    <t>Elbow Lake Cooperative</t>
  </si>
  <si>
    <t>Elbow Lake</t>
  </si>
  <si>
    <t>109 1st ST SE, 56531</t>
  </si>
  <si>
    <t>ISLX #919;</t>
  </si>
  <si>
    <t xml:space="preserve">  (ISLX #919)  :  SW600  (26830, 9-61)  Nee Inland Lime &amp; Stone #10  (Port Inland, Mi.)</t>
  </si>
  <si>
    <t>Heron Lake Bio Energy, LLC</t>
  </si>
  <si>
    <t>Heron Lake</t>
  </si>
  <si>
    <t>1 mi. NE of...</t>
  </si>
  <si>
    <t>ISLX 1003; ILSX 4551;</t>
  </si>
  <si>
    <t>Jerome</t>
  </si>
  <si>
    <t xml:space="preserve">529 E Ave. T, 83338    </t>
  </si>
  <si>
    <t>(208) 324-0147</t>
  </si>
  <si>
    <t>ISLX 13; ;</t>
  </si>
  <si>
    <t>Dakota Growers Pasta Co. / 8th Avenue Pasta</t>
  </si>
  <si>
    <t>Carrington</t>
  </si>
  <si>
    <t>1 Pasta Ave.</t>
  </si>
  <si>
    <t xml:space="preserve">  (701) 652-2855</t>
  </si>
  <si>
    <t>ISLX 1328;</t>
  </si>
  <si>
    <t xml:space="preserve">  (ISLX 1328)  :  SD38      Ex CEFX, exx NS, exxx CR.</t>
  </si>
  <si>
    <t>West Central Ag Services          [now Landow Co-Op ?]</t>
  </si>
  <si>
    <t>(formerly Tri-County Co-Op)</t>
  </si>
  <si>
    <t>Ulen</t>
  </si>
  <si>
    <t xml:space="preserve">                   [218-962-3233 ?]</t>
  </si>
  <si>
    <t>ISLX 1341;</t>
  </si>
  <si>
    <t xml:space="preserve">  (ISLX 1341)  :  SD40         Acq. by 2012.</t>
  </si>
  <si>
    <t>Cendak Cooperative</t>
  </si>
  <si>
    <t>(formerly BTR Famers Cooperative)</t>
  </si>
  <si>
    <t>Niles / Leeds</t>
  </si>
  <si>
    <t>ISLX 1354;</t>
  </si>
  <si>
    <t xml:space="preserve">   (ISLX 1354)  :  GP7  (13926, 5099-9   -51)  Ex Iowa Interstate #495, ex CSX #1860, ex SBD (WRyA) #4979, ex SCL #729, nee ACL #141.  Acq. 2009.</t>
  </si>
  <si>
    <t>Horizon Resources</t>
  </si>
  <si>
    <t>(formerly Prairie States Co-Op Terminal)</t>
  </si>
  <si>
    <t>215 2nd St W, 58801</t>
  </si>
  <si>
    <t>(701) 572-2171</t>
  </si>
  <si>
    <t>ISLX 1362;</t>
  </si>
  <si>
    <t>GP9m</t>
  </si>
  <si>
    <t xml:space="preserve">  (ISLX 1362)  :  GP9m (25060, 75-69-1,   -59)  Ex Illinois Power #1362, exx Central Illinois Power #2362, exxx BN #1362, nee GN #912.</t>
  </si>
  <si>
    <t>Red Tail Energy</t>
  </si>
  <si>
    <t>Richardson</t>
  </si>
  <si>
    <t>ISLX 302;</t>
  </si>
  <si>
    <t xml:space="preserve"> (ISLX 302)  :  GP7    (18569, 5245-1, 6-53)  Ex St Croix Valley #302, exx Mn. Northern #302, exxx RETX #302, exxxx UP #110, nee UP #710.</t>
  </si>
  <si>
    <t>Andersons Agricultural Group LP / Bunge</t>
  </si>
  <si>
    <t>(formerly DeKalb Agri Inc.)</t>
  </si>
  <si>
    <t xml:space="preserve">(farm supplies / grain) </t>
  </si>
  <si>
    <t>4743 CR 28, 46793          (~4 miles E. of ..., on CR)</t>
  </si>
  <si>
    <t xml:space="preserve"> [(219) 837-8611] </t>
  </si>
  <si>
    <t>ISLX 9;</t>
  </si>
  <si>
    <t>2/64;</t>
  </si>
  <si>
    <t xml:space="preserve">  (ISLX 9)  :  SW9  (28897, 7696-3, 2-64)  Ex Indianapolis Coke #9  (Indianapolis, in.), exx SSW #2252, nee SSW #1064.</t>
  </si>
  <si>
    <t xml:space="preserve"> (cement plant)</t>
  </si>
  <si>
    <t xml:space="preserve">700 25th NW   (RR 1, Box 200  50401)  </t>
  </si>
  <si>
    <t xml:space="preserve">  [(515) 421-3400]</t>
  </si>
  <si>
    <t>ISLX 913;</t>
  </si>
  <si>
    <t>(ISLX 913)  :  SW9  (20396,4301-13,   -55)  Ex Nucor Steel #9412  (Norfolk, Ne.), exx B&amp;O #9412, nee B&amp;O #637.</t>
  </si>
  <si>
    <t>Mid America Agri Products</t>
  </si>
  <si>
    <t>(subs. Mid America Bio Energy)</t>
  </si>
  <si>
    <t>Madrid</t>
  </si>
  <si>
    <t>76080 Rd 338, 69150</t>
  </si>
  <si>
    <t>(308) 326-4570</t>
  </si>
  <si>
    <t>ISLX 918;</t>
  </si>
  <si>
    <t xml:space="preserve">  (ISLX 918)  :  SW1000  (35890, 4589-9,    )  Ex BNSF #3636, nee BN #443.</t>
  </si>
  <si>
    <t>Gascoyne</t>
  </si>
  <si>
    <t>ISLX 930;</t>
  </si>
  <si>
    <t>(ISLX 930)  :  SW1500            Ex UP.</t>
  </si>
  <si>
    <t>Southern Minnesota Beet Sugar Co-Op</t>
  </si>
  <si>
    <t>(formerly American Crystal Sugar)</t>
  </si>
  <si>
    <t>Renville</t>
  </si>
  <si>
    <t xml:space="preserve">Hwy 212 E    (P.O. Box 500, 56284)    </t>
  </si>
  <si>
    <t xml:space="preserve">  [(612) 329-8305]</t>
  </si>
  <si>
    <t>ISLX 940; ;</t>
  </si>
  <si>
    <t>MP15N; car mover</t>
  </si>
  <si>
    <t>Big Lift Terminal</t>
  </si>
  <si>
    <t>(BNSF)</t>
  </si>
  <si>
    <t>Littleton</t>
  </si>
  <si>
    <t>6996 W Titan Rd., 80125</t>
  </si>
  <si>
    <t>(480) 850-5757</t>
  </si>
  <si>
    <t>ITSX 3312;</t>
  </si>
  <si>
    <t>7/76;</t>
  </si>
  <si>
    <t xml:space="preserve"> (ITSX 3312)   :  SD40-2  (767021-8, 7-76)  JLCX #3312, exx WRIX #3312, exxx UP #8042, nee UP #3312.  Acq. 2014.</t>
  </si>
  <si>
    <t>ITS / In Term. Services</t>
  </si>
  <si>
    <t>(formerly operated by Quality Terminal Services  )</t>
  </si>
  <si>
    <t>auto transload yard</t>
  </si>
  <si>
    <t>Tx.</t>
  </si>
  <si>
    <t xml:space="preserve"> 901   Railhead Dr.      (between Justin &amp; Haslet, 20 mi. N. of Ft. Worth, near Alliance Airport)</t>
  </si>
  <si>
    <t>ITSX 4028; ITSX 2839; ITSX 2847; ITSX 2849; 2864;</t>
  </si>
  <si>
    <t>SD39; SD40T-2; SD40T-2; SD40T-2; SD40T-2</t>
  </si>
  <si>
    <t>In-Terminal Services [now Corman ?] / ITSX â€“ UP Intermodal Terminal</t>
  </si>
  <si>
    <t>Santa Theresa</t>
  </si>
  <si>
    <t>32880 W 191st St, 66021  (~2 mi NW of...)</t>
  </si>
  <si>
    <t>ITSX 6211;</t>
  </si>
  <si>
    <t>05/74;</t>
  </si>
  <si>
    <t xml:space="preserve">  (ITSX 6211)  :  SD40-2  (73687-13, 5-74)  Ex HLCX #6211, exx DM&amp;E #6384, exxx Soo #6384, nee Milw #194.  Acq. 2014.</t>
  </si>
  <si>
    <t>Logistics Park Kansas City</t>
  </si>
  <si>
    <t>intermodal facility</t>
  </si>
  <si>
    <t>32880 W 191st St., 66021  (between Garner and Edgerton)</t>
  </si>
  <si>
    <t>(816) 888-7872</t>
  </si>
  <si>
    <t>ITSX 6253; ITSX 7914;</t>
  </si>
  <si>
    <t>In-Terminal Services / ITSX â€“ BNSF Intermodal Terminal</t>
  </si>
  <si>
    <t>Edgerton / Gardner</t>
  </si>
  <si>
    <t>32880 W 191st St, 66021  (~2 mi NE of Edgerton)</t>
  </si>
  <si>
    <t xml:space="preserve">In-Terminal Services / ITS / BNSF - Mariposa Off-Load Facility    </t>
  </si>
  <si>
    <t>(intermodal facility)</t>
  </si>
  <si>
    <t>Stockton / Mariposa</t>
  </si>
  <si>
    <t>Arch Rd.         (~5 mi SE of...)</t>
  </si>
  <si>
    <t xml:space="preserve">ITSX 6775; ITSX 7807; </t>
  </si>
  <si>
    <t>BNSF Intermodal Facility</t>
  </si>
  <si>
    <t>Haslet  (Alliance)</t>
  </si>
  <si>
    <t xml:space="preserve"> Railhead Dr.   (off Keller  Haslet Rd - near Alliance Airport)</t>
  </si>
  <si>
    <t>ITSX 6995;</t>
  </si>
  <si>
    <t>_x000D_
(ITSX 6995)  :  SD40-2  (A-2321)   Ex BNSF, nee CN.  Acq. 2014.</t>
  </si>
  <si>
    <t>Rail South / Watco Companies</t>
  </si>
  <si>
    <t>(GBW Railcar Services LLC)</t>
  </si>
  <si>
    <t xml:space="preserve"> (railcar repair)</t>
  </si>
  <si>
    <t xml:space="preserve">7305 N. Old Kings Road     </t>
  </si>
  <si>
    <t xml:space="preserve"> (904) 786-1700</t>
  </si>
  <si>
    <t>J-1; J-2; 3;</t>
  </si>
  <si>
    <t>Plymouth ML; Plymouth ML; small</t>
  </si>
  <si>
    <t>Red River Oilfield Services, Inc. - Stony Creek Rail Yard</t>
  </si>
  <si>
    <t>Williston</t>
  </si>
  <si>
    <t>ND</t>
  </si>
  <si>
    <t>1202 E Broaday, 58802</t>
  </si>
  <si>
    <t>(701) 774-3904</t>
  </si>
  <si>
    <t>JLCX #1344; JLCX #2833; ;</t>
  </si>
  <si>
    <t>SW1200RS; SD45T-2; ShuttleWagon car mover</t>
  </si>
  <si>
    <t>601 N East Loop 820, 76131</t>
  </si>
  <si>
    <t>(817) 529-1300</t>
  </si>
  <si>
    <t>JLCX 888;</t>
  </si>
  <si>
    <t xml:space="preserve"> (JLCX 888)  :  GP9  (25650, 5608-20,   -59)  Ex JCLX #888, exx SSRX #888, exxx US Sugar #888  (Clewiston, Fl.), exxxx SP #3727, nee SP #5891.</t>
  </si>
  <si>
    <t>Lone Star Railcar Storage</t>
  </si>
  <si>
    <t>railcar storage</t>
  </si>
  <si>
    <t>Pine Bluff Arsenal / White Hall</t>
  </si>
  <si>
    <t>JPTX 1703; JPTX 1704;</t>
  </si>
  <si>
    <t>GP9;</t>
  </si>
  <si>
    <t>TexAmericas Center</t>
  </si>
  <si>
    <t>(formerly Lone Star Railcar Storage)</t>
  </si>
  <si>
    <t xml:space="preserve">Inter-Rail Transport </t>
  </si>
  <si>
    <t>(auto transloading service)</t>
  </si>
  <si>
    <t>Alton ???</t>
  </si>
  <si>
    <t>Il. ???</t>
  </si>
  <si>
    <t>JPTX 1802; JPTX 1806;</t>
  </si>
  <si>
    <t>Toyota Manufacturing</t>
  </si>
  <si>
    <t>JRCX; RJCC 3848; RJCC 3849;</t>
  </si>
  <si>
    <t>GP?; GP38-2; GP38-2</t>
  </si>
  <si>
    <t xml:space="preserve">Browns of Carolina  </t>
  </si>
  <si>
    <t>(formerly Carroll's Foods )</t>
  </si>
  <si>
    <t xml:space="preserve"> (feed mill) </t>
  </si>
  <si>
    <t>East Laurinburg</t>
  </si>
  <si>
    <t>JRS 138;</t>
  </si>
  <si>
    <t xml:space="preserve">   (JRS 138)  :  SW9  (14927, 4089-30, 11-51)  Ex Carolina Eastman #12103  (Columbia, S.C.), exx SCL #183, nee ACL #701.</t>
  </si>
  <si>
    <t>Pilkington Ind.</t>
  </si>
  <si>
    <t>(formerly Libbey-Owens-Ford Co.)</t>
  </si>
  <si>
    <t xml:space="preserve">13142 Rocky Ford Rd., 28352                      </t>
  </si>
  <si>
    <t xml:space="preserve"> [(910) 276-5630] </t>
  </si>
  <si>
    <t>JRS 142;</t>
  </si>
  <si>
    <t>03/51;</t>
  </si>
  <si>
    <t xml:space="preserve">  (JRS 142)  :  SW1  (14098, 6240-1, 3-51)  Ex Laurinburg &amp; Southern #142, exx WCI Steel #825  (Warren, Oh.), exxx LTV Steel #825  (same), exxxx Republic Steel #825  (same), nee Republic Steel #304.</t>
  </si>
  <si>
    <t xml:space="preserve">Cagle's Farms, Inc.      </t>
  </si>
  <si>
    <t>Forsyth</t>
  </si>
  <si>
    <t>(s/e side of ?)</t>
  </si>
  <si>
    <t>JRS 9992;</t>
  </si>
  <si>
    <t>American Zinc Products</t>
  </si>
  <si>
    <t>(j.v Befesa &amp; American Zinc Recycling)</t>
  </si>
  <si>
    <t>resource recovery</t>
  </si>
  <si>
    <t>Brice / Moorseboro (Rutheford County)</t>
  </si>
  <si>
    <t>484 Hicks Grove Rd, Mooresboro,   (near US 221 and NC/SC border)</t>
  </si>
  <si>
    <t>(800) 962-7500</t>
  </si>
  <si>
    <t>JRWX 111; LOSX 912;</t>
  </si>
  <si>
    <t>S2m; SW900</t>
  </si>
  <si>
    <t>Tube City, Inc. / TMS</t>
  </si>
  <si>
    <t xml:space="preserve">123 Scrap Yard Road, 35064             </t>
  </si>
  <si>
    <t>[(205) 781-3629]</t>
  </si>
  <si>
    <t>JRWX 137;</t>
  </si>
  <si>
    <t>(formerly Graham Grain Co.)</t>
  </si>
  <si>
    <t xml:space="preserve">200 E. Vorhees St., 47802    </t>
  </si>
  <si>
    <t xml:space="preserve">  [(812) 232-1044]</t>
  </si>
  <si>
    <t>JVL12;</t>
  </si>
  <si>
    <t xml:space="preserve">   JVL12  :  SW1  (1563, 12-41)  Nee L&amp;N #12.  [still present ??]</t>
  </si>
  <si>
    <t xml:space="preserve">DSM Melamine Americas, Inc.   </t>
  </si>
  <si>
    <t>(formerly Copolymer)</t>
  </si>
  <si>
    <t xml:space="preserve">9263 Hwy. 1 S, 70764   (n. of...)   </t>
  </si>
  <si>
    <t xml:space="preserve"> [(225) 685-3000]</t>
  </si>
  <si>
    <t>K29-120;</t>
  </si>
  <si>
    <t>(formerly CRS Rinker)</t>
  </si>
  <si>
    <t>Krome  (Miami)</t>
  </si>
  <si>
    <t xml:space="preserve"> 1200 NW 137th Ave., 33182 </t>
  </si>
  <si>
    <t>K900; ;</t>
  </si>
  <si>
    <t>SW7; SW?</t>
  </si>
  <si>
    <t xml:space="preserve">Bartlett &amp; Co.  â€“  River Rail Elevator   </t>
  </si>
  <si>
    <t>1310 Fairfax Trafficway, 66115</t>
  </si>
  <si>
    <t xml:space="preserve">  (913) 321-0900</t>
  </si>
  <si>
    <t>KCS 4327; ;</t>
  </si>
  <si>
    <t>SW1500; car mover</t>
  </si>
  <si>
    <t>Bartlett Grain Co., LP</t>
  </si>
  <si>
    <t>(subs Savage Enterprises)</t>
  </si>
  <si>
    <t xml:space="preserve">1000 Ave. G, 51503     (official address on Ave G - located on N10th St)    </t>
  </si>
  <si>
    <t>KCS 4333;</t>
  </si>
  <si>
    <t>(subs. Kent Corp.)</t>
  </si>
  <si>
    <t>1600 Oregon St., 52761</t>
  </si>
  <si>
    <t>Kent 1927;</t>
  </si>
  <si>
    <t xml:space="preserve">  Kent 1927  :  GP9  (22284, 5480-12, 1-57)  Ex Chicago Central &amp; Pacific #8410, ex CC&amp;P #8199, ex IC #8199, nee IC #9199.  Acq. 2013.</t>
  </si>
  <si>
    <t xml:space="preserve">Reliant Energy  â€“  Keystone Generating Plant   </t>
  </si>
  <si>
    <t>Shelocta</t>
  </si>
  <si>
    <t>189 Cooling Tower Rd.</t>
  </si>
  <si>
    <t xml:space="preserve">KeyCon Fuels / RLDX 61; </t>
  </si>
  <si>
    <t>(KeyCon Fuels / RLDX  61)  :  SD18                Nee C&amp;IM #61.  Acq. 2019.</t>
  </si>
  <si>
    <t xml:space="preserve">Murphy-Brown Smithfield Caroll's </t>
  </si>
  <si>
    <t>19600 Andrew Jackson Hwy (US 74 Business)</t>
  </si>
  <si>
    <t xml:space="preserve">  (910) 277-8999</t>
  </si>
  <si>
    <t>KLWX 93;</t>
  </si>
  <si>
    <t xml:space="preserve">  (KLWX 93)  :  SW1          Ex JRS #93.</t>
  </si>
  <si>
    <t xml:space="preserve">Tyson Foods </t>
  </si>
  <si>
    <t>(formerly Choctaw Maid Farms, Inc.)</t>
  </si>
  <si>
    <t xml:space="preserve"> (feed mill)</t>
  </si>
  <si>
    <t>Union</t>
  </si>
  <si>
    <t>KMMX 128;</t>
  </si>
  <si>
    <t>07/57;</t>
  </si>
  <si>
    <t>(KMMX 128)  :  SW1200  (22755, 4374-3, 7-57)  Ex BNSF #3543, exx BN #212, nee NP #153(2nd).</t>
  </si>
  <si>
    <t>Chattanooga Railcar Service / Kayen Rail Car Services, Inc.</t>
  </si>
  <si>
    <t>Chattanooga</t>
  </si>
  <si>
    <t xml:space="preserve">6703 Bonny Oaks Dr., 37421   (in old Volunteer Army Ammunition Plant)             </t>
  </si>
  <si>
    <t xml:space="preserve">  [(423) 490-3060]</t>
  </si>
  <si>
    <t xml:space="preserve">KRS 1010; 8358; </t>
  </si>
  <si>
    <t>Circle S Ranch</t>
  </si>
  <si>
    <t>Richburg / Bascomville)</t>
  </si>
  <si>
    <t>4937 Morrison Rd., Richburg  29729</t>
  </si>
  <si>
    <t xml:space="preserve">  (803) 789-7777</t>
  </si>
  <si>
    <t xml:space="preserve">L&amp;C #91; </t>
  </si>
  <si>
    <t>10/65;</t>
  </si>
  <si>
    <t xml:space="preserve">  (L&amp;C #91)  SW900  (30760, 4489-2, 10-65)  Acq. c. 2005.</t>
  </si>
  <si>
    <t>Global TransPark</t>
  </si>
  <si>
    <t>Kinston</t>
  </si>
  <si>
    <t>NC</t>
  </si>
  <si>
    <t>L&amp;C 90;</t>
  </si>
  <si>
    <t xml:space="preserve">  (L&amp;C 90)  :  SW900  (30759, 4489-1, 10-65)  Acq. 2016.</t>
  </si>
  <si>
    <t>Goldsboro Milling</t>
  </si>
  <si>
    <t>New Hope</t>
  </si>
  <si>
    <t>L&amp;S #130;</t>
  </si>
  <si>
    <t>(L&amp;S #130)  :   NW2</t>
  </si>
  <si>
    <t xml:space="preserve">Nash Johnson &amp; Sons' Farms, Inc.   </t>
  </si>
  <si>
    <t xml:space="preserve">  US 117 N</t>
  </si>
  <si>
    <t>L&amp;S 117;</t>
  </si>
  <si>
    <t xml:space="preserve">  (L&amp;S 117)  :  SW1  (7512, 8-49)  Nee Union RR #465.</t>
  </si>
  <si>
    <t>Duke Energy â€“ Shearon Harris Nuclear Plant</t>
  </si>
  <si>
    <t>Newhill</t>
  </si>
  <si>
    <t>5421 Shearon Harris Rd., 27562</t>
  </si>
  <si>
    <t>(919) 362-3002</t>
  </si>
  <si>
    <t>L&amp;S 121;</t>
  </si>
  <si>
    <t>03/40;</t>
  </si>
  <si>
    <t xml:space="preserve">  (L&amp;S 121)  :  SW1  (1014, 3-40)  Ex Milw #{941 or 958 ?], exx Milw #965, nee Milw #1615.</t>
  </si>
  <si>
    <t>Certainteed Building Materials</t>
  </si>
  <si>
    <t>Oxford</t>
  </si>
  <si>
    <t xml:space="preserve">200 Certainteed Dr., 27565                           </t>
  </si>
  <si>
    <t xml:space="preserve">  [(919) 693-1141]</t>
  </si>
  <si>
    <t>L&amp;S 129;</t>
  </si>
  <si>
    <t xml:space="preserve">   (L&amp;S 129)  :  NW2  (6272, E-993-5, 12-48)  Ex  CSX, exx C&amp;O #9562, nee C&amp;O #1854.</t>
  </si>
  <si>
    <t>Almont Shipping Co.</t>
  </si>
  <si>
    <t xml:space="preserve">1 Hanover St., 27107    </t>
  </si>
  <si>
    <t>L&amp;S 135;</t>
  </si>
  <si>
    <t xml:space="preserve">  (L&amp;S 135)  :  SW1  (14561, 6317-2, 6-51)  Ex Republic Steel #341  (Buffalo,  N. Y.), exx Republic Steel #677  (same), nee Republic Steel #341(1st)  (Cleveland, Oh.)</t>
  </si>
  <si>
    <t xml:space="preserve">Talen Energy  -  Brunner Island Steam Station        </t>
  </si>
  <si>
    <t>(formerly PPL Brunner Island, LLC)</t>
  </si>
  <si>
    <t>York Haven</t>
  </si>
  <si>
    <t>1400 Wago Rd., 17370</t>
  </si>
  <si>
    <t xml:space="preserve">L-1; L-2; </t>
  </si>
  <si>
    <t>GE80 ton (IV);  GE 80ton (IV-B1)</t>
  </si>
  <si>
    <t xml:space="preserve">(subs. </t>
  </si>
  <si>
    <t>formerly Terra Industires, Inc.)</t>
  </si>
  <si>
    <t xml:space="preserve">   (fertilizer)</t>
  </si>
  <si>
    <t>Yazoo City</t>
  </si>
  <si>
    <t>Hwy. 49E    (P.O. Box 1545, 39194)    [(601) 746-4131]</t>
  </si>
  <si>
    <t>L-11; 2126;</t>
  </si>
  <si>
    <t>SW1001m; SW1001</t>
  </si>
  <si>
    <t xml:space="preserve">Northern Indiana Dock      </t>
  </si>
  <si>
    <t xml:space="preserve">(subs. Cozzi Iron &amp; Metal)   </t>
  </si>
  <si>
    <t>(formerly operated by M.S. Kaplan Co.)</t>
  </si>
  <si>
    <t xml:space="preserve">3600 Canal  46312   </t>
  </si>
  <si>
    <t xml:space="preserve"> [(219) 398-1444]</t>
  </si>
  <si>
    <t>L15;</t>
  </si>
  <si>
    <t xml:space="preserve">  L15 :  NW2  (4777,  E-830-6, 10-47)  Ex Elgin, Joliet &amp; Eastern #414.</t>
  </si>
  <si>
    <t>Gerdau Petersburg</t>
  </si>
  <si>
    <t>(foermly TXI Chapparal Steel)</t>
  </si>
  <si>
    <t>(structural steel mill)</t>
  </si>
  <si>
    <t>25801 Hofheimer Way, 23803  (off 672, ~3 mi S/W of...)</t>
  </si>
  <si>
    <t>(804) 520-0286</t>
  </si>
  <si>
    <t>L409-2; L409;</t>
  </si>
  <si>
    <t>SW9m; SW1200</t>
  </si>
  <si>
    <t xml:space="preserve">New Orleans Sewerage &amp; Water Board </t>
  </si>
  <si>
    <t xml:space="preserve">Eagle Street   (head office: 625 Saint Joseph Street, 70165)_x000D_
</t>
  </si>
  <si>
    <t xml:space="preserve"> [(504) 585-2000]</t>
  </si>
  <si>
    <t>L-5(2nd); L-6;</t>
  </si>
  <si>
    <t>Brookville 16ton; Plymouth 16ton DDT</t>
  </si>
  <si>
    <t>(formerly Amherst Ind)</t>
  </si>
  <si>
    <t>Landisville</t>
  </si>
  <si>
    <t xml:space="preserve">   (S. of... on Landisville RR.)</t>
  </si>
  <si>
    <t>Landisville RR92; 94</t>
  </si>
  <si>
    <t>Plymouth 25ton HLB;  GE 25ton</t>
  </si>
  <si>
    <t>Northern Sun</t>
  </si>
  <si>
    <t>LLPX 1502;</t>
  </si>
  <si>
    <t>Glen Falls Lehigh Cement Co.</t>
  </si>
  <si>
    <t>(formerly Lehigh Portland Cement)</t>
  </si>
  <si>
    <t xml:space="preserve"> (cement plant)        </t>
  </si>
  <si>
    <t>Cementon</t>
  </si>
  <si>
    <t>120 Alpha Road, Catskill, NY 12414 _x000D_
                             (518) 943-5300  (P. O. Box 117, 12415)          [(518) 943-5300]</t>
  </si>
  <si>
    <t>LLPX 157;</t>
  </si>
  <si>
    <t>(formerly Trico Steel Co.)</t>
  </si>
  <si>
    <t>hot mill</t>
  </si>
  <si>
    <t>Trinity   (Decatur)</t>
  </si>
  <si>
    <t xml:space="preserve">TriSteel Blvd.  (off Hwy. 72, in Mallard Fox Industrial Park)   </t>
  </si>
  <si>
    <t xml:space="preserve"> [(205) 580-9500])</t>
  </si>
  <si>
    <t>LLX 146; LLX147; 3628</t>
  </si>
  <si>
    <t>SW1000; SW1000</t>
  </si>
  <si>
    <t>TMS International</t>
  </si>
  <si>
    <t>(formerly  Luria Bros.)</t>
  </si>
  <si>
    <t xml:space="preserve">2520 E. 23rd St., 62040     </t>
  </si>
  <si>
    <t xml:space="preserve"> [(618) 451-9526)</t>
  </si>
  <si>
    <t>LLX 153;</t>
  </si>
  <si>
    <t xml:space="preserve">   LLX 153   :  SW1  (E-6083-1)   Ex Commonwealth Edison. [gone ?]</t>
  </si>
  <si>
    <t>Port of Shelton</t>
  </si>
  <si>
    <t>Shelton</t>
  </si>
  <si>
    <t xml:space="preserve"> [(360) 426-1151]</t>
  </si>
  <si>
    <t>LNWL 594; LNWX 20;</t>
  </si>
  <si>
    <t>Alco MRS1; S4</t>
  </si>
  <si>
    <t xml:space="preserve">Kinder Morgan Bulk Terminals Inc.    </t>
  </si>
  <si>
    <t>(formerly Shipyard River Coal Terminal)</t>
  </si>
  <si>
    <t>Charleston</t>
  </si>
  <si>
    <t xml:space="preserve">1801 Milford St., 29405                             </t>
  </si>
  <si>
    <t xml:space="preserve">  [(843) 722-2878]</t>
  </si>
  <si>
    <t>LO 6501; LOSX 146; LOSX 7057; LOSX 1538;</t>
  </si>
  <si>
    <t>NW2u; SW9; GP9; GP15</t>
  </si>
  <si>
    <t>(formerly Mittal)</t>
  </si>
  <si>
    <t>Riverdale</t>
  </si>
  <si>
    <t>LO-011; LO-012; LO-15; ISG #LO-15; ; 1051; ;</t>
  </si>
  <si>
    <t xml:space="preserve">SW8; SW900; SW1; ???; SW1001; </t>
  </si>
  <si>
    <t>Sims Metal â€“ Fairless</t>
  </si>
  <si>
    <t xml:space="preserve"> (formerly Fairless Iron &amp; Metal)</t>
  </si>
  <si>
    <t xml:space="preserve">300 Steel Road S., 19067                    </t>
  </si>
  <si>
    <t xml:space="preserve">      [(215) 295-6681]</t>
  </si>
  <si>
    <t xml:space="preserve">LO-1; 2; </t>
  </si>
  <si>
    <t>GE 50ton [II-C2 ?], GE 50ton (II-C2)</t>
  </si>
  <si>
    <t xml:space="preserve">CMC   (Commercial Metals Co.)    </t>
  </si>
  <si>
    <t>(formerly SMI Steel)</t>
  </si>
  <si>
    <t>101 50th St. S, 35212</t>
  </si>
  <si>
    <t xml:space="preserve">  [(205) 592-8981]</t>
  </si>
  <si>
    <t>LOCX 1005; LOCX 1226; LOCX 150; 2182;</t>
  </si>
  <si>
    <t>SW8(r/p); SW9m; SW7; NW2</t>
  </si>
  <si>
    <t>Appalachina Rail Car</t>
  </si>
  <si>
    <t>(subs. Cathcart Rail)</t>
  </si>
  <si>
    <t>(formerly Progress Rail Service)</t>
  </si>
  <si>
    <t xml:space="preserve">12100 E. Walls Rd.,  79111    (off Pullman Rd., near airport)                       </t>
  </si>
  <si>
    <t>[(806) 335-3900]</t>
  </si>
  <si>
    <t>LOCX 1406; 1205; 413; 1467;</t>
  </si>
  <si>
    <t>SW9; SW1200; GP9; SW9</t>
  </si>
  <si>
    <t xml:space="preserve">Tube City, Inc.  </t>
  </si>
  <si>
    <t xml:space="preserve">1 North Broadway   (inside USS - Gary Works)       </t>
  </si>
  <si>
    <t xml:space="preserve"> [(219) 881-0144)</t>
  </si>
  <si>
    <t>LOCX 44;</t>
  </si>
  <si>
    <t>Agtegra</t>
  </si>
  <si>
    <t>McLaughlin</t>
  </si>
  <si>
    <t xml:space="preserve">109 Elevator Rd., 57642   </t>
  </si>
  <si>
    <t xml:space="preserve"> (605) 823-4441</t>
  </si>
  <si>
    <t xml:space="preserve">LOCX 605; </t>
  </si>
  <si>
    <t xml:space="preserve">  LOCX 605  :  SD7 (18399, 5188-19,   -53)  Ex Montana Rial Link #605, exx SP #1541, exx SP #1441, exxx SP #2741, nee SP #5334.</t>
  </si>
  <si>
    <t>Kia / GAPS - Global Auto Processing Service / Glovis America</t>
  </si>
  <si>
    <t>auto loading</t>
  </si>
  <si>
    <t>2000 Webb Rd, 31833   (~ 4 miNE of...)</t>
  </si>
  <si>
    <t>LOSX 144; LOSX 2587;</t>
  </si>
  <si>
    <t>SW9; SW1500</t>
  </si>
  <si>
    <t>Hyundai Auto Processing / Glovis America</t>
  </si>
  <si>
    <t>(S. of...)</t>
  </si>
  <si>
    <t>LOSX 147; LOSX 202;</t>
  </si>
  <si>
    <t>(formerly Gold Kist, Inc.)</t>
  </si>
  <si>
    <t>Ambrose</t>
  </si>
  <si>
    <t>1025 Ambrose Rd, 31512   (2 mi. SE of ...)</t>
  </si>
  <si>
    <t>(912) 384-6280</t>
  </si>
  <si>
    <t>LOSX 149;</t>
  </si>
  <si>
    <t>3/53;</t>
  </si>
  <si>
    <t xml:space="preserve">  (LOSX 149)  :  SW9  (18088, 4219-3, 3-53)  Ex Amtrak #555(2nd), exx AT&amp;SF #1222, nee AT&amp;SF #2422.  Acq. 2012.</t>
  </si>
  <si>
    <t>(formerly Progress Rail Services)</t>
  </si>
  <si>
    <t>(car shop)</t>
  </si>
  <si>
    <t>Green Cove Springs</t>
  </si>
  <si>
    <t>1500 Bunker Ave.32043    (Reynolds Industrial Park, at site of former Port Auth. facility on St. Johns River)    [(904) 284-5671]</t>
  </si>
  <si>
    <t>LOSX 23;</t>
  </si>
  <si>
    <t xml:space="preserve">    (LOSX 23)  :  NW2</t>
  </si>
  <si>
    <t>Potash Corp. / Savage Services Corp. â€“ Lake City Transload Facility</t>
  </si>
  <si>
    <t>(sulphur tranloading)</t>
  </si>
  <si>
    <t xml:space="preserve"> 228 NE McCloskey Ave., 32055     (east of..., off US Highway 90)           </t>
  </si>
  <si>
    <t>[(386) 755-9097]</t>
  </si>
  <si>
    <t>LOSX 9;</t>
  </si>
  <si>
    <t xml:space="preserve">  (LOSX 9)  :  SW1  (3294, E-668-6,   -46)  Ex Port Bienville RR #524, ex Columbus &amp; Greenville #524, ex IC #611, nee IC #9026.</t>
  </si>
  <si>
    <t xml:space="preserve">Saint-Gobain Container </t>
  </si>
  <si>
    <t>(formerly Ball Foster Glass Container Co. )</t>
  </si>
  <si>
    <t>Sapulpa</t>
  </si>
  <si>
    <t xml:space="preserve">1000 N. Mission, 74066                                            </t>
  </si>
  <si>
    <t xml:space="preserve"> [(918) 224-1440]</t>
  </si>
  <si>
    <t>LRS 114;</t>
  </si>
  <si>
    <t xml:space="preserve">  (LRS 114)  :  SW900  (20401, 4301-18,   -55)  Ex Environmental Protection &amp; Improvement Co. #1  (Tyler, Tx.), exx B&amp;O #9417, nee B&amp;O #642.</t>
  </si>
  <si>
    <t xml:space="preserve">401 E. Industrial Ave.        (P.O. Box 79370, 76179)      </t>
  </si>
  <si>
    <t xml:space="preserve">  [(817) 847-3400)</t>
  </si>
  <si>
    <t>LRSX 114; CAGX 408;</t>
  </si>
  <si>
    <t>SW900; LEAF genset</t>
  </si>
  <si>
    <t>(formerly PCS Phosphates    -  Swift Creek Plant)</t>
  </si>
  <si>
    <t xml:space="preserve">Jasper / Occidental </t>
  </si>
  <si>
    <t xml:space="preserve">  (386) 397-8101</t>
  </si>
  <si>
    <t>LSI 141; LSI 142;</t>
  </si>
  <si>
    <t>SW1000; SW?</t>
  </si>
  <si>
    <t>Mosaic  â€“  Hardee II Phosphate Complex</t>
  </si>
  <si>
    <t>(fomerly CF Mining)</t>
  </si>
  <si>
    <t>Fort Green Springs</t>
  </si>
  <si>
    <t>Hwy 663        [(813) 375-4321]</t>
  </si>
  <si>
    <t>LSI 145;</t>
  </si>
  <si>
    <t>(LSI 145)  :  SW9  (16311, 4143-28,   -53)  Ex CR #8989, exx PC #8989, nee NYC #8989.</t>
  </si>
  <si>
    <t>Transflo Terminal / Southern States Landfill</t>
  </si>
  <si>
    <t xml:space="preserve"> (landfill)</t>
  </si>
  <si>
    <t>Mauk   (Charing)</t>
  </si>
  <si>
    <t>207 W. CR 33, 30158</t>
  </si>
  <si>
    <t xml:space="preserve">LSI 252; LSI 140; LSI 2489; </t>
  </si>
  <si>
    <t>SW7; SW9; SW1500</t>
  </si>
  <si>
    <t>Trinty Rail Car</t>
  </si>
  <si>
    <t xml:space="preserve">2425 Industrial Blvd., 31503    </t>
  </si>
  <si>
    <t xml:space="preserve">  [(912) 283-3679]</t>
  </si>
  <si>
    <t>LSI 8;</t>
  </si>
  <si>
    <t xml:space="preserve">   (LSI 8)  :  SW1  (6405, E-999-15, 6-49)  Ex Hartwell #7, exx AMT #730, exxx Amt #243, exxxx CR #8425, exxxxx PC #8425, nee NYC #599.</t>
  </si>
  <si>
    <t>LSLX 1712;</t>
  </si>
  <si>
    <t xml:space="preserve">  (LSLX 1712)  :  GP9  (23134, 11-54)  Ex JTPX #1712, nee FEC #672.  Acq. 2023.</t>
  </si>
  <si>
    <t xml:space="preserve">Chevron Phillips Chemical Co., LP   - Orange Chemical Plant      </t>
  </si>
  <si>
    <t>(formerly Chevron)</t>
  </si>
  <si>
    <t xml:space="preserve">4059 FM 1006, 77630      </t>
  </si>
  <si>
    <t xml:space="preserve">  [(409) 886-7491]</t>
  </si>
  <si>
    <t>LSOX 1001; LSOX?;</t>
  </si>
  <si>
    <t xml:space="preserve">Knoxville SE10b; </t>
  </si>
  <si>
    <t>Shell Appalachia</t>
  </si>
  <si>
    <t xml:space="preserve">LSOX 1508; LSOX 2001; PRLX 5282; CEFX 409; LTE 3838; </t>
  </si>
  <si>
    <t>SW1500; GP38-2; ; GP38-2; GP38-2</t>
  </si>
  <si>
    <t>Chevron-Phillips 66</t>
  </si>
  <si>
    <t>Old Ocean / Sweeney</t>
  </si>
  <si>
    <t>21441 Loop 419., 77480</t>
  </si>
  <si>
    <t>LSOX 3001; LOSX 1004; LSOX 1502; LSOX 1503;</t>
  </si>
  <si>
    <t xml:space="preserve">GP40-2W; ; ; </t>
  </si>
  <si>
    <t>GalvTech</t>
  </si>
  <si>
    <t>(subs. Steel Dynamics)</t>
  </si>
  <si>
    <t>galvanizing</t>
  </si>
  <si>
    <t>West Homestead / Pittsburgh</t>
  </si>
  <si>
    <t>300 Mifflin Rd.</t>
  </si>
  <si>
    <t xml:space="preserve">  (412) 368-4800</t>
  </si>
  <si>
    <t>LTEX 1007;</t>
  </si>
  <si>
    <t>1/71;</t>
  </si>
  <si>
    <t xml:space="preserve">  (LTEX 1007)  :  SW1000 (36354, 1-71)  Ex BNSF #3621, nee BN #428.  Acq. 2023.</t>
  </si>
  <si>
    <t>Tranload Solutions LLC</t>
  </si>
  <si>
    <t>LTEX 105;</t>
  </si>
  <si>
    <t>(LTEX 105)  :  GP9  (22824, 5508-2, 3-57)  Ex Rarus Ry #105, nee BA&amp;P #105.</t>
  </si>
  <si>
    <t>Tube City IMS</t>
  </si>
  <si>
    <t>steel mill services</t>
  </si>
  <si>
    <t>Tuscaloosa  (Holt)</t>
  </si>
  <si>
    <t xml:space="preserve">2100 Jack Warner Pkwy. NE, 35404  (adjacent to Nucor)    </t>
  </si>
  <si>
    <t xml:space="preserve"> (205) 553-4001</t>
  </si>
  <si>
    <t>LTEX 1082; LTEX 1083;</t>
  </si>
  <si>
    <t>SW1000; 1000</t>
  </si>
  <si>
    <t>Vulcan Materials - Jack Quarry</t>
  </si>
  <si>
    <t>Petersrburg / Jack Station</t>
  </si>
  <si>
    <t xml:space="preserve">  23308 Cox Rd., 23803  (~3 mi.. W of Petersburg)</t>
  </si>
  <si>
    <t xml:space="preserve">  (804) 862-6669</t>
  </si>
  <si>
    <t>LTEX 1153;</t>
  </si>
  <si>
    <t>Alliance Grain Co.</t>
  </si>
  <si>
    <t xml:space="preserve">Il. </t>
  </si>
  <si>
    <t xml:space="preserve">1306 W. 8th           (PO Box 546, 60936 )                </t>
  </si>
  <si>
    <t xml:space="preserve"> [(217) 784-4284]</t>
  </si>
  <si>
    <t>LTEX 1206;</t>
  </si>
  <si>
    <t>(LTEX 1206)  :  SW1200RS   (A-1483,      )  Ex CP #1206, nee CP #8103.</t>
  </si>
  <si>
    <t>Lima</t>
  </si>
  <si>
    <t xml:space="preserve">1545 N. Cable Rd. 45805  </t>
  </si>
  <si>
    <t xml:space="preserve">  [(419) 229-7746]</t>
  </si>
  <si>
    <t>LTEX 1441;</t>
  </si>
  <si>
    <t xml:space="preserve">  (LTEX 1441) :  GP15-1       Acq. 2022.</t>
  </si>
  <si>
    <t>Richardson International</t>
  </si>
  <si>
    <t>LTEX 1450;</t>
  </si>
  <si>
    <t xml:space="preserve">  (LTEX 1450)  :  GP15-1           Formerly at Estevan, SK.  Acq. 2024.</t>
  </si>
  <si>
    <t>Twin Eagle Sand Logistics, LLC</t>
  </si>
  <si>
    <t>402 Logan Ave.</t>
  </si>
  <si>
    <t xml:space="preserve">  (432) 756-5055</t>
  </si>
  <si>
    <t>LTEX 1511; LTEX 1513; LTEX 1548; 803;</t>
  </si>
  <si>
    <t>SW1500; SW1500; SW1500; SW8</t>
  </si>
  <si>
    <t>Nine Dragons / ND Paper</t>
  </si>
  <si>
    <t>Great Works / Old Town</t>
  </si>
  <si>
    <t>Me.</t>
  </si>
  <si>
    <t>LTEX 1524;</t>
  </si>
  <si>
    <t>Black Gold Terminals</t>
  </si>
  <si>
    <t>oil service transload</t>
  </si>
  <si>
    <t>100 SE Loop 338, 79766</t>
  </si>
  <si>
    <t>(877) 439-0738</t>
  </si>
  <si>
    <t>LTEX 1547;</t>
  </si>
  <si>
    <t xml:space="preserve">    (LTEX 1547)  :  SW1500             Nee SP.</t>
  </si>
  <si>
    <t>SMS Services</t>
  </si>
  <si>
    <t>(subs. Scrap Metal Service)</t>
  </si>
  <si>
    <t>mill contractor</t>
  </si>
  <si>
    <t>(at Cleveland Cliffs - along w. side of "Lakeview Dr" private road)</t>
  </si>
  <si>
    <t>LTEX 1567;</t>
  </si>
  <si>
    <t xml:space="preserve">  (LTEX 1567)  :  SW1500            Ex CN #1567, ex Wisconsin Central #1567.  Acq. 2024.</t>
  </si>
  <si>
    <t>Tunnel Hill</t>
  </si>
  <si>
    <t>12500 W CR 18, 44830   (s of...)</t>
  </si>
  <si>
    <t xml:space="preserve">  (419) 436-0505</t>
  </si>
  <si>
    <t>LTEX 1569; ;</t>
  </si>
  <si>
    <t>(formerly South Dakota Wheat Growers Assoc.)</t>
  </si>
  <si>
    <t>1000 4th St. NW</t>
  </si>
  <si>
    <t xml:space="preserve">LTEX 200; </t>
  </si>
  <si>
    <t xml:space="preserve">  (LTEX 200)  :  CF7          Ex South Dakota Wheat Growers (same), previously at Bristol, S.D., ex RRV&amp;W #300. Trans 2015.</t>
  </si>
  <si>
    <t>Grimstone Mining</t>
  </si>
  <si>
    <t>coal gob reclamation</t>
  </si>
  <si>
    <t>Caples</t>
  </si>
  <si>
    <t>Copper Ridge Rd.</t>
  </si>
  <si>
    <t>LTEX 2351;</t>
  </si>
  <si>
    <t xml:space="preserve">1 Cargill Drive,  52553   (on W side of Des Moines River)          </t>
  </si>
  <si>
    <t xml:space="preserve"> [ (641) 969-4511]</t>
  </si>
  <si>
    <t>LTEX 2371; LTEX 3821; LTEX 3824;</t>
  </si>
  <si>
    <t>Alpek Polyester - Columbia Site</t>
  </si>
  <si>
    <t>[formerly Dak Americas ?]</t>
  </si>
  <si>
    <t>Cayce / Gaston (Eastman Station)</t>
  </si>
  <si>
    <t>570 K Ave.  (K ave. &amp; 15th Sts)  Gaston, 29053          (~8 miles s. of Cayce)</t>
  </si>
  <si>
    <t xml:space="preserve">LTEX 2372; </t>
  </si>
  <si>
    <t xml:space="preserve">  (LTEX 2372)  :  GP39-2        Nee MKT.  Acq. 2024.</t>
  </si>
  <si>
    <t>Ag Rail LLC</t>
  </si>
  <si>
    <t>Bloomington</t>
  </si>
  <si>
    <t>901 Roundhouse Dr., 61701</t>
  </si>
  <si>
    <t>LTEX 35; WRIX 1229;</t>
  </si>
  <si>
    <t>(formerly Chillicothe Countrymark Co-Op / ADM)</t>
  </si>
  <si>
    <t xml:space="preserve">331 S. Watt St., 45601                      </t>
  </si>
  <si>
    <t xml:space="preserve"> [(740) 702-6179]</t>
  </si>
  <si>
    <t>LTEX 3819;</t>
  </si>
  <si>
    <t>Northern White Sand</t>
  </si>
  <si>
    <t>1168 US 6, 61350</t>
  </si>
  <si>
    <t>(815) 667-7001</t>
  </si>
  <si>
    <t>LTEX 3823;</t>
  </si>
  <si>
    <t>(LTEX 3823)  :  GP35</t>
  </si>
  <si>
    <t>Rumforf</t>
  </si>
  <si>
    <t>35 Hartford St.</t>
  </si>
  <si>
    <t>(207) 369-2305</t>
  </si>
  <si>
    <t>LTEX 3902;</t>
  </si>
  <si>
    <t>Covia Solutions</t>
  </si>
  <si>
    <t>(formerly Unimin)</t>
  </si>
  <si>
    <t>Kasota</t>
  </si>
  <si>
    <t>LUNX #1105;</t>
  </si>
  <si>
    <t xml:space="preserve">  LUNX #1105  : SW1200  (28412, 7664-1, 11-63)  Ex CHS  (Mankato, Mn.), ex CBFX #1105, ex PRLX #9315, ex Scoular #9315  (Wellington, Ks.), ex Farmland Grain #9315  (same), ex CR #9315, nee Reading #2715.  Acq. 2024.</t>
  </si>
  <si>
    <t>Green Plains Energy, LLC</t>
  </si>
  <si>
    <t>Abee / Mount Vernon</t>
  </si>
  <si>
    <t>In.</t>
  </si>
  <si>
    <t>8999 W Franklin Rd., 47620  (~8mi. E of Mount Vernon)</t>
  </si>
  <si>
    <t>(812) 985-0196</t>
  </si>
  <si>
    <t>MALX 730; ;</t>
  </si>
  <si>
    <t>Georgia Power - Plant Scherer</t>
  </si>
  <si>
    <t>Juliette</t>
  </si>
  <si>
    <t>10986  SR 87, 31046</t>
  </si>
  <si>
    <t>MBCX #301;</t>
  </si>
  <si>
    <t xml:space="preserve">Southern Power  -  Plant Wansley  </t>
  </si>
  <si>
    <t>(subs. Southern Co. )</t>
  </si>
  <si>
    <t>Formerly Georgia Power Co.)</t>
  </si>
  <si>
    <t>Wansley  (Lowell)</t>
  </si>
  <si>
    <t xml:space="preserve">    (4 mi. S of Lowell)       (SR  5, (Roopville), 30170)</t>
  </si>
  <si>
    <t>MBCX 303;</t>
  </si>
  <si>
    <t xml:space="preserve">  (MBCX 303) :  SW1200  (30026, 4475-8, 1-65)  Nee D&amp;RGW #137</t>
  </si>
  <si>
    <t>Southern Co. - Plant Miller</t>
  </si>
  <si>
    <t>Al.</t>
  </si>
  <si>
    <t>MBCX 304;</t>
  </si>
  <si>
    <t>Agtegra Cooperative</t>
  </si>
  <si>
    <t>Redfield</t>
  </si>
  <si>
    <t xml:space="preserve">1005 Commercial Ln., 57469     </t>
  </si>
  <si>
    <t xml:space="preserve"> [(605) 472-2290]</t>
  </si>
  <si>
    <t xml:space="preserve">MEL-2; </t>
  </si>
  <si>
    <t xml:space="preserve">  MEL-2  :  SD7</t>
  </si>
  <si>
    <t>Northern Indiana Public Service Co. (NIPSCO)  â€“  Michigan City Station</t>
  </si>
  <si>
    <t>Michigan City</t>
  </si>
  <si>
    <t>Wabash St.</t>
  </si>
  <si>
    <t>MF-13; 104; MF-38; SF-1;</t>
  </si>
  <si>
    <t>r/p SW9; GP9; SW1</t>
  </si>
  <si>
    <t>Milano Metals &amp; Recycling</t>
  </si>
  <si>
    <t>Mt Vernon</t>
  </si>
  <si>
    <t>510 S 6th St., 62864</t>
  </si>
  <si>
    <t xml:space="preserve">  (618) 244-3168</t>
  </si>
  <si>
    <t>Milano Express; ;</t>
  </si>
  <si>
    <t>All Points Cooperative</t>
  </si>
  <si>
    <t>(formerly Farmland Service Cooperative)</t>
  </si>
  <si>
    <t>Gothenburg</t>
  </si>
  <si>
    <t xml:space="preserve">   Lincoln Hwy.</t>
  </si>
  <si>
    <t xml:space="preserve">   [(308) 537-7144 ]</t>
  </si>
  <si>
    <t>MJRX 1021;</t>
  </si>
  <si>
    <t>Warrenton River Terminal, LLC</t>
  </si>
  <si>
    <t>(j/v Robindale Energy Services &amp; Pickands Mather)</t>
  </si>
  <si>
    <t>transload river terminal</t>
  </si>
  <si>
    <t>Rayland</t>
  </si>
  <si>
    <t>1702 CR 17-A, 43943</t>
  </si>
  <si>
    <t>MJRX 513;</t>
  </si>
  <si>
    <t xml:space="preserve">  (MJRX 513)  :  GP35            Ex NVR #513.</t>
  </si>
  <si>
    <t xml:space="preserve">Crystal Valley </t>
  </si>
  <si>
    <t>Medalia</t>
  </si>
  <si>
    <t>83737 SR 60., 56062</t>
  </si>
  <si>
    <t>(507) 726-6455</t>
  </si>
  <si>
    <t>MJRX 711;</t>
  </si>
  <si>
    <t>(MJRX 711)  :  GP30</t>
  </si>
  <si>
    <t>Crystal Valley Cooperative</t>
  </si>
  <si>
    <t>Medlia</t>
  </si>
  <si>
    <t>Dallas</t>
  </si>
  <si>
    <t xml:space="preserve">2649 Fish Trap Rd.    </t>
  </si>
  <si>
    <t xml:space="preserve">  [(214) 386-0400]</t>
  </si>
  <si>
    <t>MLDX 172; ;</t>
  </si>
  <si>
    <t>SW9; SW1000</t>
  </si>
  <si>
    <t>Allied Tube &amp; Conduit, Inc. / Atkore</t>
  </si>
  <si>
    <t>Harvey</t>
  </si>
  <si>
    <t xml:space="preserve">16100 S. Lathrop St.,  60426  </t>
  </si>
  <si>
    <t xml:space="preserve">  [(708) 339-1610]</t>
  </si>
  <si>
    <t>MLS 9069;</t>
  </si>
  <si>
    <t>(MLS 9069)  :  SW7  (10408, 6022-22, 3-50)  Ex CR #9069, exx PC #9069, exxx PRR #9069, nee PRR #9389.  Acq. 1996.</t>
  </si>
  <si>
    <t>Exxon Mobil</t>
  </si>
  <si>
    <t>4046 Scenic Hwy.</t>
  </si>
  <si>
    <t>MMMK 121; Rail-Link1202;</t>
  </si>
  <si>
    <t>SW9/1200; SW9</t>
  </si>
  <si>
    <t>812 Logan St., 46528</t>
  </si>
  <si>
    <t xml:space="preserve">   (574) 534-3435</t>
  </si>
  <si>
    <t>Morris Leasing 14;</t>
  </si>
  <si>
    <t>Wayne Feeds</t>
  </si>
  <si>
    <t>Guntersville</t>
  </si>
  <si>
    <t>2930 Lake Guntersville Park Dr., 35976</t>
  </si>
  <si>
    <t>MPRX 027; ;</t>
  </si>
  <si>
    <t>Legacy Cooperative</t>
  </si>
  <si>
    <t>(formerly Blanchard Valley Farmers Co-Op   )</t>
  </si>
  <si>
    <t>Findlay</t>
  </si>
  <si>
    <t xml:space="preserve">   (on County 9, S/W of ...)</t>
  </si>
  <si>
    <t>MPRX 1000;</t>
  </si>
  <si>
    <t>MPES centercab</t>
  </si>
  <si>
    <t>(formerly Lafarge Corp.  )</t>
  </si>
  <si>
    <t>Harleyville</t>
  </si>
  <si>
    <t xml:space="preserve">463 Judge St., 29448   (just s. of Hwy. 453 &amp; I-26)   </t>
  </si>
  <si>
    <t xml:space="preserve"> [(803) 462-7651]</t>
  </si>
  <si>
    <t xml:space="preserve">MPRX 1000; </t>
  </si>
  <si>
    <t>Continental Grain &amp; Barge</t>
  </si>
  <si>
    <t>Shattuck</t>
  </si>
  <si>
    <t xml:space="preserve">400 N. Santa Fe, 73858            </t>
  </si>
  <si>
    <t xml:space="preserve"> [(580) 938-2593]</t>
  </si>
  <si>
    <t>MPRX 2810;</t>
  </si>
  <si>
    <t xml:space="preserve">    (MPRX 2810)  :  GP38  (7240-58)  Ex W.B. Johnston Grain #3513  (same)., exx NS #2810, nee SR #2810. </t>
  </si>
  <si>
    <t>Quinnesec</t>
  </si>
  <si>
    <t>MRIX 8329;</t>
  </si>
  <si>
    <t>Foster Townsend Rail Logistics / Tri City Port Authority</t>
  </si>
  <si>
    <t>MRS 001; 0002; 225;</t>
  </si>
  <si>
    <t>SW900; NW2; SW1500</t>
  </si>
  <si>
    <t>Kimberly-Clark Corp.</t>
  </si>
  <si>
    <t>(formerly Scott Paper)</t>
  </si>
  <si>
    <t>Mobile</t>
  </si>
  <si>
    <t>200 Baybridge Rd, 36610     (251) 33-3000</t>
  </si>
  <si>
    <t>Ms Export 64;</t>
  </si>
  <si>
    <t>(Ms Export 64)  :  SW1500</t>
  </si>
  <si>
    <t>Martin's Creek</t>
  </si>
  <si>
    <t xml:space="preserve">4888 N Delaware Dr, (Easton), 18040     </t>
  </si>
  <si>
    <t>(484) 373-4206</t>
  </si>
  <si>
    <t xml:space="preserve">MVPX #562; </t>
  </si>
  <si>
    <t>Bunge</t>
  </si>
  <si>
    <t>Homer</t>
  </si>
  <si>
    <t>402 E Coffeen St, 61849</t>
  </si>
  <si>
    <t>(217) 896-2494</t>
  </si>
  <si>
    <t>MVPX 103; GP9;</t>
  </si>
  <si>
    <t>SDI / Aluminum Dynamics</t>
  </si>
  <si>
    <t>MVPX 109; MVPX 1251;</t>
  </si>
  <si>
    <t>SW9/1200; SW9/1200</t>
  </si>
  <si>
    <t>North Star BlueScope Steel, LLC</t>
  </si>
  <si>
    <t>(formerly North Star BHP Steel, LLC)</t>
  </si>
  <si>
    <t xml:space="preserve">6767 CR 9, 43515                  </t>
  </si>
  <si>
    <t xml:space="preserve">  [(419) 822-2200]</t>
  </si>
  <si>
    <t>MVPX 1201; MVPX 1202; MVPX 1203; ;</t>
  </si>
  <si>
    <t>SW1200RS; SW9; SW1200RS; Traction Power TP190</t>
  </si>
  <si>
    <t>Minnesota Soybean Processing</t>
  </si>
  <si>
    <t>Brewster</t>
  </si>
  <si>
    <t>MVPX 1253; ;</t>
  </si>
  <si>
    <t>SW9; car mover</t>
  </si>
  <si>
    <t>(formerly Fisher Farmers Grain &amp; Coal Co.)</t>
  </si>
  <si>
    <t>Dewey</t>
  </si>
  <si>
    <t>1 Main St., 61840</t>
  </si>
  <si>
    <t xml:space="preserve">         (217) 897-1111</t>
  </si>
  <si>
    <t>MVPX 2512;</t>
  </si>
  <si>
    <t>GP50</t>
  </si>
  <si>
    <t xml:space="preserve">  (MVPX 2512)  :  GP50     Ex Dakota &amp; Iowa RR #2512.</t>
  </si>
  <si>
    <t xml:space="preserve">720 E. E St., 90018     </t>
  </si>
  <si>
    <t xml:space="preserve"> [(213) 775-3445]</t>
  </si>
  <si>
    <t>MVPX 314; 9503; 1923;</t>
  </si>
  <si>
    <t>SD?; C30-7; KLW</t>
  </si>
  <si>
    <t>Cape &amp; Son</t>
  </si>
  <si>
    <t>Sweetwater</t>
  </si>
  <si>
    <t>MVPX 3166;</t>
  </si>
  <si>
    <t xml:space="preserve">  (MVPX 3166)  :  SD40-2      Ex CITX #3166.  </t>
  </si>
  <si>
    <t>Marquis Energy LLC</t>
  </si>
  <si>
    <t>Hennepin</t>
  </si>
  <si>
    <t>11953 Prairie Industrial Parkway, 61327</t>
  </si>
  <si>
    <t>MVPX 905;</t>
  </si>
  <si>
    <t xml:space="preserve">  (MVPX 905)  :  SW900  (20892, 4321-2, 12-56)  Nee Sand Springs #101.  Acq. 2020.</t>
  </si>
  <si>
    <t>TMS International / Olympic Mill Service</t>
  </si>
  <si>
    <t>Cayce  (Columbia)</t>
  </si>
  <si>
    <t xml:space="preserve">310 New State Rd., 29033        (contractor for CMCSteel)                </t>
  </si>
  <si>
    <t xml:space="preserve">   [(803) 926-8155]</t>
  </si>
  <si>
    <t xml:space="preserve">MVPX 907; Canac 1395; </t>
  </si>
  <si>
    <t>SW900; SW1200RS</t>
  </si>
  <si>
    <t xml:space="preserve">Martin Marietta Materials   </t>
  </si>
  <si>
    <t>Martinez / (Dan Station)</t>
  </si>
  <si>
    <t xml:space="preserve">    (P.O. Box 204476, Augusta, Ga., 30917)      [(706) 860-1707]</t>
  </si>
  <si>
    <t xml:space="preserve">MWAX 428; 3935; PRLX 6670; </t>
  </si>
  <si>
    <t>B23-7; U23-B; SD60</t>
  </si>
  <si>
    <t>White Energy</t>
  </si>
  <si>
    <t>MWLX 137;</t>
  </si>
  <si>
    <t xml:space="preserve">  (MWLX 137)  :  GP9    (20013, 5371-3, 12-54)  Ex CGAX #137, ex I&amp;M Rail Link #137, ex #121, ex Soo #4227, nee Soo #552.  Acq. 2017.</t>
  </si>
  <si>
    <t xml:space="preserve">ADM / Growmark  </t>
  </si>
  <si>
    <t>Summerfield / West Hereford</t>
  </si>
  <si>
    <t xml:space="preserve">3355 CR1, 79085    (P. O. Box 1946, Hereford , Tx. 79045)                </t>
  </si>
  <si>
    <t xml:space="preserve">  [(806) 357-2260]</t>
  </si>
  <si>
    <t>MWLX 137; 8200;</t>
  </si>
  <si>
    <t>GP9; SD40-2</t>
  </si>
  <si>
    <t xml:space="preserve">Barilla America Inc.   </t>
  </si>
  <si>
    <t>(food proccessing)</t>
  </si>
  <si>
    <t>Ames</t>
  </si>
  <si>
    <t xml:space="preserve">3311 East Lincoln Way, 50010                              </t>
  </si>
  <si>
    <t xml:space="preserve">  [(515) 956-4400]</t>
  </si>
  <si>
    <t>MWLX 14;</t>
  </si>
  <si>
    <t>(MWLX 14)  :  SW1  (2864, E-638-1, 6-46)   Ex DeBruce Grain #14  (Lexington, ne.), previously at Nebraska City, Ne., nee Commonwealth Edison #14  (Fisk Sta., Chicago, Il.)</t>
  </si>
  <si>
    <t>Riga / Blissfield</t>
  </si>
  <si>
    <t>7025 Silberhorn Hwy.</t>
  </si>
  <si>
    <t>(517) 486-6190</t>
  </si>
  <si>
    <t>MWLX 240;</t>
  </si>
  <si>
    <t>custom-built switcher</t>
  </si>
  <si>
    <t>Guardian Energy</t>
  </si>
  <si>
    <t xml:space="preserve">Janesille </t>
  </si>
  <si>
    <t>MWLX 2550; ILSX 1349; ILSX 1309;</t>
  </si>
  <si>
    <t>SW1500; GP9; SD9</t>
  </si>
  <si>
    <t>1125 N Bixby Rd., 56031</t>
  </si>
  <si>
    <t>(507) 238-3600</t>
  </si>
  <si>
    <t>MWLX 518;</t>
  </si>
  <si>
    <t xml:space="preserve">  MWLX 518  :  SW1</t>
  </si>
  <si>
    <t>MFA Agri Services</t>
  </si>
  <si>
    <t>Higginsville</t>
  </si>
  <si>
    <t>105 W 22nd St., 64037</t>
  </si>
  <si>
    <t>(660) 584-3676</t>
  </si>
  <si>
    <t>MWLX 6225;</t>
  </si>
  <si>
    <t>08/60;</t>
  </si>
  <si>
    <t xml:space="preserve">  (MWLX 6225)  :  GP18  (26118, 5626-5, 8-60)  Ex In &amp; Oh #71, exx SCL #1060, nee SAL #404.  Acq. c. 2014.</t>
  </si>
  <si>
    <t>Agmark / Concordia Terminal, LLC</t>
  </si>
  <si>
    <t>Concordia</t>
  </si>
  <si>
    <t>1111 W 4th St., 66901</t>
  </si>
  <si>
    <t>(785) 243-1797</t>
  </si>
  <si>
    <t>MWLX 751;</t>
  </si>
  <si>
    <t xml:space="preserve">  (MWLX 751)  :  GP9m  (22881, 3-57)  Ex Famers Cooperative #751  (Dows, Ia.), exx Wi Sou #751, exxx #4304, exxxx WI Central #4304, exxxxx Fox River Valley #4304, exxxxxx CNW #4304, exxxxxxx CNW #603, nee M&amp;StL #603.  Acq. 2019.</t>
  </si>
  <si>
    <t>Melvin Stone</t>
  </si>
  <si>
    <t>228 Melvin Dr., 45177  (between Wilmington &amp; Sabina)</t>
  </si>
  <si>
    <t>(937) 584-2486</t>
  </si>
  <si>
    <t>MWMX 2401;</t>
  </si>
  <si>
    <t>MP15-1</t>
  </si>
  <si>
    <t xml:space="preserve"> Bartlett â€“ Fairfax Elevator</t>
  </si>
  <si>
    <t>(subs. Savage)</t>
  </si>
  <si>
    <t>(formerly Farmland Industries     )</t>
  </si>
  <si>
    <t>Fairfax  (Kansas City)</t>
  </si>
  <si>
    <t>940 Kindlerberger Rd., 66115</t>
  </si>
  <si>
    <t>(913) 321-1696</t>
  </si>
  <si>
    <t>MWRX 1308;</t>
  </si>
  <si>
    <t xml:space="preserve">  (MWRX 1308)  :  GP7  (15250,    -51)  Ex Herzog RR Contractors #1308, nee C&amp;O #5744. </t>
  </si>
  <si>
    <t>(formerly Champion International)</t>
  </si>
  <si>
    <t>Cantonment</t>
  </si>
  <si>
    <t xml:space="preserve">                                    </t>
  </si>
  <si>
    <t xml:space="preserve">      [(850) 968-2121]</t>
  </si>
  <si>
    <t>Landus Cooperativep</t>
  </si>
  <si>
    <t>(formerly West Central Co-Op  Co.)</t>
  </si>
  <si>
    <t>Jefferson</t>
  </si>
  <si>
    <t xml:space="preserve">1500 N. Mulberry         (P.O. Box 72, 50129)   </t>
  </si>
  <si>
    <t xml:space="preserve">    [(515) 386-4144]</t>
  </si>
  <si>
    <t>VLS Recovery</t>
  </si>
  <si>
    <t>(formerly Vopak)</t>
  </si>
  <si>
    <t xml:space="preserve">(railcar cleaning)       </t>
  </si>
  <si>
    <t xml:space="preserve">188 Rip Riley Road, 31750    (Colony City Industrial District)  </t>
  </si>
  <si>
    <t xml:space="preserve">    [(912) 423-5428]</t>
  </si>
  <si>
    <t xml:space="preserve">Eldon C. Stutsman Inc.    </t>
  </si>
  <si>
    <t xml:space="preserve">  (farm supplies)</t>
  </si>
  <si>
    <t xml:space="preserve">121 Lassie St., 52235   </t>
  </si>
  <si>
    <t xml:space="preserve">   [(319) 679-2281]</t>
  </si>
  <si>
    <t>Famoso</t>
  </si>
  <si>
    <t>15290 C St., 93250</t>
  </si>
  <si>
    <t xml:space="preserve">  (559) 786-5657</t>
  </si>
  <si>
    <t>Chales City</t>
  </si>
  <si>
    <t>Ia</t>
  </si>
  <si>
    <t xml:space="preserve">1787 Quarry Rd, 50616   </t>
  </si>
  <si>
    <t xml:space="preserve">  (641) 715-3000</t>
  </si>
  <si>
    <t>Aux Sable Liquid Products, inc</t>
  </si>
  <si>
    <t>6155 US 6</t>
  </si>
  <si>
    <t xml:space="preserve">  (815) 91-5800</t>
  </si>
  <si>
    <t xml:space="preserve">Farmers Co-Op of Farnhamville </t>
  </si>
  <si>
    <t>Britt</t>
  </si>
  <si>
    <t>GAF Building Materials</t>
  </si>
  <si>
    <t xml:space="preserve">2600 Singleton Blvd., 75212    </t>
  </si>
  <si>
    <t xml:space="preserve">  [(214) 637-1060]</t>
  </si>
  <si>
    <t xml:space="preserve">Martin Marietta Materials  -  Melendy Yard </t>
  </si>
  <si>
    <t>(formerly Redland Stone)</t>
  </si>
  <si>
    <t xml:space="preserve">11913 FM 529 Rd., 77041                       </t>
  </si>
  <si>
    <t xml:space="preserve">  [(713) 896-7450]</t>
  </si>
  <si>
    <t>Grupo Cementos de Chihuahua  - Odessa Cement Plant</t>
  </si>
  <si>
    <t>(formerly Cemex )</t>
  </si>
  <si>
    <t>Sid Richardson  (Odessa)</t>
  </si>
  <si>
    <t xml:space="preserve">W. Murphy St.  (8 miles W. of Odessa, near US 80)  (P.O. Box 1547, Odessa, Tx., 79760)    </t>
  </si>
  <si>
    <t xml:space="preserve">  [(915) 385-2800]</t>
  </si>
  <si>
    <t>(formerly  Versasun Energy)</t>
  </si>
  <si>
    <t xml:space="preserve"> Ia </t>
  </si>
  <si>
    <t xml:space="preserve">1930 Hayes Ave., 50501      (4 mi. W of...) </t>
  </si>
  <si>
    <t xml:space="preserve"> (515) 955-5000</t>
  </si>
  <si>
    <t>Exxon Mobil Chemical</t>
  </si>
  <si>
    <t>(formerly Exxon)</t>
  </si>
  <si>
    <t xml:space="preserve">3525 Decker Dr. 77520                     </t>
  </si>
  <si>
    <t xml:space="preserve"> [(281) 834-6255]</t>
  </si>
  <si>
    <t xml:space="preserve">Arkansas River Terminal Co.    </t>
  </si>
  <si>
    <t xml:space="preserve">(subs. Ryan Walsh)  </t>
  </si>
  <si>
    <t>(formerly Little Rock Terminal Co.)</t>
  </si>
  <si>
    <t xml:space="preserve"> [(501) 490-1521]</t>
  </si>
  <si>
    <t>Miller Coors LLC</t>
  </si>
  <si>
    <t>Elkton</t>
  </si>
  <si>
    <t xml:space="preserve">5135 S. Eastside Hwy.  22827                        </t>
  </si>
  <si>
    <t xml:space="preserve"> [(540) 289-8000 ]</t>
  </si>
  <si>
    <t>Old Dominion Electric Cooperative  -  Clover Power Station</t>
  </si>
  <si>
    <t>Clover</t>
  </si>
  <si>
    <t xml:space="preserve">SR 600                    </t>
  </si>
  <si>
    <t xml:space="preserve"> [(804) 454-7962]</t>
  </si>
  <si>
    <t xml:space="preserve">110 S. Nebraska Ave.       </t>
  </si>
  <si>
    <t xml:space="preserve"> [(813) 223-4741]</t>
  </si>
  <si>
    <t>Rentech Energy Midwest Corp.</t>
  </si>
  <si>
    <t>(formerly Royster-Clark Nitrogen Inc.  )</t>
  </si>
  <si>
    <t>IneosNova</t>
  </si>
  <si>
    <t>(formerly Ineos Styrenics)</t>
  </si>
  <si>
    <t xml:space="preserve">Cargill, Inc. / Ardent Mills   </t>
  </si>
  <si>
    <t xml:space="preserve"> (flour milling)</t>
  </si>
  <si>
    <t>Devore (San Bernardino)</t>
  </si>
  <si>
    <t xml:space="preserve">19684 Cajon Blvd.     </t>
  </si>
  <si>
    <t xml:space="preserve"> [(909) 887-3407]</t>
  </si>
  <si>
    <t>Imerys</t>
  </si>
  <si>
    <t>(formerly  CE Minerals)</t>
  </si>
  <si>
    <t>Andersonville</t>
  </si>
  <si>
    <t xml:space="preserve">Hwy. 49 N, 31711      </t>
  </si>
  <si>
    <t xml:space="preserve"> [(912) 472-7581]</t>
  </si>
  <si>
    <t>Tampa</t>
  </si>
  <si>
    <t xml:space="preserve">200 19th St. N., 33605     </t>
  </si>
  <si>
    <t xml:space="preserve"> [247-3602]</t>
  </si>
  <si>
    <t>Phoenix Paper Wickcliffe LLC</t>
  </si>
  <si>
    <t>(subs. Shanying Int.)</t>
  </si>
  <si>
    <t>(formerly Verso Corp)</t>
  </si>
  <si>
    <t>kraft paper mill</t>
  </si>
  <si>
    <t>Wickcliffe</t>
  </si>
  <si>
    <t>1724 Fort Jefferson Hill Rd., 42087</t>
  </si>
  <si>
    <t>(270) 335-4000</t>
  </si>
  <si>
    <t>Metalsa, S.A.</t>
  </si>
  <si>
    <t>(formerly Dana Corp.)</t>
  </si>
  <si>
    <t>auto parts</t>
  </si>
  <si>
    <t>750 N Black Branch Rd., 42701</t>
  </si>
  <si>
    <t>(270) 769-7000</t>
  </si>
  <si>
    <t>DTE Transportation Service</t>
  </si>
  <si>
    <t>(formerly National Car Co., previously RS&amp;P Rail Equipment)</t>
  </si>
  <si>
    <t>Roscoe</t>
  </si>
  <si>
    <t>Junction City Mining Co., LLC</t>
  </si>
  <si>
    <t>(subs Anderson Columbia Co.)</t>
  </si>
  <si>
    <t>871 NW Guerdon St, 32056</t>
  </si>
  <si>
    <t>(386) 754-5795 ?</t>
  </si>
  <si>
    <t>Blue Ridge Railcar Repair LLC</t>
  </si>
  <si>
    <t>(subs Patriot Rail)</t>
  </si>
  <si>
    <t>Keysville</t>
  </si>
  <si>
    <t>3933 Horseshoe Bend Rd., 23947  (~ 2 mi NE of...)</t>
  </si>
  <si>
    <t>(434) 736-2777</t>
  </si>
  <si>
    <t>Bradford</t>
  </si>
  <si>
    <t>1349 75th St.</t>
  </si>
  <si>
    <t>(641) 648-6704</t>
  </si>
  <si>
    <t>Verso Paper</t>
  </si>
  <si>
    <t>(formerly Newpage)</t>
  </si>
  <si>
    <t>Stevens Point</t>
  </si>
  <si>
    <t xml:space="preserve">707 Arlington Pl., 54481    </t>
  </si>
  <si>
    <t>(715) 345-8060</t>
  </si>
  <si>
    <t>7646 N CR 125 E, 47879</t>
  </si>
  <si>
    <t>(812) 397-4143</t>
  </si>
  <si>
    <t>Wedron Silica Co.</t>
  </si>
  <si>
    <t>Wedron</t>
  </si>
  <si>
    <t>3450 E 20t56th Rd., 60557</t>
  </si>
  <si>
    <t>(815) 433-2449</t>
  </si>
  <si>
    <t>Arkansas Steel Processing</t>
  </si>
  <si>
    <t>SR 198, 72370</t>
  </si>
  <si>
    <t>(870) 576-6019</t>
  </si>
  <si>
    <t>Unites States Steel Tubular Products, Inc.</t>
  </si>
  <si>
    <t>(formerly Lone Star)</t>
  </si>
  <si>
    <t>Lone Star</t>
  </si>
  <si>
    <t xml:space="preserve">6866 US 259 , 75668     </t>
  </si>
  <si>
    <t>(903) 656-6000</t>
  </si>
  <si>
    <t xml:space="preserve">Berkeley Energy Corp. â€“ Jesse Branch Tipple       </t>
  </si>
  <si>
    <t>(formerly Solomons Mining Co. â€“ Lankin Tipple)</t>
  </si>
  <si>
    <t>Kimper</t>
  </si>
  <si>
    <t xml:space="preserve">2406 Upper Branch Creek Rd., 41539     (on CSX - Johns Creek Sub., in Pike County)    (off SR 632, E. of?)     </t>
  </si>
  <si>
    <t>[(606) 835-4345]</t>
  </si>
  <si>
    <t xml:space="preserve">Bayer Corp.     </t>
  </si>
  <si>
    <t>Baytown</t>
  </si>
  <si>
    <t>8500 W. Bay Rd., 77520                      [(281) 383-4300]</t>
  </si>
  <si>
    <t xml:space="preserve">ITS Intermodal  (In-Terminal Services Corp.) </t>
  </si>
  <si>
    <t>(operator for KCS)</t>
  </si>
  <si>
    <t>Dimmit</t>
  </si>
  <si>
    <t>(formely DeBruce Grain)</t>
  </si>
  <si>
    <t>Etter</t>
  </si>
  <si>
    <t xml:space="preserve">Martin Marietta Materials      </t>
  </si>
  <si>
    <t>922 Mayo Shell, 77547     [(713) 672-9441]</t>
  </si>
  <si>
    <t>Bolton's Crown Quality, Inc.</t>
  </si>
  <si>
    <t>Harrold</t>
  </si>
  <si>
    <t>Texas Utilities  -  Martin Lake Station</t>
  </si>
  <si>
    <t>American Midstream</t>
  </si>
  <si>
    <t>White Oak</t>
  </si>
  <si>
    <t xml:space="preserve">Auto Warehousing   </t>
  </si>
  <si>
    <t>(automobile transmodal)</t>
  </si>
  <si>
    <t>Proctor &amp; Gamble</t>
  </si>
  <si>
    <t>Inwood</t>
  </si>
  <si>
    <t>Williams Ohio Valley Midstream, LLC</t>
  </si>
  <si>
    <t>Round Bottom / Moundsville</t>
  </si>
  <si>
    <t xml:space="preserve">Platte River Power Authority  â€“  Rawhide Energy Station    </t>
  </si>
  <si>
    <t xml:space="preserve">(electric generating plant) </t>
  </si>
  <si>
    <t>Wellington</t>
  </si>
  <si>
    <t>2700 E. CR 82, 80549      (5 mi. N of...)            [(970) 229-1700]  (office: 2000 E. Horsetooth Rd., _x000D_
Fort Collins, Co.  80525)</t>
  </si>
  <si>
    <t xml:space="preserve">Mosaic </t>
  </si>
  <si>
    <t>Bartow</t>
  </si>
  <si>
    <t>3200 SR 60, 33830</t>
  </si>
  <si>
    <t>Gonzales</t>
  </si>
  <si>
    <t>formerly CSR Rinker Materials)</t>
  </si>
  <si>
    <t>NEW Cooperative, Inc.</t>
  </si>
  <si>
    <t>Clare</t>
  </si>
  <si>
    <t xml:space="preserve">Gopher State Scrap &amp; Metal  </t>
  </si>
  <si>
    <t>(railcar repair and scrapping)</t>
  </si>
  <si>
    <t>Williams Bulk Transfer</t>
  </si>
  <si>
    <t xml:space="preserve">(subs. Alliant Energy)  </t>
  </si>
  <si>
    <t>Williams</t>
  </si>
  <si>
    <t>ADM Quincy</t>
  </si>
  <si>
    <t>(formerly Quincy Soybean Co.   )</t>
  </si>
  <si>
    <t>Quincy</t>
  </si>
  <si>
    <t>1900 Gardner Expressway,  62301    [(217) 224-1800]</t>
  </si>
  <si>
    <t xml:space="preserve">Midwest Generation, LLC  -  Waukegan Generating Station           </t>
  </si>
  <si>
    <t>Waukegan</t>
  </si>
  <si>
    <t>10 Greenwood Ave.</t>
  </si>
  <si>
    <t xml:space="preserve">   (formerly Rescar) </t>
  </si>
  <si>
    <t>Washington</t>
  </si>
  <si>
    <t>1723 W. Walnut St.  47501      [(812) 254-1121]</t>
  </si>
  <si>
    <t xml:space="preserve">Cargill             </t>
  </si>
  <si>
    <t>Parnell  (Atchison)</t>
  </si>
  <si>
    <t xml:space="preserve">    Hwy 59 W, 66002</t>
  </si>
  <si>
    <t>[Chippew Sand Co. ]</t>
  </si>
  <si>
    <t>Chippewa Falls</t>
  </si>
  <si>
    <t>Cty Hwy S, 54729</t>
  </si>
  <si>
    <t>Ahlstrom Munksjo</t>
  </si>
  <si>
    <t>(formerly Expera Specialty Solutions Mosinee)</t>
  </si>
  <si>
    <t>Mosinee</t>
  </si>
  <si>
    <t xml:space="preserve">100 Main St    (east of Wisconsin River)    </t>
  </si>
  <si>
    <t>US Development</t>
  </si>
  <si>
    <t>Casper</t>
  </si>
  <si>
    <t>Wy</t>
  </si>
  <si>
    <t xml:space="preserve">Frick Services, Inc.     </t>
  </si>
  <si>
    <t>(fertilizer transloading)</t>
  </si>
  <si>
    <t>Portage</t>
  </si>
  <si>
    <t xml:space="preserve">         (at Port of Indiana)      </t>
  </si>
  <si>
    <t xml:space="preserve"> [(219) 787-9475]</t>
  </si>
  <si>
    <t>NIWX 629;</t>
  </si>
  <si>
    <t>RS18(r/p Cat)</t>
  </si>
  <si>
    <t>Simplot Phospahtes, LLC</t>
  </si>
  <si>
    <t>(formerly SF Phosphate LLC)</t>
  </si>
  <si>
    <t xml:space="preserve">525 Hwy. 430, 82901                          </t>
  </si>
  <si>
    <t>[(307) 382-1400]</t>
  </si>
  <si>
    <t>NIWX 800; NIWX 801; 2044;</t>
  </si>
  <si>
    <t>Peoria SC-15-A; Peoria SC-15-A; Leaf</t>
  </si>
  <si>
    <t>Tharaldson Ethanol</t>
  </si>
  <si>
    <t>3549 153rd Ave. SE, 58012      (~1 mi. W of...)</t>
  </si>
  <si>
    <t>(701) 347-4000</t>
  </si>
  <si>
    <t>NIWX 9251; MWLX 9898;</t>
  </si>
  <si>
    <t>NW2; SD40-2</t>
  </si>
  <si>
    <t>Laurentian Aggregates</t>
  </si>
  <si>
    <t>Largo / Virginia</t>
  </si>
  <si>
    <t>Shelton Rd. / CR 372</t>
  </si>
  <si>
    <t>Northern Plains #1761; North Shore Rail Service 115;</t>
  </si>
  <si>
    <t>GP; GP9</t>
  </si>
  <si>
    <t>1214 Rd G, 68354</t>
  </si>
  <si>
    <t>(402) 268-7900</t>
  </si>
  <si>
    <t>Northern Plains RR #6124;</t>
  </si>
  <si>
    <t xml:space="preserve">  Northern Plains RR #6124  :  SD40-2     Acq 2021.</t>
  </si>
  <si>
    <t>North Dakota Soybean Processors</t>
  </si>
  <si>
    <t>15445 36th St SE, 58012</t>
  </si>
  <si>
    <t xml:space="preserve">  (701) 895-1010</t>
  </si>
  <si>
    <t>NPR 1444; 1412;</t>
  </si>
  <si>
    <t>; GMD1</t>
  </si>
  <si>
    <t xml:space="preserve">SunPrairie Grain / Cenex Harvest States Cooperatives     </t>
  </si>
  <si>
    <t>(formerly Farmers United Co-Op Elevator)</t>
  </si>
  <si>
    <t>Bowbells</t>
  </si>
  <si>
    <t xml:space="preserve">  Railroad St.          </t>
  </si>
  <si>
    <t xml:space="preserve"> [(701) 377-2353]</t>
  </si>
  <si>
    <t>NPR 2286;</t>
  </si>
  <si>
    <t xml:space="preserve">  (NPR 2286)  :  GP9         (22860, 5514-6, 1-57)  Ex Northern Plains RR #2286, ex Kansas Southwestern #4912, nee GTW #4912.  [acq. c. 2009 ?]</t>
  </si>
  <si>
    <t>Al-Corn Clean Fuel</t>
  </si>
  <si>
    <t>Claremont</t>
  </si>
  <si>
    <t>797 5th St., 55924</t>
  </si>
  <si>
    <t xml:space="preserve">  (507) 681-7100</t>
  </si>
  <si>
    <t>NPR 2852;</t>
  </si>
  <si>
    <t xml:space="preserve">  (NPR 2852)  :  SD45T-2           Ex UP #2852.</t>
  </si>
  <si>
    <t>CHS Hallock</t>
  </si>
  <si>
    <t>grain elevator / canola processing</t>
  </si>
  <si>
    <t>Halloock</t>
  </si>
  <si>
    <t>2100 US 75</t>
  </si>
  <si>
    <t xml:space="preserve">  (218) 843-7320</t>
  </si>
  <si>
    <t>NPR 400; GMTX 414;</t>
  </si>
  <si>
    <t>Langdon</t>
  </si>
  <si>
    <t xml:space="preserve">123 Fourth Ave., 58249     </t>
  </si>
  <si>
    <t>NPR 4553;</t>
  </si>
  <si>
    <t xml:space="preserve">  (NPR 4553)  :  GP9</t>
  </si>
  <si>
    <t>CHS Prairie Lakes Cooperative</t>
  </si>
  <si>
    <t>Glenwood</t>
  </si>
  <si>
    <t>NE 10th Ave  (off 210th Ave.)</t>
  </si>
  <si>
    <t>(320) 634-3028</t>
  </si>
  <si>
    <t>NPR 6130;</t>
  </si>
  <si>
    <t xml:space="preserve">  (NPR 6130)  :  SD40-2        Acq. c.2021.</t>
  </si>
  <si>
    <t>Southwest Grain Farmers Marketing</t>
  </si>
  <si>
    <t>Lemmon</t>
  </si>
  <si>
    <t xml:space="preserve">                                              (PO Box 239, 57638 )                  </t>
  </si>
  <si>
    <t xml:space="preserve"> (605) 374-3301</t>
  </si>
  <si>
    <t>NREX 100;</t>
  </si>
  <si>
    <t>[Harrold Grain Co. ?]</t>
  </si>
  <si>
    <t>NREX 118;</t>
  </si>
  <si>
    <t xml:space="preserve">  (NREX 118)  :    GP7  (17086, 5211-1, 12-52)  Ex West Texas &amp; Lubbock #118, exx Seagraves, Whiteface &amp; Lubbock #118, exxxx MKT #118, nee MKT #1528.  Acq. 2005.</t>
  </si>
  <si>
    <t xml:space="preserve"> (formerly Versasun Energy)</t>
  </si>
  <si>
    <t xml:space="preserve">Aurora </t>
  </si>
  <si>
    <t xml:space="preserve">476th Ave &amp; 213th St     </t>
  </si>
  <si>
    <t>(605) 693-6800</t>
  </si>
  <si>
    <t xml:space="preserve">NREX 1295; CEFX 1604; </t>
  </si>
  <si>
    <t>MMP15; SW1500</t>
  </si>
  <si>
    <t>DHL Supply Chain</t>
  </si>
  <si>
    <t>(formerly Exel)</t>
  </si>
  <si>
    <t xml:space="preserve">23 Industrial Park Rd, 42038       </t>
  </si>
  <si>
    <t xml:space="preserve"> (270) 388-0831</t>
  </si>
  <si>
    <t>NREX 1405; GMTX 426;</t>
  </si>
  <si>
    <t>Exel</t>
  </si>
  <si>
    <t>Charles City</t>
  </si>
  <si>
    <t>1787 Quarry Rd., 50616</t>
  </si>
  <si>
    <t>(641) 715-3000</t>
  </si>
  <si>
    <t>NREX 1455;</t>
  </si>
  <si>
    <t>(NREX 1455)  :  SW9  (14373, 4093-21, 7-51)  Ex ICG #1455, exx IC #450, nee IC #9450.  Acq. 2017</t>
  </si>
  <si>
    <t>Attebury Grain, Inc.</t>
  </si>
  <si>
    <t>(formerly Goodpasture Inc.)</t>
  </si>
  <si>
    <t xml:space="preserve">2013 N. Ave N      (P. O. Box 5783 , 79408 )          </t>
  </si>
  <si>
    <t xml:space="preserve">    [ (806) 765-7371]</t>
  </si>
  <si>
    <t>NREX 1498; SSRX 640; ;</t>
  </si>
  <si>
    <t>GP15-1; GP15-1; car mover</t>
  </si>
  <si>
    <t>CSM Energy Corp.   -  James H. Campbell Plant</t>
  </si>
  <si>
    <t>Mountain Beach   (West Olive)</t>
  </si>
  <si>
    <t xml:space="preserve">  (about 10 mi. N/W of Holland, off Lake Shore Ave.)</t>
  </si>
  <si>
    <t>NREX 2008; ; ;</t>
  </si>
  <si>
    <t>genset locomotive; RX500; RX500</t>
  </si>
  <si>
    <t>E Channel Rd    (Port of Catoosa)</t>
  </si>
  <si>
    <t>NREX 2030;</t>
  </si>
  <si>
    <t>07/60;</t>
  </si>
  <si>
    <t>NREX 2030  :  GP20  (26047, 5624-3, 7-60)  Ex  Tacoma Rail #2003.  Acq. 2016.</t>
  </si>
  <si>
    <t>Rail Logix - Ameriport</t>
  </si>
  <si>
    <t>1040 S FM 565</t>
  </si>
  <si>
    <t xml:space="preserve">  (281) 573-3847</t>
  </si>
  <si>
    <t>NREX 205; NREX 2472; 1701; CBFX 3808;</t>
  </si>
  <si>
    <t>SD38-2; SW1500; ; GP38</t>
  </si>
  <si>
    <t>CHS Southwest Grain</t>
  </si>
  <si>
    <t>3645 98th Ave. SW</t>
  </si>
  <si>
    <t xml:space="preserve"> (701) 483-6212</t>
  </si>
  <si>
    <t>NREX 2759;</t>
  </si>
  <si>
    <t>Port of Montana</t>
  </si>
  <si>
    <t>Silver Bow  (Butte)</t>
  </si>
  <si>
    <t>NREX 3641;</t>
  </si>
  <si>
    <t xml:space="preserve"> (NREX 3641)  :  GP38  (5747-20)     Ex  UP #1999, exx MKT #343, exxx ICG #9519, nee IC #9519.  Acq. 2003.</t>
  </si>
  <si>
    <t>Louis Dreyfus Commodities</t>
  </si>
  <si>
    <t>(formerly American Milling)</t>
  </si>
  <si>
    <t>American Grain St.</t>
  </si>
  <si>
    <t>(618) 857-7330</t>
  </si>
  <si>
    <t>NREX 3811;</t>
  </si>
  <si>
    <t xml:space="preserve"> (NREX 3811) :  SD38              Ex NRE #3811, exx NS #3811, nee PC #6945.  Acq. 2013.</t>
  </si>
  <si>
    <t>Savage Terminal</t>
  </si>
  <si>
    <t>3600 Savage Transfer Rd</t>
  </si>
  <si>
    <t>NREX 7004; NREX 4272;</t>
  </si>
  <si>
    <t>; B23-7</t>
  </si>
  <si>
    <t>New Horizon Agricultural Services  â€“  Herman Elevator</t>
  </si>
  <si>
    <t>Herman</t>
  </si>
  <si>
    <t xml:space="preserve">                                                  </t>
  </si>
  <si>
    <t xml:space="preserve"> [(320) 677-2251 ]</t>
  </si>
  <si>
    <t>NREX 7211; NREX 7931;</t>
  </si>
  <si>
    <t>CHS United Plains Ag</t>
  </si>
  <si>
    <t>(formerly Wallace County Cooperative Equity Exchange)</t>
  </si>
  <si>
    <t>Sharon Springs</t>
  </si>
  <si>
    <t xml:space="preserve">102 N. Front St., 67758              </t>
  </si>
  <si>
    <t xml:space="preserve">  (785) 943-5422</t>
  </si>
  <si>
    <t>NREX 7264; CHSX 6971;</t>
  </si>
  <si>
    <t>Maynard</t>
  </si>
  <si>
    <t xml:space="preserve">Railroad St.   (P.O. Box 217, 56260)      </t>
  </si>
  <si>
    <t xml:space="preserve"> [(320) 367-2338]</t>
  </si>
  <si>
    <t>NREX 7288;</t>
  </si>
  <si>
    <t xml:space="preserve">  (NREX 7288)  :  SD40-2           Ex BNSF #7288.</t>
  </si>
  <si>
    <t>South Central Grain</t>
  </si>
  <si>
    <t xml:space="preserve">30750 5th Ave. NE, 58572               </t>
  </si>
  <si>
    <t xml:space="preserve">   [(701) 387-4506]</t>
  </si>
  <si>
    <t>NREX 7349;</t>
  </si>
  <si>
    <t xml:space="preserve">  (NREX 7349)  :  SD40-2    Acq. 3013.</t>
  </si>
  <si>
    <t>Rail Logix - Alamo Junction</t>
  </si>
  <si>
    <t xml:space="preserve">NREX 8047; CEFX 407; CEFX 408; </t>
  </si>
  <si>
    <t>GP9; GP38; GP38</t>
  </si>
  <si>
    <t>Sustainable Land Use LLC</t>
  </si>
  <si>
    <t>Waldorf</t>
  </si>
  <si>
    <t>NREX 8090;</t>
  </si>
  <si>
    <t>(NREX 8090)  :  GP9  (20757, 5409-2, 12-55)  Ex Yadkin Valley (G&amp;O) #8090, exx Atlantic &amp; Gulf #809, exxx IC #8090, nee IC #9119.  Acq. 2017.</t>
  </si>
  <si>
    <t xml:space="preserve">CHS Cooperatives          </t>
  </si>
  <si>
    <t>Ruthton</t>
  </si>
  <si>
    <t xml:space="preserve">                                   (P. O. Box 130, 56170)                  [(507) 658-3321]</t>
  </si>
  <si>
    <t>NREX 8106;</t>
  </si>
  <si>
    <t xml:space="preserve">  (NREX 8106)  :  SD40-2  </t>
  </si>
  <si>
    <t>Bechtel / Idaho National Laboratory</t>
  </si>
  <si>
    <t>nuclear waste</t>
  </si>
  <si>
    <t>Scoville</t>
  </si>
  <si>
    <t>NRF 2000;</t>
  </si>
  <si>
    <t>GG20B</t>
  </si>
  <si>
    <t>PRS Auto</t>
  </si>
  <si>
    <t>NS auto transload</t>
  </si>
  <si>
    <t>Walkertown</t>
  </si>
  <si>
    <t>NS 5343; NS 5649;</t>
  </si>
  <si>
    <t xml:space="preserve">NS  </t>
  </si>
  <si>
    <t>Walkerstown</t>
  </si>
  <si>
    <t>5601 Old Walkersville Rd., 27051</t>
  </si>
  <si>
    <t xml:space="preserve">  (336) 595-1264</t>
  </si>
  <si>
    <t>NS; NS;</t>
  </si>
  <si>
    <t xml:space="preserve">Equistar Chemical  â€“  Channelview Complex </t>
  </si>
  <si>
    <t>(formerly  Lyondell Petrochemicals)</t>
  </si>
  <si>
    <t xml:space="preserve">8280 Sheldon Rd.              </t>
  </si>
  <si>
    <t xml:space="preserve">   [(713) 452-8888]</t>
  </si>
  <si>
    <t>OMLX 1700;</t>
  </si>
  <si>
    <t>1957;</t>
  </si>
  <si>
    <t>(OMLX 1700)  :  GP9  (22950, 5516-39,   -57)  Ex OSS #3795, exx New Brunswick Southern #3795, exxx SP 33795, exxxx SP #3609, nee SP #5768.</t>
  </si>
  <si>
    <t>(formerly Holnam Inc. )</t>
  </si>
  <si>
    <t>Portland  (Florence)</t>
  </si>
  <si>
    <t xml:space="preserve">3500 E. Hwy. 120, Florence Co.,81226      (6 mi. E. of Florence)      </t>
  </si>
  <si>
    <t xml:space="preserve">  [(719)784-6325]</t>
  </si>
  <si>
    <t>OMLX 3416; SSRX 118; ;</t>
  </si>
  <si>
    <t>GP9; GP9; car mover</t>
  </si>
  <si>
    <t>Savannah Industrial Transportation</t>
  </si>
  <si>
    <t>Rincon / Savannah</t>
  </si>
  <si>
    <t>McCall Rd.</t>
  </si>
  <si>
    <t xml:space="preserve">OMLX 459; OMLX 517; </t>
  </si>
  <si>
    <t>Carmeuse, Inc.</t>
  </si>
  <si>
    <t>Maple Grove  (Bettsville)</t>
  </si>
  <si>
    <t xml:space="preserve">1967 W. CR 42, (Bettsville), 44815                           </t>
  </si>
  <si>
    <t xml:space="preserve">  [(419) 986-2000]</t>
  </si>
  <si>
    <t>OMLX; RTEX 4006;</t>
  </si>
  <si>
    <t>Steel Dynamics - Southwest - Sinton Div.</t>
  </si>
  <si>
    <t>rolling mill</t>
  </si>
  <si>
    <t>Sinton</t>
  </si>
  <si>
    <t>8534 SR 89, 78387</t>
  </si>
  <si>
    <t>(361) 424-6200</t>
  </si>
  <si>
    <t>OMNX 1; OMNX 2; OMNX 3; OMNX 4;</t>
  </si>
  <si>
    <t>SW1200; SW1200; SW1200; SW1200</t>
  </si>
  <si>
    <t>Alabama Railcar Services</t>
  </si>
  <si>
    <t>(formerly  Frit Car)</t>
  </si>
  <si>
    <t xml:space="preserve">  (railcar repair)      </t>
  </si>
  <si>
    <t>Ozark</t>
  </si>
  <si>
    <t xml:space="preserve">Jodie Parker Rd., 36360     (off Marley Mill Road) </t>
  </si>
  <si>
    <t xml:space="preserve">  [(334) 774-2621]</t>
  </si>
  <si>
    <t>One;</t>
  </si>
  <si>
    <t>GE 25ton (IV-B)</t>
  </si>
  <si>
    <t>Carmeuse L.P.</t>
  </si>
  <si>
    <t>Port Inland    (Gulliver)</t>
  </si>
  <si>
    <t xml:space="preserve">CR 432,  (Gulliver), 49840              </t>
  </si>
  <si>
    <t xml:space="preserve"> [(906) 283-3456]</t>
  </si>
  <si>
    <t>OPT 2030; OPT 2041; TLSX 7523;</t>
  </si>
  <si>
    <t>SD7m; SD24d; SD45</t>
  </si>
  <si>
    <t>Sterling Chemicals, Inc.</t>
  </si>
  <si>
    <t xml:space="preserve">201 Bay St., 77590              </t>
  </si>
  <si>
    <t xml:space="preserve">    [(409) 945-4431]</t>
  </si>
  <si>
    <t>OSS 145; OSS 4288;</t>
  </si>
  <si>
    <t>SW1000; GP7</t>
  </si>
  <si>
    <t xml:space="preserve">Solvay Polymers, Inc.    </t>
  </si>
  <si>
    <t>(polyolefin plastics)</t>
  </si>
  <si>
    <t xml:space="preserve">1230 Battleground Rd.  (P.O. Box 1000, 77536)     </t>
  </si>
  <si>
    <t xml:space="preserve">  [(713) 307-3000]</t>
  </si>
  <si>
    <t>OSS 1472; OSS 4381;</t>
  </si>
  <si>
    <t>Texas Petrochemicals Corp.</t>
  </si>
  <si>
    <t xml:space="preserve">    [8600 Park Place Blvd., 77017 ?]</t>
  </si>
  <si>
    <t>OSS 34; WAMX 7027;</t>
  </si>
  <si>
    <t xml:space="preserve">Equistar Chemicals, LP  -  La Porte Complex      </t>
  </si>
  <si>
    <t xml:space="preserve"> (formerly  Millenium Chemicals)</t>
  </si>
  <si>
    <t>Deer Park / La Porte</t>
  </si>
  <si>
    <t xml:space="preserve">1515 Miller Cut-off Rd.       (E. of Deer Park, N/W of La Porte)              </t>
  </si>
  <si>
    <t>[(713) 209-7000]</t>
  </si>
  <si>
    <t>OSS 4433; GMTX 300; GMTX 306;</t>
  </si>
  <si>
    <t>GP7; MP15AC; MP15AC</t>
  </si>
  <si>
    <t>Chanute</t>
  </si>
  <si>
    <t xml:space="preserve">                 (office: N. Santa Fe St.  66720)   </t>
  </si>
  <si>
    <t xml:space="preserve">  [(316) 431-4500]</t>
  </si>
  <si>
    <t>P01SE; P03SE; P04SE; ;</t>
  </si>
  <si>
    <t>GE 110ton; GE110ton; GE110ton; car mover</t>
  </si>
  <si>
    <t>Monarch Cement Co.</t>
  </si>
  <si>
    <t>Humboldt</t>
  </si>
  <si>
    <t xml:space="preserve">      (P.O. Box 1000, 66748)     </t>
  </si>
  <si>
    <t xml:space="preserve"> [(316) 473-2222]</t>
  </si>
  <si>
    <t>P226; ;</t>
  </si>
  <si>
    <t>Pak Technologies, Inc.</t>
  </si>
  <si>
    <t>salt rail-to-truck terminal</t>
  </si>
  <si>
    <t>3620 N 35th St., 53216</t>
  </si>
  <si>
    <t>(414) 371-3100</t>
  </si>
  <si>
    <t>PAKX 707;</t>
  </si>
  <si>
    <t xml:space="preserve">  PAKX 707 :  GP15-1  (81735-3, 3-82)  Ex UP #707, ex UP #1707, nee MP #1707.   Acq. 2022. </t>
  </si>
  <si>
    <t>Rocky Mountain Rail Park</t>
  </si>
  <si>
    <t>Bennett</t>
  </si>
  <si>
    <t>Patriot Rail 1010;</t>
  </si>
  <si>
    <t xml:space="preserve">  (Patriot Rail 1010)  :  GP39-2         Nee Kennecott Copper.  Acq. 2023.</t>
  </si>
  <si>
    <t>Golden Triangle Polymers</t>
  </si>
  <si>
    <t>(j/v ChevronPhillips &amp; QatarEnergy)</t>
  </si>
  <si>
    <t>PCS 1502;</t>
  </si>
  <si>
    <t>Carolina Scrap Processors</t>
  </si>
  <si>
    <t>S.C.</t>
  </si>
  <si>
    <t xml:space="preserve">428 North Gossett St., 29621                        </t>
  </si>
  <si>
    <t xml:space="preserve">   [(864) 225-8731]</t>
  </si>
  <si>
    <t xml:space="preserve">Pickens 6; </t>
  </si>
  <si>
    <t xml:space="preserve">Andersons (The)       </t>
  </si>
  <si>
    <t xml:space="preserve">3324 County Rd. 300 S, 46947    </t>
  </si>
  <si>
    <t xml:space="preserve"> [(219) 722-2626]</t>
  </si>
  <si>
    <t>Pioneer Railcorp 905;</t>
  </si>
  <si>
    <t>(Pioneer Railcorp 905)  :  GP9   (11241, 5032-4, 2-51)  Ex Decatur Jct. #702, exx Northern Mo #2348, exxx SBD #2348, exxxx L&amp;N #2348, exxxxx L&amp;N #459, exxxxxx L&amp;N #1722, nee NC&amp;StL #722.</t>
  </si>
  <si>
    <t xml:space="preserve">Lange Stegmann Co., Inc     </t>
  </si>
  <si>
    <t>(fertilizer &amp; bulk storage)</t>
  </si>
  <si>
    <t>1 Angelica St., 63147</t>
  </si>
  <si>
    <t>Prairie Line #2002; Prairie Line #2003;</t>
  </si>
  <si>
    <t>Crysalis Bioscience</t>
  </si>
  <si>
    <t>Prairie Line / TPLX 1004;</t>
  </si>
  <si>
    <t xml:space="preserve">  (Prairie Line / TPLX 1004)  :  SW1500       Acq. 2024.</t>
  </si>
  <si>
    <t>COFCO International</t>
  </si>
  <si>
    <t>(formerly COFCO - Growmark LLC)</t>
  </si>
  <si>
    <t>grain barge loading</t>
  </si>
  <si>
    <t>195 American Grain St.</t>
  </si>
  <si>
    <t xml:space="preserve"> (314) 627-6840</t>
  </si>
  <si>
    <t xml:space="preserve">Prairie Line / TPLX 6576; 2543; </t>
  </si>
  <si>
    <t>SCF / Lewis Clark (a.k.a Bulk Tyler)</t>
  </si>
  <si>
    <t>(subs. Seabor)</t>
  </si>
  <si>
    <t>St Louis</t>
  </si>
  <si>
    <t>Tyler St  (foot of...)</t>
  </si>
  <si>
    <t>Prairie Line 2001;</t>
  </si>
  <si>
    <t xml:space="preserve">  (Prairie Line 2001)  :  GP9          Ex JLCX, exx CP.  Trans. 2018.</t>
  </si>
  <si>
    <t>SCF / Lewis Clark   (a.k.a Bulk East)</t>
  </si>
  <si>
    <t>Rock Rd.</t>
  </si>
  <si>
    <t>Prairie Line 3001; 1231;</t>
  </si>
  <si>
    <t>SD40-2; GP15-1</t>
  </si>
  <si>
    <t xml:space="preserve"> (solid waste transfer)</t>
  </si>
  <si>
    <t>Bronx</t>
  </si>
  <si>
    <t xml:space="preserve">     (near Willis Ave. Bridge)</t>
  </si>
  <si>
    <t>PREX 103; ;</t>
  </si>
  <si>
    <t>Andersons Ethanol</t>
  </si>
  <si>
    <t>PREX 905;</t>
  </si>
  <si>
    <t>(PREX 905)  :  GP9</t>
  </si>
  <si>
    <t>Marathon Petroleum</t>
  </si>
  <si>
    <t>(formerly Andeaver / previously Tesoro / previously Western Refining / previously Northern Tier / previoulsy Marathon oil)</t>
  </si>
  <si>
    <t>St Paul Park</t>
  </si>
  <si>
    <t>301 St Paul Park Rd., 55071</t>
  </si>
  <si>
    <t>PRLX #2115; CEFX 2575;</t>
  </si>
  <si>
    <t>SW1001; SW1500</t>
  </si>
  <si>
    <t>PRLX #2204;</t>
  </si>
  <si>
    <t>[SW1500 ?]</t>
  </si>
  <si>
    <t>Great Plains Industrial Park</t>
  </si>
  <si>
    <t>industrial park / car storage</t>
  </si>
  <si>
    <t>Parsons</t>
  </si>
  <si>
    <t>23050 Scott Rd. (on former Ks. Army Ammunition Plant site)  (S/W of Parsons)</t>
  </si>
  <si>
    <t>(620) 421-1228</t>
  </si>
  <si>
    <t>PRLX 1213;</t>
  </si>
  <si>
    <t>10/54;</t>
  </si>
  <si>
    <t xml:space="preserve">  (PRLX 1213)  :  SW1200  (20065, 4286-11, 10-54)  Ex DJPX #1213, exx Soo #1213, exxx Milw #708(2nd), exxxx Milw #635, nee Milw #2030(1st). </t>
  </si>
  <si>
    <t>Lehigh / Limestone  (Kankakee)</t>
  </si>
  <si>
    <t xml:space="preserve">1277 S 7000 W  Road, Kankakee, 60901    (~5 mi. W. of Kankakee)      </t>
  </si>
  <si>
    <t>[(815) 937-7911]</t>
  </si>
  <si>
    <t>PRLX 1220;</t>
  </si>
  <si>
    <t>MP15T</t>
  </si>
  <si>
    <t>3/85;</t>
  </si>
  <si>
    <t>(PRLX 1220)  :  MP15T  (847037-6, 3-85)  Ex CSX #1220, nee SBD #1220.  Acq. 2011.</t>
  </si>
  <si>
    <t>Howard Energy - Maverick Terminal / SGS Petroleum Service Corp.</t>
  </si>
  <si>
    <t>Navigation Blvd.  (@ former port RR / CCPN yard office)</t>
  </si>
  <si>
    <t>PRLX 1230;</t>
  </si>
  <si>
    <t>6/64;</t>
  </si>
  <si>
    <t>(PRLX 1230)  :  SW1200  (29443, 7740-4, 6-64)  Nee TRRA #1230.  Acq. c. 2018.</t>
  </si>
  <si>
    <t xml:space="preserve">Husky Energy, Inc.  â€“  Lima Refinery </t>
  </si>
  <si>
    <t xml:space="preserve"> (formerly Valero)</t>
  </si>
  <si>
    <t xml:space="preserve">1150 S. Metcalf St., 45804                     </t>
  </si>
  <si>
    <t>PRLX 1505; PRLX 1513;</t>
  </si>
  <si>
    <t>Cenovus / Superior Refining Co.</t>
  </si>
  <si>
    <t>2407 Stinson Ave., 54880</t>
  </si>
  <si>
    <t xml:space="preserve">  (403) 298-6111</t>
  </si>
  <si>
    <t>PRLX 1506-2nd; GMTX 413;</t>
  </si>
  <si>
    <t>SW1500; GP15</t>
  </si>
  <si>
    <t>Solaris Oilfield Infrastructure</t>
  </si>
  <si>
    <t>drilling sand transload</t>
  </si>
  <si>
    <t>PRLX 1516;</t>
  </si>
  <si>
    <t xml:space="preserve">  (PRLX 1516) :  SW1500           Ex Alton &amp; Southern.</t>
  </si>
  <si>
    <t>Muncie</t>
  </si>
  <si>
    <t>3500 S Cowan Rd., 47302</t>
  </si>
  <si>
    <t>PRLX 2200;</t>
  </si>
  <si>
    <t>2/71;</t>
  </si>
  <si>
    <t xml:space="preserve"> (PRLX 2200)  :  SW1500  (35061, 7292-4, 2-71)  Ex NX #2200, exx CR #9503, nee PC #9503.</t>
  </si>
  <si>
    <t>PBF Energy</t>
  </si>
  <si>
    <t>PRLX 2393; PRLX 2371; PRLX;</t>
  </si>
  <si>
    <t>(formerly TXI)</t>
  </si>
  <si>
    <t>Oro Grande</t>
  </si>
  <si>
    <t>19409 National Trails Hwy., 92368</t>
  </si>
  <si>
    <t xml:space="preserve">PRLX 3000; PRLX 3006; HRSX 3008; PRLX 3878; EMDX 7101; </t>
  </si>
  <si>
    <t>GP40; GP40; ; GP38; GP22ECO</t>
  </si>
  <si>
    <t xml:space="preserve">Solvay Minerals Inc.      </t>
  </si>
  <si>
    <t>(formerly Tenneco Minerals)</t>
  </si>
  <si>
    <t xml:space="preserve">1 Westvaco Road    (~20 miles W. of...)    (P.O. Box 1167,  82935)    </t>
  </si>
  <si>
    <t>[(307) 875-6500]</t>
  </si>
  <si>
    <t>PRLX 3234; PRLX 3480; PRLX 3527; PRLX 3578;</t>
  </si>
  <si>
    <t>SD40-2; SD40-2; SD40-2; SD40-2</t>
  </si>
  <si>
    <t>Junction City Mining Co.  â€“  Heath Quarry</t>
  </si>
  <si>
    <t>Junction City / Talbotton</t>
  </si>
  <si>
    <t>2158 Packinghouse Rd       (between Junction City &amp; Talbotton, off US 90)   (P.O. Box 616, 31827)</t>
  </si>
  <si>
    <t>(7076) 665-2764</t>
  </si>
  <si>
    <t>PRLX 326; NREX 2723; 3003;</t>
  </si>
  <si>
    <t>SD40-2; SD40-2; SD40</t>
  </si>
  <si>
    <t>Shelly Materials / Stoneco</t>
  </si>
  <si>
    <t>(formerly Wyandot Dolomite, Inc.)</t>
  </si>
  <si>
    <t xml:space="preserve">1794 County Rd. 99,   43316 </t>
  </si>
  <si>
    <t xml:space="preserve">   [(419) 396-7641]</t>
  </si>
  <si>
    <t>PRLX 3604;</t>
  </si>
  <si>
    <t>12/72;</t>
  </si>
  <si>
    <t xml:space="preserve"> (PRLX 3604)  :  SW1000 (4610-5, 12-72)  Ex BNSF #3604, nee BN #379.  Acq. 2015.</t>
  </si>
  <si>
    <t>Case Farms</t>
  </si>
  <si>
    <t>1524 Airport Rd., 28150</t>
  </si>
  <si>
    <t>(704) 487-6099</t>
  </si>
  <si>
    <t>PRLX 4300;</t>
  </si>
  <si>
    <t>PR43X</t>
  </si>
  <si>
    <t xml:space="preserve">Tampa </t>
  </si>
  <si>
    <t xml:space="preserve">4800 Cone Rd., 33610   </t>
  </si>
  <si>
    <t>(813) 621-0074</t>
  </si>
  <si>
    <t>PRLX 5051;</t>
  </si>
  <si>
    <t>(PRLX 5051)  :  GP38-2            Ex NS #5061.  Acq. 2017.</t>
  </si>
  <si>
    <t>River Metals Recycling</t>
  </si>
  <si>
    <t>(subs. DJJ / David J Joseph Co.)</t>
  </si>
  <si>
    <t>(formerly CRHS  Mansbach Metal Co. )</t>
  </si>
  <si>
    <t>Ashland</t>
  </si>
  <si>
    <t>Ky.</t>
  </si>
  <si>
    <t xml:space="preserve">1900 Front St.             ( P.O. Box 1179, 41105)         </t>
  </si>
  <si>
    <t xml:space="preserve">  [(606) 329-9600]</t>
  </si>
  <si>
    <t>PRLX 61; PRLX 2337;</t>
  </si>
  <si>
    <t xml:space="preserve">Martin Marietta Materials  -  Junction City Quarry    </t>
  </si>
  <si>
    <t xml:space="preserve">                    </t>
  </si>
  <si>
    <t xml:space="preserve">  [(706) 269-3849]</t>
  </si>
  <si>
    <t>PRLX 6674;</t>
  </si>
  <si>
    <t xml:space="preserve">  (PRLX 6674)  :  SD60           Ex NS.</t>
  </si>
  <si>
    <t>Transload Service, LLC</t>
  </si>
  <si>
    <t>Marshallton</t>
  </si>
  <si>
    <t>PRLX 7268; PRLX 7274; PRLX 7279;</t>
  </si>
  <si>
    <t>Texas Materials - Marble Falls Quarry</t>
  </si>
  <si>
    <t>Sudduth</t>
  </si>
  <si>
    <t>8147 US 281, Burnet, Tx  78611</t>
  </si>
  <si>
    <t xml:space="preserve">  (512) 861-7100</t>
  </si>
  <si>
    <t>PRLX?;</t>
  </si>
  <si>
    <t>1230 Independence Pkwy., 77571</t>
  </si>
  <si>
    <t>(713) 307-3000</t>
  </si>
  <si>
    <t>PSGX 1216; ;</t>
  </si>
  <si>
    <t xml:space="preserve">Chevron Phillips Chemical Company LP â€“ Houston Chemical Complex     </t>
  </si>
  <si>
    <t>(formerly Phillips Chemical)</t>
  </si>
  <si>
    <t>1400 Jefferon R, 77507           (head office:  (713) 475-3666 )</t>
  </si>
  <si>
    <t xml:space="preserve">  (713) 475-3666    </t>
  </si>
  <si>
    <t>PSPX 149; GATX 150; GMTX 2181; LSOX 1501; ;</t>
  </si>
  <si>
    <t>SW1500; SW1500; GP38-2; SE15B; car movers</t>
  </si>
  <si>
    <t>Toyota Motor Manufacturing</t>
  </si>
  <si>
    <t>Blue Springs</t>
  </si>
  <si>
    <t>1200 Magnolia Way, 38828</t>
  </si>
  <si>
    <t>(662) 317-3000</t>
  </si>
  <si>
    <t>R.J. Corman 1411; 1737;</t>
  </si>
  <si>
    <t>RP20BD; GP9</t>
  </si>
  <si>
    <t>Logan Aluminum</t>
  </si>
  <si>
    <t>Russellville</t>
  </si>
  <si>
    <t>6920 Lewisburg Rd., 42276</t>
  </si>
  <si>
    <t>(270) 755-6000</t>
  </si>
  <si>
    <t>R.J. Corman 9006;</t>
  </si>
  <si>
    <t>(R.J. Corman  9006)  :  GP9  (22995, 5519-11,   -57)  Nee B&amp;O #6521.</t>
  </si>
  <si>
    <t>aluminum recycling</t>
  </si>
  <si>
    <t>Berea</t>
  </si>
  <si>
    <t>302 Mayde Rd, 40403</t>
  </si>
  <si>
    <t>(859) 986-2347</t>
  </si>
  <si>
    <t xml:space="preserve">R.J. Corman; </t>
  </si>
  <si>
    <t>Catlettsburg Refining / Marathon Oil Co.</t>
  </si>
  <si>
    <t>Ky</t>
  </si>
  <si>
    <t>11631 Old US 23, 41129</t>
  </si>
  <si>
    <t>(606) 739-4186</t>
  </si>
  <si>
    <t>R.J. Corman; R.J. Corman;</t>
  </si>
  <si>
    <t xml:space="preserve">404 S. Grand St.       </t>
  </si>
  <si>
    <t xml:space="preserve"> [(870) 673-5569]</t>
  </si>
  <si>
    <t>Rail Link 137; ;</t>
  </si>
  <si>
    <t>(formerly Weyerhaeuser - Flint River Operations)</t>
  </si>
  <si>
    <t>Oglethorpe</t>
  </si>
  <si>
    <t xml:space="preserve">Stagecoach Road,  31068   </t>
  </si>
  <si>
    <t xml:space="preserve"> [(912) 472-2527]</t>
  </si>
  <si>
    <t>Rail-Link 336;</t>
  </si>
  <si>
    <t>/72;</t>
  </si>
  <si>
    <t>(Rail-Link 336)  :  SW1500  (7355-27,   -72)  Ex CR #9536, nee PC #9536.</t>
  </si>
  <si>
    <t>Suncoke Energy Middletown</t>
  </si>
  <si>
    <t>3351 Yankee Rd., 45044</t>
  </si>
  <si>
    <t>(513) 727-5500</t>
  </si>
  <si>
    <t>RASX 1005;</t>
  </si>
  <si>
    <t>06/50;</t>
  </si>
  <si>
    <t xml:space="preserve">  (RASX 1005)  :  GP7  (w/ GP9 carbody features)  (10736,  6038-1, 6-50)  Ex RSSX #1005., ex Midsouth Rail #1005, ex IC #8029, ex SSW #304, nee SSW #320.</t>
  </si>
  <si>
    <t>Memphis Air Park East</t>
  </si>
  <si>
    <t xml:space="preserve">RC Corman 9007; RJ Corman 9008; </t>
  </si>
  <si>
    <t>Katoen Natie Midwest</t>
  </si>
  <si>
    <t>bulk transloading)</t>
  </si>
  <si>
    <t xml:space="preserve">700 Chase St.            </t>
  </si>
  <si>
    <t xml:space="preserve">      [(219) 949-2620]</t>
  </si>
  <si>
    <t>RCLX 1617;</t>
  </si>
  <si>
    <t>3/54;</t>
  </si>
  <si>
    <t>(RLCX 1617)  :  GP9  (19182, 5321-A52, 3-54)  Ex CNW #4397, nee UP #181.  Acq. 1999.</t>
  </si>
  <si>
    <t>Cargill Inc.  -  Terre Haute Elevator</t>
  </si>
  <si>
    <t xml:space="preserve">2154 River Rd.  (Hwy. 44)                    (P.O. Drawer AR, 70084)                     </t>
  </si>
  <si>
    <t>[(504) 536-1500]</t>
  </si>
  <si>
    <t>RCLX 507; ; ;</t>
  </si>
  <si>
    <t>SW1; car mover; car mover</t>
  </si>
  <si>
    <t>Chevron - Pascagoula Refinery</t>
  </si>
  <si>
    <t>Pascagoula</t>
  </si>
  <si>
    <t>250 Industrial Rd.   (Bayou Casotte)</t>
  </si>
  <si>
    <t>RD20; ;</t>
  </si>
  <si>
    <t>Republic RX 500; Republic RX 500</t>
  </si>
  <si>
    <t>Prairie Central Cooperative</t>
  </si>
  <si>
    <t xml:space="preserve">  (N/E of ...)    CR 200, off old US 66</t>
  </si>
  <si>
    <t xml:space="preserve">RE 1019; MALX 1330; </t>
  </si>
  <si>
    <t>S2; C420</t>
  </si>
  <si>
    <t xml:space="preserve">Green Bay Packaging </t>
  </si>
  <si>
    <t>(formerly Arkansas Kraft Paper)</t>
  </si>
  <si>
    <t>RE 1056;</t>
  </si>
  <si>
    <t xml:space="preserve"> AdvanSix</t>
  </si>
  <si>
    <t xml:space="preserve"> (formerly Honeywell Corp.)</t>
  </si>
  <si>
    <t>Hopewell</t>
  </si>
  <si>
    <t xml:space="preserve">905 E. Randolph Road   (P.O. Box 761, 23860)       </t>
  </si>
  <si>
    <t>[(804) 541-5000]</t>
  </si>
  <si>
    <t>RE 1256;</t>
  </si>
  <si>
    <t xml:space="preserve"> (RE 1256)  :  SW9  (13134, 6182-6, 2-51)  Ex SCL #139, nee ACL #657.</t>
  </si>
  <si>
    <t xml:space="preserve">Luria Brothers &amp; Co.   </t>
  </si>
  <si>
    <t>Chesterton</t>
  </si>
  <si>
    <t>US Hwy 12, 46304</t>
  </si>
  <si>
    <t>RE 1266;</t>
  </si>
  <si>
    <t>SW9 / 1200</t>
  </si>
  <si>
    <t>Exxon Mobil - Shute Creek Gas Plant</t>
  </si>
  <si>
    <t>(formerly Standard Oil of NJ)</t>
  </si>
  <si>
    <t>Shute Creek</t>
  </si>
  <si>
    <t xml:space="preserve">  (operates 16 mile line from Opal, on the UP, to gas plant on Shute Creek) (on CR 340)</t>
  </si>
  <si>
    <t>RE 2001;</t>
  </si>
  <si>
    <t xml:space="preserve">    (RE 2001)  :  GP20  (25624, 5607-2, 11-59)  Ex WP #2002,  Acq. 1988.  Returned.</t>
  </si>
  <si>
    <t>Tembec USA, LLC</t>
  </si>
  <si>
    <t>(formerly Crown Vantage Inc.)</t>
  </si>
  <si>
    <t>St. Francisville</t>
  </si>
  <si>
    <t xml:space="preserve">2105 Highway 964, 70775     (S/E of...)              </t>
  </si>
  <si>
    <t xml:space="preserve"> [(225) 635-3311]</t>
  </si>
  <si>
    <t>RE 508;</t>
  </si>
  <si>
    <t xml:space="preserve">  (RE 508)  :  SW1  (1104, 8-40)  Ex B&amp;O #8406.  Acq. 1986.</t>
  </si>
  <si>
    <t>Formosa Plastic Corp.</t>
  </si>
  <si>
    <t xml:space="preserve">Gulf States Rd.      (PO Box 271, 70821)      </t>
  </si>
  <si>
    <t xml:space="preserve"> [(504) 356-3341]]</t>
  </si>
  <si>
    <t>RE 511; KMMX 123; PSC Group / LTEX 1142; PCS Group / LTEX 2355;</t>
  </si>
  <si>
    <t>SW1; SW?; MP15; MP15</t>
  </si>
  <si>
    <t xml:space="preserve">Ferrous Processing &amp; Trading Co. </t>
  </si>
  <si>
    <t>6931 Wyoming Ave.</t>
  </si>
  <si>
    <t>RE 701;</t>
  </si>
  <si>
    <t>Strong Steel Div., Ferrous Processing</t>
  </si>
  <si>
    <t>6464 Strong St.</t>
  </si>
  <si>
    <t>RE 716; ;</t>
  </si>
  <si>
    <t>S1; car mover</t>
  </si>
  <si>
    <t>Alabama Reclamation</t>
  </si>
  <si>
    <t>aluminum</t>
  </si>
  <si>
    <t>Sheffield</t>
  </si>
  <si>
    <t xml:space="preserve">Ford Rd.  </t>
  </si>
  <si>
    <t>RE 722;</t>
  </si>
  <si>
    <t>S1/3</t>
  </si>
  <si>
    <t>Brenntag Mid-South</t>
  </si>
  <si>
    <t>chemical distributor</t>
  </si>
  <si>
    <t>Henderson</t>
  </si>
  <si>
    <t>1405 SR 136 W, 42420</t>
  </si>
  <si>
    <t>(270) 830-1200</t>
  </si>
  <si>
    <t>Respondek 2425; Respondek 415;</t>
  </si>
  <si>
    <t>MP15; GP7</t>
  </si>
  <si>
    <t>Genesis Energy - Scenic Station</t>
  </si>
  <si>
    <t>rail oil terminal</t>
  </si>
  <si>
    <t>Blount Rd</t>
  </si>
  <si>
    <t>RILX 1251;</t>
  </si>
  <si>
    <t xml:space="preserve"> (RLIX 1251)  :  SW7     Ex Ohio Central #71</t>
  </si>
  <si>
    <t>Ineos  -  Chocolate Bayou Complex</t>
  </si>
  <si>
    <t>(formerly BP Amoco Chemicals)</t>
  </si>
  <si>
    <t>Chocolate Bayou  (Liverpool / Alvin)</t>
  </si>
  <si>
    <t>FM 2004   (2 mi. s/w of FM 2004 &amp; FM 2917, ~ 8 mi. s/e of Liverpool)  (P.O. Box 1488, (Alvin) 77512)      [(281) 581-3100]</t>
  </si>
  <si>
    <t>RILX 300; RLIX 357; RLIX 1516;</t>
  </si>
  <si>
    <t xml:space="preserve">SW1500; SW1500; </t>
  </si>
  <si>
    <t>Graphic Packaging International</t>
  </si>
  <si>
    <t>(formerly Riverwood Int.)</t>
  </si>
  <si>
    <t>Rio Grande Pacific 684; Rio Grande Pacific 702;</t>
  </si>
  <si>
    <t>GP15; GP15</t>
  </si>
  <si>
    <t>Memphis Air Park West</t>
  </si>
  <si>
    <t xml:space="preserve">RJ Corman 1606; RJ Corman 9005; RJ Corman 550; </t>
  </si>
  <si>
    <t>GP18; GP9; GP9</t>
  </si>
  <si>
    <t>Jesup</t>
  </si>
  <si>
    <t xml:space="preserve">4470  Savannah Hwy., 31545      </t>
  </si>
  <si>
    <t xml:space="preserve">  [(912) 427-5000]</t>
  </si>
  <si>
    <t xml:space="preserve">RJ Corman 1607; RJ Corman 1608; RJ Corman 3816; </t>
  </si>
  <si>
    <t>GP7; GP7; GP38-2</t>
  </si>
  <si>
    <t>GP Cellulose - Alabama River Mill</t>
  </si>
  <si>
    <t>(subs. Georgia Pacific)</t>
  </si>
  <si>
    <t>Perdue Hill    (Caibornre / Fountain / Monroeville)</t>
  </si>
  <si>
    <t xml:space="preserve">   (W of ...)  (just N. of CR 39 / Landegger Hwy.)   (P.O. Box 100, 36470)  </t>
  </si>
  <si>
    <t xml:space="preserve">  [(334) 574-2000]</t>
  </si>
  <si>
    <t>RJ Corman 1807; RJ Corman 1824;</t>
  </si>
  <si>
    <t>(formerly Riverwood international)</t>
  </si>
  <si>
    <t>West Monroe</t>
  </si>
  <si>
    <t xml:space="preserve">1000 Jonesboro Rd., 71292       </t>
  </si>
  <si>
    <t xml:space="preserve"> [362-2000]</t>
  </si>
  <si>
    <t>RJCC 1366; RJCC 1601;</t>
  </si>
  <si>
    <t>Farmers Cooperative Elevator Co.</t>
  </si>
  <si>
    <t xml:space="preserve">512 E. Main St.     </t>
  </si>
  <si>
    <t xml:space="preserve"> [(402) 656-3615]</t>
  </si>
  <si>
    <t>RLCX #1314;</t>
  </si>
  <si>
    <t xml:space="preserve">  (RLCX #1314)  :  SW1200  (20382, 4300-3, 12-55)  Ex NIS #7019, nee GTW #7019.</t>
  </si>
  <si>
    <t xml:space="preserve"> (formerly Gerdau Ameristeel)</t>
  </si>
  <si>
    <t xml:space="preserve">1919 Tennessee Ave., 37921       </t>
  </si>
  <si>
    <t xml:space="preserve"> [(615) 546-5472]</t>
  </si>
  <si>
    <t xml:space="preserve">RLCX 1003; </t>
  </si>
  <si>
    <t>Port Hudson    (Zachary  or St. Francisville)</t>
  </si>
  <si>
    <t>1000 West Mount Pleasant, (Zachary), 70791                                    `</t>
  </si>
  <si>
    <t>[ (225) 654-1700]</t>
  </si>
  <si>
    <t>RLCX 1242;</t>
  </si>
  <si>
    <t>(RLCX 1242)  :  SW9  (12561, 4074-11,   -51)  Ex UP #1266, exx MP #1242, nee MP #9180.</t>
  </si>
  <si>
    <t xml:space="preserve">OxyVinyls LP  â€“ Pasadena PVC Site       </t>
  </si>
  <si>
    <t xml:space="preserve">4403 Pasadena Freeway, 77503            </t>
  </si>
  <si>
    <t xml:space="preserve">  [(281) 884-4000]</t>
  </si>
  <si>
    <t>RLCX 1255;</t>
  </si>
  <si>
    <t xml:space="preserve">  (RLCX 1255)  :  SW1200</t>
  </si>
  <si>
    <t>Port Arthur</t>
  </si>
  <si>
    <t xml:space="preserve">2115 Houston Ave., 77640  </t>
  </si>
  <si>
    <t xml:space="preserve">   [(409) 985-8971]</t>
  </si>
  <si>
    <t>RLCX 1267;</t>
  </si>
  <si>
    <t xml:space="preserve">USS - Posco Ind.   (steel mill)  (j/v USS &amp; Pohang Iron &amp; Steel)   </t>
  </si>
  <si>
    <t>(formerly United States Steel- Pittsburg Plt.)</t>
  </si>
  <si>
    <t xml:space="preserve">900 Loveridge Rd., 94565    </t>
  </si>
  <si>
    <t xml:space="preserve"> [(510) 439-6000]</t>
  </si>
  <si>
    <t>RLCX 1283; RLCX 1285;</t>
  </si>
  <si>
    <t>(flour mill)</t>
  </si>
  <si>
    <t>Mount Pocono</t>
  </si>
  <si>
    <t>258 Harvest Ln., 18344</t>
  </si>
  <si>
    <t>RLCX 1701; LTEX 1616</t>
  </si>
  <si>
    <t>GP9; GP15</t>
  </si>
  <si>
    <t>(formerly Hooker Chemical Div.)</t>
  </si>
  <si>
    <t xml:space="preserve">4700 Buffalo Ave., 14304     (P. O. Box 728, 14302)      </t>
  </si>
  <si>
    <t xml:space="preserve">  [(716) 278-7777]</t>
  </si>
  <si>
    <t>RLCX 506;</t>
  </si>
  <si>
    <t xml:space="preserve">  (RLCX 506)  :  SW1   (1238, 1-41)  Nee EJ&amp;E #236.</t>
  </si>
  <si>
    <t>Columbia Grain, Inc.</t>
  </si>
  <si>
    <t>Conrad</t>
  </si>
  <si>
    <t xml:space="preserve">116 S. Dakota          (P. O. Box 606, 59425)                        </t>
  </si>
  <si>
    <t xml:space="preserve"> [(406) 278-3256]</t>
  </si>
  <si>
    <t>RLCX 514; ;</t>
  </si>
  <si>
    <t>SW1 "B" (R/C); GE [B36-7?]</t>
  </si>
  <si>
    <t>EmEsCo Marine Terminal Corp.</t>
  </si>
  <si>
    <t xml:space="preserve">12100 S. Stony  Island Ave.     </t>
  </si>
  <si>
    <t xml:space="preserve">  (773)  646-2100</t>
  </si>
  <si>
    <t>RLCX 713;</t>
  </si>
  <si>
    <t>Ferrous Processing &amp; Trading Co.</t>
  </si>
  <si>
    <t xml:space="preserve"> (formerly Grant-Southern Iron &amp; Metal)</t>
  </si>
  <si>
    <t xml:space="preserve">9100 John Kronk     </t>
  </si>
  <si>
    <t xml:space="preserve"> [(313) 582-2910]</t>
  </si>
  <si>
    <t>RLCX 802; ;</t>
  </si>
  <si>
    <t>S2d; car mover</t>
  </si>
  <si>
    <t>(subs Nisshin Milling)</t>
  </si>
  <si>
    <t>Calwa  (Fresno)</t>
  </si>
  <si>
    <t xml:space="preserve">2908 S. Maple Ave.      </t>
  </si>
  <si>
    <t>[(209) 441-8133]</t>
  </si>
  <si>
    <t>RLCX 903;</t>
  </si>
  <si>
    <t>11/1/1952;</t>
  </si>
  <si>
    <t xml:space="preserve">  (RLCX 903)  :  SW8  (16623, 4185-3, 11-52)  Ex RI #825.  Acq. 1993.</t>
  </si>
  <si>
    <t>Sabic</t>
  </si>
  <si>
    <t>(formerly General Electric Plastics)</t>
  </si>
  <si>
    <t>Selkirk</t>
  </si>
  <si>
    <t xml:space="preserve">1 Noryl Ave., 12158     </t>
  </si>
  <si>
    <t xml:space="preserve"> [(518) 475-5011]</t>
  </si>
  <si>
    <t>RLCX 909;</t>
  </si>
  <si>
    <t xml:space="preserve">  (RLCX 909)  :  SW900_x000D_
</t>
  </si>
  <si>
    <t>Hastings Utilities  -  Whelan Energy Center</t>
  </si>
  <si>
    <t xml:space="preserve">(Industrial Park East)    (office: 1228 N. Denver Ave., 68901)      </t>
  </si>
  <si>
    <t>[(402) 463-1371]</t>
  </si>
  <si>
    <t>RLCX 909; RLCX 155;</t>
  </si>
  <si>
    <t>SW900; slug</t>
  </si>
  <si>
    <t>Domtar</t>
  </si>
  <si>
    <t>(formerly Weyerhaeuser Co.  )</t>
  </si>
  <si>
    <t>Trowbridge Rd. &amp; W. Main St. Extension, 27962       [(919) 793-8111]</t>
  </si>
  <si>
    <t>RLIX 1207; RLIX 1250; GITM #1003;</t>
  </si>
  <si>
    <t>SW9; SW9; SW1001</t>
  </si>
  <si>
    <t xml:space="preserve"> International Paper     </t>
  </si>
  <si>
    <t>(formerly Union Camp)</t>
  </si>
  <si>
    <t>fluff pulp mill</t>
  </si>
  <si>
    <t>Franklin</t>
  </si>
  <si>
    <t xml:space="preserve">34040 Union Camp Dr., 23851   </t>
  </si>
  <si>
    <t xml:space="preserve"> [(804) 569-4623]</t>
  </si>
  <si>
    <t>RLIX 233; CWRY 1551; 24;</t>
  </si>
  <si>
    <t>SW9; SW1500; GP9</t>
  </si>
  <si>
    <t xml:space="preserve">Gulf Stream Marine Inc - Manchester Terminal      </t>
  </si>
  <si>
    <t xml:space="preserve">1000 Manchester St., 77012                            </t>
  </si>
  <si>
    <t xml:space="preserve"> [ (713) 926-9631]</t>
  </si>
  <si>
    <t>RLPX 2001; RLPX 2002;</t>
  </si>
  <si>
    <t>; GP38</t>
  </si>
  <si>
    <t>Sasol Phenolics</t>
  </si>
  <si>
    <t>(formerly Merisol USA  LLC)</t>
  </si>
  <si>
    <t>Greens Bayou    (Houston)</t>
  </si>
  <si>
    <t xml:space="preserve">1914 Haden Rd., (Houston), 77015                </t>
  </si>
  <si>
    <t xml:space="preserve">  [(713) 428-5400]</t>
  </si>
  <si>
    <t>RMPX 1443;</t>
  </si>
  <si>
    <t>Progress Rai Services</t>
  </si>
  <si>
    <t>(@ Mojave Spaceport)  Kinnicut St</t>
  </si>
  <si>
    <t>RMPX 711;</t>
  </si>
  <si>
    <t xml:space="preserve"> RMPX  711 :  SW9  (18870, 11-53)  Nee Apalachicola Northern #711.  Acq. 2005.</t>
  </si>
  <si>
    <t>Honda Manufacturing</t>
  </si>
  <si>
    <t>Greensburg</t>
  </si>
  <si>
    <t>North Michigan Ave (old US 421)          2 mi. NE of...</t>
  </si>
  <si>
    <t xml:space="preserve">RNRX 1204; RNRX 1236; RNRX 3274; RNRX 4598; </t>
  </si>
  <si>
    <t xml:space="preserve">MP15T; MP15T; SD40-2; </t>
  </si>
  <si>
    <t>Mercedes</t>
  </si>
  <si>
    <t>Vance</t>
  </si>
  <si>
    <t>RNRX 1236; RNRX 4599;</t>
  </si>
  <si>
    <t>MP15T; GP32-2</t>
  </si>
  <si>
    <t>Mazda Toyota Manufacturing USA, Inc.</t>
  </si>
  <si>
    <t>Greenbrier</t>
  </si>
  <si>
    <t>9000 Greenbrier Parkway, 35756</t>
  </si>
  <si>
    <t xml:space="preserve">  (256) 285-5000</t>
  </si>
  <si>
    <t>RNRX 3088; RNRX 3204;</t>
  </si>
  <si>
    <t>Foster Commodities</t>
  </si>
  <si>
    <t>Turlock</t>
  </si>
  <si>
    <t>4002 W. Main St.        (west of... on J17)</t>
  </si>
  <si>
    <t>RPRX 5403;</t>
  </si>
  <si>
    <t>Railpower genset</t>
  </si>
  <si>
    <t>Nu-west Milling LLC / Sierra Grain Terminal / Associated Feed &amp; Supply</t>
  </si>
  <si>
    <t>Hughson</t>
  </si>
  <si>
    <t>4636 Geer Rd &amp; Santa Fe Way   (s. of...)</t>
  </si>
  <si>
    <t>RPRX 5405; ;</t>
  </si>
  <si>
    <t>Railpower RP20BD; SD9</t>
  </si>
  <si>
    <t>Palatka</t>
  </si>
  <si>
    <t xml:space="preserve">SR 216    (N/W of...)      (P.O. Box 919, 32077)  </t>
  </si>
  <si>
    <t xml:space="preserve"> [(904) 325-2001]</t>
  </si>
  <si>
    <t>RRE 6119 03681; RS 101;</t>
  </si>
  <si>
    <t>Maple River Grain &amp; Agronomy</t>
  </si>
  <si>
    <t>Casselton</t>
  </si>
  <si>
    <t>1630 1st St S, 58012</t>
  </si>
  <si>
    <t>RRV&amp;W 1504;</t>
  </si>
  <si>
    <t>(RRV&amp;W 1504)  :  CF7     Ex Reading &amp; Northern #1504.</t>
  </si>
  <si>
    <t>Ingredion Inc.</t>
  </si>
  <si>
    <t>(formerly  CPC International)</t>
  </si>
  <si>
    <t>Chicago  (Summit)</t>
  </si>
  <si>
    <t>6500 Archer Dr.   (office ;  141 W. Jackson Blvd.)</t>
  </si>
  <si>
    <t>RS ; RS 1001; RS 1002; RS 1003; RSSX 8238; RSSX 8245;</t>
  </si>
  <si>
    <t>MP15 AC; LEAF; LEAF; LEAF; GP9; GP9</t>
  </si>
  <si>
    <t>Naheola</t>
  </si>
  <si>
    <t>RS 105; RS 1812;</t>
  </si>
  <si>
    <t>International Paper  â€“  Louisiana Mill</t>
  </si>
  <si>
    <t>Bastrop</t>
  </si>
  <si>
    <t xml:space="preserve">315 Airport Rd.                   </t>
  </si>
  <si>
    <t xml:space="preserve">  [(318) 281-7204]</t>
  </si>
  <si>
    <t>RS 1205; RS 1206;</t>
  </si>
  <si>
    <t>AdvanSix</t>
  </si>
  <si>
    <t>(formerly Honeywell)</t>
  </si>
  <si>
    <t>Philadelphia</t>
  </si>
  <si>
    <t>4698 Bermuda St., 19137</t>
  </si>
  <si>
    <t xml:space="preserve">RS 1234; RS 802; </t>
  </si>
  <si>
    <t>NW2; SW1200</t>
  </si>
  <si>
    <t>Chevron, USA</t>
  </si>
  <si>
    <t>RS 201; RS202;</t>
  </si>
  <si>
    <t>SW7m; SW7m</t>
  </si>
  <si>
    <t>602 Copper Road, 77541      [(979) 238-6100]</t>
  </si>
  <si>
    <t>RS 2460; RS 4493; RS 2605;</t>
  </si>
  <si>
    <t>SW1500; GP7; Green Goat</t>
  </si>
  <si>
    <t xml:space="preserve">Lathrop Terminal / UP </t>
  </si>
  <si>
    <t xml:space="preserve">  (intermodal  terminal)</t>
  </si>
  <si>
    <t>Lathrop</t>
  </si>
  <si>
    <t>RS 2527; RS 2600; ECRX 2001;</t>
  </si>
  <si>
    <t>SW1500; SW1500; GP38-2</t>
  </si>
  <si>
    <t xml:space="preserve">DuPont   </t>
  </si>
  <si>
    <t xml:space="preserve"> (industrial chemicals)</t>
  </si>
  <si>
    <t>Belle</t>
  </si>
  <si>
    <t xml:space="preserve">901 W. Dupont Ave., 25015     </t>
  </si>
  <si>
    <t xml:space="preserve">   [(304) 357-1000]</t>
  </si>
  <si>
    <t>RS 451; RS 903; RSSX 2589;</t>
  </si>
  <si>
    <t xml:space="preserve">Metton America, Inc </t>
  </si>
  <si>
    <t xml:space="preserve">2727 Miller Cut Off, 77536                 (E. of Deer Park, N/W of La Porte)               </t>
  </si>
  <si>
    <t>[(281) 479-8078]</t>
  </si>
  <si>
    <t>RS 8049;</t>
  </si>
  <si>
    <t>(RS 8049)  :  GP7  (16967, 5164-6, 1-53)  Ex IC #8049, exx ICG #8049, nee DT&amp;I #960.</t>
  </si>
  <si>
    <t>Shell Chemical Co.</t>
  </si>
  <si>
    <t>RS 8063; LTEX 1144;</t>
  </si>
  <si>
    <t>GP9; MP15</t>
  </si>
  <si>
    <t>Wyandotte</t>
  </si>
  <si>
    <t xml:space="preserve">1609 Biddle St. 48192                         </t>
  </si>
  <si>
    <t xml:space="preserve"> [(734) 324-6000]</t>
  </si>
  <si>
    <t>RS 8922; RS 8971;</t>
  </si>
  <si>
    <t xml:space="preserve">OxyVinyls LP  â€“  Deer Park PVC Site        </t>
  </si>
  <si>
    <t xml:space="preserve">(j/v Occidental Chemical &amp; PolyOne)   </t>
  </si>
  <si>
    <t>(formerly Geon)</t>
  </si>
  <si>
    <t xml:space="preserve">1005 Tidal Road, 77536    </t>
  </si>
  <si>
    <t xml:space="preserve">   [(281) 476- 2000]</t>
  </si>
  <si>
    <t>RS 9022;</t>
  </si>
  <si>
    <t>7/52;</t>
  </si>
  <si>
    <t>(RS 9022)  :  SW9  (15733, 7-52)  Ex CR #9022, exx EL #451, nee DL&amp;W #556.</t>
  </si>
  <si>
    <t>Or</t>
  </si>
  <si>
    <t xml:space="preserve">801 N 42nd St., 97478      </t>
  </si>
  <si>
    <t>(541) 741-5700</t>
  </si>
  <si>
    <t>RS;</t>
  </si>
  <si>
    <t xml:space="preserve">    RS     :  SW1500               Nee SP.</t>
  </si>
  <si>
    <t>Williams Ohio Valley Midstream, LLC / Williams Co.</t>
  </si>
  <si>
    <t>natural gas transload</t>
  </si>
  <si>
    <t>(along SR 2, 3 mi. W. of...)</t>
  </si>
  <si>
    <t>RS?; RLIX 1507; FURX 5515; FURX 5525;</t>
  </si>
  <si>
    <t>GP7/9; SW1500; GP38-2; GP38-2</t>
  </si>
  <si>
    <t>Teknor Apex</t>
  </si>
  <si>
    <t>plastic resin</t>
  </si>
  <si>
    <t>TN</t>
  </si>
  <si>
    <t>751 N Dupree St., 38012</t>
  </si>
  <si>
    <t>(731) 772-3690</t>
  </si>
  <si>
    <t>RS??;  ; ;</t>
  </si>
  <si>
    <t>SW1500; GP18; SW9/1200</t>
  </si>
  <si>
    <t>ADM   (ethanol terminal)</t>
  </si>
  <si>
    <t>Watson</t>
  </si>
  <si>
    <t>RS430; RSS 3817;</t>
  </si>
  <si>
    <t xml:space="preserve">Cognis Corp.   </t>
  </si>
  <si>
    <t>Cincinnati</t>
  </si>
  <si>
    <t>RSS 1259;</t>
  </si>
  <si>
    <t xml:space="preserve">Cargill, Inc. â€“ North American Corn Milling        </t>
  </si>
  <si>
    <t xml:space="preserve">650 Industrial Rd., 68008                           </t>
  </si>
  <si>
    <t xml:space="preserve">   [(402) 533-4100 ]   </t>
  </si>
  <si>
    <t>RSS 19; RSSX 3817; LTEX 3822; LTEX 3020; LTEX 2370;</t>
  </si>
  <si>
    <t>GP9/LEAF; GP9; ???; GP40; GP39 (-3M)</t>
  </si>
  <si>
    <t>Kellogg's</t>
  </si>
  <si>
    <t>(formerly Procter &amp; Gamble Manufacturing)</t>
  </si>
  <si>
    <t xml:space="preserve">1306 US Hwy 70 Bypass E., 38301      </t>
  </si>
  <si>
    <t xml:space="preserve">  [(901) 423-7100]</t>
  </si>
  <si>
    <t xml:space="preserve">RSS 8301; RSS 575; RSS 3021; </t>
  </si>
  <si>
    <t>GP9; Genset LEAF; Genset LEAF</t>
  </si>
  <si>
    <t>(formerly GE Capital Railcar Service Corp. )</t>
  </si>
  <si>
    <t>2006 N. Oats St., 75502      (N. Oats &amp; Nash-Thompson Ln.)</t>
  </si>
  <si>
    <t xml:space="preserve"> [(501) 773-5641]</t>
  </si>
  <si>
    <t>RSSX 1052; ; ;</t>
  </si>
  <si>
    <t>Cargill Corn Milling, Inc.</t>
  </si>
  <si>
    <t xml:space="preserve">3201 Needmore Road, 45414           </t>
  </si>
  <si>
    <t xml:space="preserve">     [(937) 236-1971]</t>
  </si>
  <si>
    <t>RSSX 1150(2nd); 1241;</t>
  </si>
  <si>
    <t>LEAF (r/p SW8); ???</t>
  </si>
  <si>
    <t>Emery Oleochemicals</t>
  </si>
  <si>
    <t>4900 Estes Ave., 45232</t>
  </si>
  <si>
    <t>RSSX 1259; RSSX 1286;</t>
  </si>
  <si>
    <t>SW9; SW?</t>
  </si>
  <si>
    <t>(formerly National Starch &amp; Chemical Corp.)</t>
  </si>
  <si>
    <t>1515 S. Drover St., 46206</t>
  </si>
  <si>
    <t>RSSX 1414; RSSX 1416; RSSX 320; RSSX 1007;</t>
  </si>
  <si>
    <t>GP9; GP9; LEAF; LEAF</t>
  </si>
  <si>
    <t>(formrely Cerestar USA, Inc.)</t>
  </si>
  <si>
    <t>(starch)</t>
  </si>
  <si>
    <t>1100 Indianapolis Blvd., Hammond, Indiana, 46320,</t>
  </si>
  <si>
    <t>RSSX 1503; RSSX; ; ;</t>
  </si>
  <si>
    <t>SW1200; LEAF; car mover; car mover</t>
  </si>
  <si>
    <t>Niobrara Crude Terminal</t>
  </si>
  <si>
    <t>Carr</t>
  </si>
  <si>
    <t>RSSX 2120;</t>
  </si>
  <si>
    <t>1/1/1955;</t>
  </si>
  <si>
    <t>(RSSX 2120)  :  SW1200 (19085, 4289-1, 1-55)  Ex Soo #1108, nee Soo  #2120.  [replaced ?]</t>
  </si>
  <si>
    <t>Dow Chemical  - Texas Div.</t>
  </si>
  <si>
    <t xml:space="preserve">2301 N. Brazosport Blvd, 77541   </t>
  </si>
  <si>
    <t xml:space="preserve">   [(979) 238-2011]</t>
  </si>
  <si>
    <t>RSSX 2269; RSSX 1077; RSSX 1077; ; RSS 8217; PRLX 3441;</t>
  </si>
  <si>
    <t>SW1200; LEAF; GP9; GP?; LEAF; SW1500</t>
  </si>
  <si>
    <t>Golden Gate Joint Storage</t>
  </si>
  <si>
    <t>Wunotoo / Sparks</t>
  </si>
  <si>
    <t>NV</t>
  </si>
  <si>
    <t>RSSX 2519;</t>
  </si>
  <si>
    <t>[contract serves Nucor Steel and Monument Chemical ?]</t>
  </si>
  <si>
    <t>Brandedburg</t>
  </si>
  <si>
    <t>RSSX 2519; RSSX 4487;</t>
  </si>
  <si>
    <t>???; LEAF</t>
  </si>
  <si>
    <t>Corteva Agriscience</t>
  </si>
  <si>
    <t>(formerly Dow Chemical Co.)</t>
  </si>
  <si>
    <t xml:space="preserve">901 Loveridge Rd., 94565                      </t>
  </si>
  <si>
    <t xml:space="preserve"> [(925) 432-5000 ]</t>
  </si>
  <si>
    <t>RSSX 2524; ;</t>
  </si>
  <si>
    <t>LEAF; car mover</t>
  </si>
  <si>
    <t>AIPC / Winland</t>
  </si>
  <si>
    <t>2000 American Italian Way., 29209</t>
  </si>
  <si>
    <t>(803) 695-7300</t>
  </si>
  <si>
    <t>RSSX 2535; RLCX 511;</t>
  </si>
  <si>
    <t>Hanging Rock / Ironton</t>
  </si>
  <si>
    <t>925 CR 1A</t>
  </si>
  <si>
    <t xml:space="preserve">  (740) 302-8701</t>
  </si>
  <si>
    <t>RSSX 2558; ;</t>
  </si>
  <si>
    <t xml:space="preserve">UTC Railcar Repair Services </t>
  </si>
  <si>
    <t>(Union Tank Car)</t>
  </si>
  <si>
    <t>(formerly General Electric Railcar Repair)</t>
  </si>
  <si>
    <t>railcar shop</t>
  </si>
  <si>
    <t>Sayre</t>
  </si>
  <si>
    <t xml:space="preserve">403 N. Thomas Ave., 18840          (at former LV shops)                   </t>
  </si>
  <si>
    <t xml:space="preserve">     [(570) 888-9623]</t>
  </si>
  <si>
    <t xml:space="preserve">RSSX 4155; GMTX 113; </t>
  </si>
  <si>
    <t>GP7; SW1500</t>
  </si>
  <si>
    <t>Chevron USA</t>
  </si>
  <si>
    <t>North Salt Lake City</t>
  </si>
  <si>
    <t>RSSX 436; RSSX 7983; RSSX 4471; RSSX 8252;</t>
  </si>
  <si>
    <t>GP9; GP7; GP7; GP9</t>
  </si>
  <si>
    <t>Texas Deepwater Industrial port</t>
  </si>
  <si>
    <t>tank car storage</t>
  </si>
  <si>
    <t>Penn City  Rd</t>
  </si>
  <si>
    <t>RSSX 4551; RSSX?;</t>
  </si>
  <si>
    <t>SIT Storage-in-Transit</t>
  </si>
  <si>
    <t>RSSX 5049;</t>
  </si>
  <si>
    <t>(RSSX 5049)  :  GP9               Acq. c. 2015.</t>
  </si>
  <si>
    <t>Bayport Rail Terminal Corp.</t>
  </si>
  <si>
    <t>Bayport  (Seabrook)</t>
  </si>
  <si>
    <t xml:space="preserve">(locomotives often kept near A Ave and 1st St, between 5000 and 5100  Underwood Rd)  9800 Fairmont Parkway, (Seabrook,) 77586                        </t>
  </si>
  <si>
    <t xml:space="preserve"> [(281) 291-0510]</t>
  </si>
  <si>
    <t>RSSX 5049; RS 5487;</t>
  </si>
  <si>
    <t>GP7m; GP7</t>
  </si>
  <si>
    <t xml:space="preserve">Scotts Company    </t>
  </si>
  <si>
    <t>(fertilizer)</t>
  </si>
  <si>
    <t>Marysville</t>
  </si>
  <si>
    <t xml:space="preserve">14111 Scottslawn Rd., 43041                  </t>
  </si>
  <si>
    <t>RSSX 553; RSSX 7;</t>
  </si>
  <si>
    <t>GP15; SW1500</t>
  </si>
  <si>
    <t>Brunswick Cellulose</t>
  </si>
  <si>
    <t>(subs. Kock Cellulose)</t>
  </si>
  <si>
    <t>formerly Georgia Pacific Corp.</t>
  </si>
  <si>
    <t>1010 Ga Highway 32, 31523                               [ (912) 265-5780]</t>
  </si>
  <si>
    <t xml:space="preserve">RSSX 5547; RSSX 1812; RSSX 502; </t>
  </si>
  <si>
    <t>SC Johnson's - Waxdale Plant</t>
  </si>
  <si>
    <t>Sturtevant</t>
  </si>
  <si>
    <t>8311 16th St. 53177</t>
  </si>
  <si>
    <t>RSSX 702; RSSX 5524;</t>
  </si>
  <si>
    <t>Platinum Crush</t>
  </si>
  <si>
    <t>5956 70th Ave., 51002  (~2 mi. E of...)</t>
  </si>
  <si>
    <t>RSSX 703;</t>
  </si>
  <si>
    <t xml:space="preserve">  (RSSX 703)  :  GP15-1           Acq. 2024.</t>
  </si>
  <si>
    <t>Archer-Daniels-Midland -  Midwest Processors Div.</t>
  </si>
  <si>
    <t>Voltaire   (Velva)</t>
  </si>
  <si>
    <t xml:space="preserve"> 1388 SR 97       (RR 2, Box 110, Velva, 58790)     </t>
  </si>
  <si>
    <t xml:space="preserve"> [(701) 338-2491]</t>
  </si>
  <si>
    <t>RSSX 8220; 1119; 1120;</t>
  </si>
  <si>
    <t>GP9; SW1500; SW1500</t>
  </si>
  <si>
    <t>LBC PetroUnited, Inc.</t>
  </si>
  <si>
    <t>(former bulk liquid storage teminal of Celanese Chemical)</t>
  </si>
  <si>
    <t>(tank storage terminal)</t>
  </si>
  <si>
    <t>11666 Port Rd., (Seabrook), 77586                        [(281) 474-4433]</t>
  </si>
  <si>
    <t>RSSX 8234;</t>
  </si>
  <si>
    <t>(RSSX 8234)  :  GP9  (A-1461, 2-58)  Ex CP #8234, nee CP #8809.  Acq. 2019.</t>
  </si>
  <si>
    <t>Murfreesboro</t>
  </si>
  <si>
    <t>200 Butler Dr.</t>
  </si>
  <si>
    <t>(615) 890-9900</t>
  </si>
  <si>
    <t xml:space="preserve">RSSX 8939; </t>
  </si>
  <si>
    <t>(RSSX 8939)  :  SW9  (14505, 4120-7, 5-51)  Ex CR #8939, nee LV #292.</t>
  </si>
  <si>
    <t>Geismar</t>
  </si>
  <si>
    <t>River Rd. / SR30 E., 70734</t>
  </si>
  <si>
    <t>RSSX 9025; RSSX 8260; RSSX 2589; ;</t>
  </si>
  <si>
    <t>SW9; GP7; SW1500; car owner</t>
  </si>
  <si>
    <t>Chevron Lubricants</t>
  </si>
  <si>
    <t xml:space="preserve">W 7th St., 77640  </t>
  </si>
  <si>
    <t>(409) 985-3000</t>
  </si>
  <si>
    <t>RSSX 904;</t>
  </si>
  <si>
    <t>4/66;</t>
  </si>
  <si>
    <t>(RSSX 904)  :  SW1200  (31224, 7859-9, 4-66)  Ex RSS #904, exx MP #1150.</t>
  </si>
  <si>
    <t>manufacturing</t>
  </si>
  <si>
    <t>Ivorydale / St Bernard /   Cincinnati</t>
  </si>
  <si>
    <t xml:space="preserve">5299 Spring Grove Ave.GP9,  45217     </t>
  </si>
  <si>
    <t xml:space="preserve">     (513) 983-1100    </t>
  </si>
  <si>
    <t>RSSX; RSSX 4544; RSSX 4294; RSSX 574;</t>
  </si>
  <si>
    <t>SW1500; GP9; GP9; GP15-1</t>
  </si>
  <si>
    <t>(formerly J. M. Huber Corp.  â€“  Clay Div.)</t>
  </si>
  <si>
    <t>Huber</t>
  </si>
  <si>
    <t>1 Huber Rd., 31298</t>
  </si>
  <si>
    <t>RTEX 1209;</t>
  </si>
  <si>
    <t xml:space="preserve">  (RTEX 1209) :  SW9            Nee CP.</t>
  </si>
  <si>
    <t>MetalX</t>
  </si>
  <si>
    <t>Delta</t>
  </si>
  <si>
    <t>7300 SR 109, 43515</t>
  </si>
  <si>
    <t>(419) 518-2203</t>
  </si>
  <si>
    <t>RTEX 8138;</t>
  </si>
  <si>
    <t xml:space="preserve">   (RTEX 8138)  :  SW1200RS  (A-1738     )  Ex GSLX #8138, nee CP #8138.</t>
  </si>
  <si>
    <t>Bayer Crop Science</t>
  </si>
  <si>
    <t xml:space="preserve">  (formerly Monsanto Chemical)</t>
  </si>
  <si>
    <t xml:space="preserve">2500 Wiggins RdRR 5, Muscatine, IA 52761                             </t>
  </si>
  <si>
    <t xml:space="preserve"> [(9730 254-5000]</t>
  </si>
  <si>
    <t>Savage 1360; Savage 7312; Savage 7105; ; ;</t>
  </si>
  <si>
    <t>SW1200RS; SW1200RSm; ; car mover; car mover</t>
  </si>
  <si>
    <t>(formerly Basell)</t>
  </si>
  <si>
    <t>12001Bay Area Rd.</t>
  </si>
  <si>
    <t>Savage 7004; SVGX 7402; Savage?; PRLX 5132; PRLX 5151;</t>
  </si>
  <si>
    <t>SW1500; ; GP7/9; GP38-2; GP38-2</t>
  </si>
  <si>
    <t>(formerly Axiall Corp., previosuly Geogia Gulf)</t>
  </si>
  <si>
    <t>Savage 8601;</t>
  </si>
  <si>
    <t xml:space="preserve">  (Savage 8601)  :  GP9           Acq. 2016.</t>
  </si>
  <si>
    <t>Honda of America Manufacturing</t>
  </si>
  <si>
    <t>Pottersburg (Marysville)</t>
  </si>
  <si>
    <t>Honda Parkway (CR 165)</t>
  </si>
  <si>
    <t>Savage 8609;</t>
  </si>
  <si>
    <t>(Savage 8609)  :  GP9       Ex CN #4033, nee CN #4457.</t>
  </si>
  <si>
    <t>Ciner Resources</t>
  </si>
  <si>
    <t>(formerly OCI Chemical)</t>
  </si>
  <si>
    <t>Savage 8706; Savage 8746; Savage 8720; Savage 8729;</t>
  </si>
  <si>
    <t>SD60; SD60; SD60; SD60</t>
  </si>
  <si>
    <t>Olin Chlor-Alkali</t>
  </si>
  <si>
    <t>(formerly Pioneer Chlor-Alkali</t>
  </si>
  <si>
    <t>Savage/SVGX 7107; Savage/SVGX 8607; ;</t>
  </si>
  <si>
    <t>SW1200RS (r/b); GP9; car mover</t>
  </si>
  <si>
    <t>Coolidge</t>
  </si>
  <si>
    <t>12501 W US 50 Scenic, 67836</t>
  </si>
  <si>
    <t>(620) 372-8611</t>
  </si>
  <si>
    <t>SCOX 5002;</t>
  </si>
  <si>
    <t>SCOX 5002  :  SD18  (27600,   -63)  Formerly @ Danville, Il., ex Vermillion Valley, exx Central RR  of Indianapolis #7302, exxx CSX #7302, exxxx C&amp;O #7302, nee C&amp;O #1802.  Trans. 2005. [temporary location while Holly, Co. elevator is built ?]</t>
  </si>
  <si>
    <t>Castlen Transloading</t>
  </si>
  <si>
    <t>Owensboro</t>
  </si>
  <si>
    <t>4701 SR 2830, 42303</t>
  </si>
  <si>
    <t xml:space="preserve">  (270) 264-2734</t>
  </si>
  <si>
    <t>SCS 108;</t>
  </si>
  <si>
    <t>4/64;</t>
  </si>
  <si>
    <t xml:space="preserve">  (SCS 108)  :  SW1200  (28936, 4460-2, 4-64)  Ex Black Beauty Coal #108  (Washington, In.), nee Inland Steel #108  (East Chicago, In.)</t>
  </si>
  <si>
    <t>Indiana Port Commission / Port of Indiana</t>
  </si>
  <si>
    <t>Sea Dog I; 603;</t>
  </si>
  <si>
    <t>RS4TC; HH600</t>
  </si>
  <si>
    <t>Dodge City</t>
  </si>
  <si>
    <t>1901 E Wyatt Earp Blvd., 67801</t>
  </si>
  <si>
    <t>(620) 227-8101</t>
  </si>
  <si>
    <t>SFGX 1810;</t>
  </si>
  <si>
    <t xml:space="preserve">(SFGX 1810)  :  GP7  (15691,7012-1,   -51)  Formerly at Hugoton, Ks., ex Oregon Pacific #1810, exx Grand Continental #1810, exxx McCloud Ry. 1810, exxxx Alaska RR #1810, exxxxx Alaska RR #1821, nee USA #1821._x000D_
        car mover_x000D_
</t>
  </si>
  <si>
    <t>Equistar Chemical</t>
  </si>
  <si>
    <t>(subs.  Lyondell Basell)</t>
  </si>
  <si>
    <t>8805 Tabler Rd</t>
  </si>
  <si>
    <t>SGS 1221; SGS 1241;</t>
  </si>
  <si>
    <t>Exxon Mobil - coke unit</t>
  </si>
  <si>
    <t>SILX 12;</t>
  </si>
  <si>
    <t xml:space="preserve">  SILX 12  :  SW9  (18962, 6524-4, 12-53)  Ex AEX #100015, ex Kyle RR #1237, ex New England Central #1237, ex NO&amp;LC #1237, ex Tx &amp; NE #1237, ex T&amp;NM #1237, ex SD&amp;IV #1237,  ex  AT&amp;SF #1237, nee AT&amp;SF #2437.  Acq. 2016.</t>
  </si>
  <si>
    <t>USA Rail Termianls</t>
  </si>
  <si>
    <t>(SIT yard)</t>
  </si>
  <si>
    <t>SILX 1419; SILX 1456;</t>
  </si>
  <si>
    <t>Archer-Daniels-Midland / Growmark  (ADM)   (Port Terminal #1)</t>
  </si>
  <si>
    <t>(formerly Louis Dreyfus Corp.)</t>
  </si>
  <si>
    <t>Reserve</t>
  </si>
  <si>
    <t xml:space="preserve">                     (P.O. Drawer AC, 70084)                    </t>
  </si>
  <si>
    <t xml:space="preserve">  [(504) 443-6644]</t>
  </si>
  <si>
    <t>SILX 2297; LTEX 1208;</t>
  </si>
  <si>
    <t>12/51; ;</t>
  </si>
  <si>
    <t xml:space="preserve">  (SILX 2297)  :  SW9  (15608, 6320-1, 12-51)  Ex SP #2297, exx SSW #2204, nee SSW #1058._x000D_
  (LTEX 1208)  : SW9m           Ex IC.  Acq. 2022.</t>
  </si>
  <si>
    <t>LyondellBasell Chemical</t>
  </si>
  <si>
    <t>(fomerly Basell)</t>
  </si>
  <si>
    <t>(polyolefins)</t>
  </si>
  <si>
    <t xml:space="preserve">4101 Hwy. 108  (Cities Service Hwy.) , Westlake 70669     </t>
  </si>
  <si>
    <t xml:space="preserve"> [(337) 882-1651]</t>
  </si>
  <si>
    <t>SILX 4178; CBFX 1592;</t>
  </si>
  <si>
    <t>GP7; [SW1500?]</t>
  </si>
  <si>
    <t xml:space="preserve">Kinder Morgan  â€“  Pier IX Terminal  </t>
  </si>
  <si>
    <t>(formerly Pier IX Terminal Co.)</t>
  </si>
  <si>
    <t xml:space="preserve"> (bulk loading)     </t>
  </si>
  <si>
    <t xml:space="preserve">1900 Harbor Access Road     </t>
  </si>
  <si>
    <t xml:space="preserve"> [(804) 44-8800]</t>
  </si>
  <si>
    <t>SL-3 1/2; S:-1; SL-2; SL3; ; GMTX 309; GMTX 409;</t>
  </si>
  <si>
    <t xml:space="preserve">GE 50ton (4-wl.); GE 110ton; GE 110ton; GE 110ton; MP15; ; </t>
  </si>
  <si>
    <t>Reames Concrete Co.</t>
  </si>
  <si>
    <t xml:space="preserve">1302 Cypress St., 31601           </t>
  </si>
  <si>
    <t xml:space="preserve">  [(229) 244-9326]</t>
  </si>
  <si>
    <t>SM 507;</t>
  </si>
  <si>
    <t>(SM 507)  :  GP9             Acq. 2017.</t>
  </si>
  <si>
    <t>Nutrient Ag Solutions</t>
  </si>
  <si>
    <t>Wilcox</t>
  </si>
  <si>
    <t>299 S 1st Ave., 85643</t>
  </si>
  <si>
    <t>SPSR 1501;</t>
  </si>
  <si>
    <t>2/1/1966;</t>
  </si>
  <si>
    <t xml:space="preserve"> (SPSR  1501)  :  SW1200  (31233, 4492-8, 2-66)  Ex Az Eastern #1501, nee MP (T&amp;P) #1275(2nd).</t>
  </si>
  <si>
    <t>Western Sugar Co.</t>
  </si>
  <si>
    <t>Scottsbluff</t>
  </si>
  <si>
    <t xml:space="preserve">2100 E Overland Dr., 69361     </t>
  </si>
  <si>
    <t xml:space="preserve"> [(308) 632-3414]</t>
  </si>
  <si>
    <t>SSRX #1412;</t>
  </si>
  <si>
    <t>?/76;</t>
  </si>
  <si>
    <t>[ SSRX #1412  :  MP15AC  (75629-13,  -76)  Ex UP #Y 1412, exx Soo #1512, nee Milw #446  Acq. 2018. here - ?]</t>
  </si>
  <si>
    <t>Western Metals Recycling LLC - Plymouth Yard</t>
  </si>
  <si>
    <t xml:space="preserve">7400 West 21200  N., 84330               </t>
  </si>
  <si>
    <t xml:space="preserve"> [(435) 458-3851]</t>
  </si>
  <si>
    <t>SSRX 1109; SSRX 8;</t>
  </si>
  <si>
    <t>SW1200; SW100</t>
  </si>
  <si>
    <t>Mid America Rail Storage</t>
  </si>
  <si>
    <t>SSRX 1281;</t>
  </si>
  <si>
    <t xml:space="preserve">  (SSRX 1281)  :  SW600  (19514, 4267-2, 3-54)  Ex Peavey Grain #1281, nee CNW #1281.  Acq. c. 2019.</t>
  </si>
  <si>
    <t>Ironhorse Frac Sand / Ironhorse Permian Basin, LLC</t>
  </si>
  <si>
    <t>Atoka / Artesia</t>
  </si>
  <si>
    <t>N.M.</t>
  </si>
  <si>
    <t>43-45 E Atoka Rd  (CR 335), 88210   (~ 6 mi. S of Artesia)</t>
  </si>
  <si>
    <t>(575) 308-1906</t>
  </si>
  <si>
    <t>SSRX 1393; ;</t>
  </si>
  <si>
    <t>MP15AC; car mover</t>
  </si>
  <si>
    <t>Anheuser Busch / AB-In Bev</t>
  </si>
  <si>
    <t>Fort Collins</t>
  </si>
  <si>
    <t>SSRX 1393; TPL 2049;</t>
  </si>
  <si>
    <t>MP15AC; GP20</t>
  </si>
  <si>
    <t>SSRX 3510;</t>
  </si>
  <si>
    <t xml:space="preserve">  (SSRX 3510)  :  GP38        Ex HLCX #3610, nee PC #7750.  Acq. c. 2021.</t>
  </si>
  <si>
    <t>Kennecott Minerals</t>
  </si>
  <si>
    <t>(subs. Rio Tinto)</t>
  </si>
  <si>
    <t>Garfield</t>
  </si>
  <si>
    <t xml:space="preserve">8362 W. 10200 S., Bingham Canyon, 84006       </t>
  </si>
  <si>
    <t xml:space="preserve"> [(801) 569-6000]</t>
  </si>
  <si>
    <t>SSRX 3510; RSSX 1590; RSSX 1633; RSSX 4454;</t>
  </si>
  <si>
    <t>GP38; ; ; GP7</t>
  </si>
  <si>
    <t>Manning Grain Co.</t>
  </si>
  <si>
    <t>(private line running SE from Fairmont to Burress</t>
  </si>
  <si>
    <t>SSRX 4605;</t>
  </si>
  <si>
    <t>(SSRX 4605)  :  GP9  (22840, 3-57)</t>
  </si>
  <si>
    <t>Ray-Carroll Cooperative</t>
  </si>
  <si>
    <t>Corder</t>
  </si>
  <si>
    <t>SR 20  (2 mi. NW of...)</t>
  </si>
  <si>
    <t>SSRX 4606;</t>
  </si>
  <si>
    <t>GP</t>
  </si>
  <si>
    <t>Frontier Ag Inc.</t>
  </si>
  <si>
    <t>Grainfield</t>
  </si>
  <si>
    <t>202 Front St., 67737</t>
  </si>
  <si>
    <t>(785) 673-4226</t>
  </si>
  <si>
    <t>SSRX 605;</t>
  </si>
  <si>
    <t xml:space="preserve"> (SSRX 605)  :  SD40</t>
  </si>
  <si>
    <t>(formerly Nidera / Chicago &amp; Illinois River Marketing, LLC)</t>
  </si>
  <si>
    <t>Milwaukee</t>
  </si>
  <si>
    <t xml:space="preserve">960 E. Bay St., 53207     </t>
  </si>
  <si>
    <t xml:space="preserve"> [(414) 482-1900]</t>
  </si>
  <si>
    <t>STBX 210; STBX 211; RLCX 1063;</t>
  </si>
  <si>
    <t>SW8; SW8; S2</t>
  </si>
  <si>
    <t>Agtegra - Grebner Grain</t>
  </si>
  <si>
    <t>Grebner</t>
  </si>
  <si>
    <t>S. D.</t>
  </si>
  <si>
    <t>105 392nd Ave S or 6655 Hwy 12 E, 57401         (5 miles E. of Aberdeen)</t>
  </si>
  <si>
    <t xml:space="preserve">  [(605) 225-0522] </t>
  </si>
  <si>
    <t xml:space="preserve">STBX 3075; </t>
  </si>
  <si>
    <t xml:space="preserve">  (STBX 3075)  :  SD40-2       Ex CEFX</t>
  </si>
  <si>
    <t xml:space="preserve">PBF Energy  â€“  Delaware City Refinery </t>
  </si>
  <si>
    <t xml:space="preserve">   (formerly Valero Energy)</t>
  </si>
  <si>
    <t>Reybold / Delaware City</t>
  </si>
  <si>
    <t>2000 Wrangle Hill Rd., Delaware City, De., 19706  (on DE. 9 &amp; 72, 3 mi. N/W of Delaware River)</t>
  </si>
  <si>
    <t>SVGX #8630; ; ;</t>
  </si>
  <si>
    <t>GP9; GP7/9; GP7/9</t>
  </si>
  <si>
    <t>Delaware City Refinery Corp.</t>
  </si>
  <si>
    <t>(subs. PBF Energy Corp.</t>
  </si>
  <si>
    <t>SVGX #8630; ; ; ;</t>
  </si>
  <si>
    <t>GP9; GP7/9; GP7/9; car mover</t>
  </si>
  <si>
    <t>Fulcrum Sierra Biofuels, LLC</t>
  </si>
  <si>
    <t>McCarran (Wunutoo Station)</t>
  </si>
  <si>
    <t>3600 Peru Dr., 89437</t>
  </si>
  <si>
    <t>SVGX 1518;</t>
  </si>
  <si>
    <t xml:space="preserve"> (SVGX 1518)  :  SW1200  (25750, 4437-8,   -60)  Ex Canac #1518, nee GTW #1518.  Acq. 2022.</t>
  </si>
  <si>
    <t>Buckeye Terminal</t>
  </si>
  <si>
    <t>Hammond</t>
  </si>
  <si>
    <t>2400 Michigan St., 46320</t>
  </si>
  <si>
    <t xml:space="preserve">  (219) 989-8600</t>
  </si>
  <si>
    <t>SVGX 204;</t>
  </si>
  <si>
    <t xml:space="preserve">  (SVGX 204)  :  SW1200(r/p Cat)  (30743, 4484-10, 10-65)  Ex JLCX #204, exx Timken #204  (Canton, Oh.), nee RI #929.</t>
  </si>
  <si>
    <t>HollyFrontier El Dorado Refining LLC</t>
  </si>
  <si>
    <t>1401 Douglas St., 67042</t>
  </si>
  <si>
    <t>(316) 321-2200</t>
  </si>
  <si>
    <t>SVGX 8306; SVGX 8308; SVGX 7104;</t>
  </si>
  <si>
    <t xml:space="preserve">GP9; GP9; </t>
  </si>
  <si>
    <t>Sasol</t>
  </si>
  <si>
    <t>West Lake Charles / Westlake</t>
  </si>
  <si>
    <t>SVGX 8601; SVGX 8633; SVGX 8634;</t>
  </si>
  <si>
    <t>GP7; GP40-2LW; GP40-2LW</t>
  </si>
  <si>
    <t>SVGX 8604; SVGX 8614; SVGX 8618;</t>
  </si>
  <si>
    <t>GP9; GP9; GP38d-3</t>
  </si>
  <si>
    <t xml:space="preserve">General Chemical Partners         </t>
  </si>
  <si>
    <t>(formerly Allied Chemical)</t>
  </si>
  <si>
    <t xml:space="preserve">(soda ash) </t>
  </si>
  <si>
    <t xml:space="preserve">  (~20 mi. W. of...)   (P.O. Box 551, 82935)        </t>
  </si>
  <si>
    <t xml:space="preserve"> [(307) 872-3393]</t>
  </si>
  <si>
    <t>SVGX 8612; SVGX 8613;</t>
  </si>
  <si>
    <t>ADM / Minnesota Corn Processors</t>
  </si>
  <si>
    <t>(subs. ADM since 2002)</t>
  </si>
  <si>
    <t xml:space="preserve">3000 E. 8th St., 68601                               </t>
  </si>
  <si>
    <t xml:space="preserve"> [(402) 564-6353]</t>
  </si>
  <si>
    <t>SYRX 101; 2479; 2583; 9495; TPLX 30; ; ;</t>
  </si>
  <si>
    <t>SW1500; SW1500; SW1500; SD40-2; GP38-2; car mover; car mover</t>
  </si>
  <si>
    <t xml:space="preserve">Tenneco Packaging    (paperboard mill)   </t>
  </si>
  <si>
    <t>(formerly Diamond International)</t>
  </si>
  <si>
    <t>Red Bluff</t>
  </si>
  <si>
    <t xml:space="preserve">1 Diamond Ave., 96080                          </t>
  </si>
  <si>
    <t xml:space="preserve">  [(530) 529-3340]</t>
  </si>
  <si>
    <t>T500;</t>
  </si>
  <si>
    <t>Trinity Ind.  â€“  Thrall-Trinity Railcar Div.</t>
  </si>
  <si>
    <t>(formerly Thrall Car)</t>
  </si>
  <si>
    <t>190 Old Grassdale Rd. NE , 30121</t>
  </si>
  <si>
    <t>TINX 1014; TANX 1214;</t>
  </si>
  <si>
    <t>SW1; SW1200</t>
  </si>
  <si>
    <t>CSX Fairburn Ramp</t>
  </si>
  <si>
    <t>6700 McLarin Rd.</t>
  </si>
  <si>
    <t>(770) 306-6268</t>
  </si>
  <si>
    <t>TLLX 8111; PRLX 4300;</t>
  </si>
  <si>
    <t>C30-7; PR43C</t>
  </si>
  <si>
    <t>TLSX 1442;</t>
  </si>
  <si>
    <t>(TLSX 1442)  :  SW9  (16422, 6-52)  Ex Kyoei Steel #1442, exx Birmingham Southern #1442, exxx W. V. Southern #1442, exxxx IC #1442, exxxxx ICG #1442, exxxxxx ICG #480, exxxxxx IC #480, nee IC #9480.  Acq. 2018.</t>
  </si>
  <si>
    <t>2200 E. Eldorado St., 62521     [(217) 423-4411]</t>
  </si>
  <si>
    <t>TPLX /Prairie Line 2301; CEFX 1564; TPLX /Prairie Line 2301;</t>
  </si>
  <si>
    <t>GP15-1; ; GP50</t>
  </si>
  <si>
    <t>Energy Solutions</t>
  </si>
  <si>
    <t>Clive</t>
  </si>
  <si>
    <t>Ut.</t>
  </si>
  <si>
    <t>TR 2; TR 3;</t>
  </si>
  <si>
    <t>GP39-2(high cab); GP39-2(high cab)</t>
  </si>
  <si>
    <t>Flint Hills Grain</t>
  </si>
  <si>
    <t>(j/v Gavilon Group &amp; Ks Coop AgMark)</t>
  </si>
  <si>
    <t>(formerly De Bruce Grain Inc.)</t>
  </si>
  <si>
    <t>Abilene</t>
  </si>
  <si>
    <t>Ks.</t>
  </si>
  <si>
    <t xml:space="preserve">513 West 1st St.,  67410                </t>
  </si>
  <si>
    <t xml:space="preserve"> [(785) 263-7275]</t>
  </si>
  <si>
    <t>TSLX 8738;</t>
  </si>
  <si>
    <t>_x000D_
  (TLSX 8738)  :  GP9  (22296, 5480-24, 1-57)  Ex NERX #8738, exx IC #8738, exxx IC #8231, nee IC #9231.  Acq, 2019.</t>
  </si>
  <si>
    <t>Nokian Tyres</t>
  </si>
  <si>
    <t>rubber</t>
  </si>
  <si>
    <t xml:space="preserve">TVRM 1898; </t>
  </si>
  <si>
    <t>4/51;</t>
  </si>
  <si>
    <t xml:space="preserve">  (TVRM 1898)  :  SW8  (14995, 7008-1, 4-51)  Ex USAF #2000, nee USA #2000.  Acq. 2022.</t>
  </si>
  <si>
    <t>Louisville Gas &amp; Electric Co.  -  Mill Creek Station      (subs. LG&amp;E Energy / Powergen plc)</t>
  </si>
  <si>
    <t>Kosmodale   (Louisville)</t>
  </si>
  <si>
    <t xml:space="preserve">      (head office: P.O. Box 32010, Louisville, Ky.)</t>
  </si>
  <si>
    <t>TW-99;</t>
  </si>
  <si>
    <t xml:space="preserve">Enbridge Energy </t>
  </si>
  <si>
    <t>Pampa  (Kingmill)</t>
  </si>
  <si>
    <t>(Pampa Energy Center)  (~4 mi. S/W of Pampa)</t>
  </si>
  <si>
    <t>TXNW 116;</t>
  </si>
  <si>
    <t>(TXNW 116)  :  GP9  (19624, 5354-16, 6-54)  Ex Tx Rock Crusher Ry #1633, exx Trinity Ind. #1633  (Saginaw, Tx.), exxx BNSF #1633, exxxx BN #1970, nee CB&amp;Q #285.</t>
  </si>
  <si>
    <t>Associated Terminals â€“ New Orleans Bulk Terminal</t>
  </si>
  <si>
    <t>dock</t>
  </si>
  <si>
    <t>Michoud / New Orleans</t>
  </si>
  <si>
    <t>14900 Intracoastal Dr, (New Orleans), 70129</t>
  </si>
  <si>
    <t xml:space="preserve">  (504) 613-6419</t>
  </si>
  <si>
    <t>TXOR 3542; 679;</t>
  </si>
  <si>
    <t>SW1200; GP38-2</t>
  </si>
  <si>
    <t xml:space="preserve">Texas International Terminals </t>
  </si>
  <si>
    <t xml:space="preserve"> (rail to ship  transload)</t>
  </si>
  <si>
    <t>(409) 762-5400</t>
  </si>
  <si>
    <t>TXXX 1000; ;</t>
  </si>
  <si>
    <t>SW1500; SD40-2</t>
  </si>
  <si>
    <t xml:space="preserve">Boeing North America              </t>
  </si>
  <si>
    <t>(formerly Rockwell International)</t>
  </si>
  <si>
    <t>USAF 4007;</t>
  </si>
  <si>
    <t>Inter-Rail Transport, Inc. / TDSI â€“ CSX auto terminal</t>
  </si>
  <si>
    <t>Lawrenceville</t>
  </si>
  <si>
    <t xml:space="preserve">  1490 Winder Hwy, Dacula, 30019         (E of..., near airport)                 </t>
  </si>
  <si>
    <t xml:space="preserve"> [(770) 513-9702</t>
  </si>
  <si>
    <t>VMHX 1148; LTEX 1106;</t>
  </si>
  <si>
    <t xml:space="preserve">Nova Chemicals Inc. / Huntsman Chemical Corp.              </t>
  </si>
  <si>
    <t>(formerly Novacor)</t>
  </si>
  <si>
    <t xml:space="preserve">(polystyrene)    </t>
  </si>
  <si>
    <t>Belpre</t>
  </si>
  <si>
    <t xml:space="preserve">Township Road 97      (P.O. Box 600, 45714)                  </t>
  </si>
  <si>
    <t xml:space="preserve">      [(740) 568-3200]</t>
  </si>
  <si>
    <t>W111;</t>
  </si>
  <si>
    <t>Barlett Grain - Great Bend</t>
  </si>
  <si>
    <t>Dartmouth / Great Bend</t>
  </si>
  <si>
    <t>16 NE 60 Ave., Great Bend, 67530</t>
  </si>
  <si>
    <t>(620) 792-0526</t>
  </si>
  <si>
    <t>WAMX 1004;</t>
  </si>
  <si>
    <t xml:space="preserve"> (WAMX 1004)  :  GP7  (18555, 5288-2,   -53)  Ex AT&amp;SF #2017, nee AT&amp;SF #2850.</t>
  </si>
  <si>
    <t>(formerly Watco Mechanical Services)</t>
  </si>
  <si>
    <t>Fitzgerald</t>
  </si>
  <si>
    <t xml:space="preserve">Rip Riley Rd.   (Colony City Industrial District)    </t>
  </si>
  <si>
    <t xml:space="preserve">  [(912) 423-5651]</t>
  </si>
  <si>
    <t>WAMX 105; WAMX 1211; ;</t>
  </si>
  <si>
    <t>SW1(r/p); SW7; GE 50ton</t>
  </si>
  <si>
    <t xml:space="preserve">13810 L St., 68137         </t>
  </si>
  <si>
    <t xml:space="preserve"> [(402) 894-1008]</t>
  </si>
  <si>
    <t>WAMX 107;</t>
  </si>
  <si>
    <t>WAMX 107  :  SW1  (901, 6-39)  Ex ISCX #9140, exx GAF #9140  (Texas City, Tx.), exxx Potlatch #85  (Lewiston, Id.), exxxx BN #85, nee CB&amp;Q #9140.</t>
  </si>
  <si>
    <t xml:space="preserve">GBW </t>
  </si>
  <si>
    <t>Cudahy</t>
  </si>
  <si>
    <t>5000 S Whitnall Ave., 53110</t>
  </si>
  <si>
    <t>WAMX 109; ;</t>
  </si>
  <si>
    <t>SW7(r/p); car mover</t>
  </si>
  <si>
    <t xml:space="preserve"> Watco Mechanical Services</t>
  </si>
  <si>
    <t>(formerly GBW)</t>
  </si>
  <si>
    <t>Greens Port Industrial Park</t>
  </si>
  <si>
    <t>Houton</t>
  </si>
  <si>
    <t>WAMX 1206; WAMX 1523;</t>
  </si>
  <si>
    <t>battery electric r/b from SW1200; battery electric r/b from SW1500</t>
  </si>
  <si>
    <t>Watco Terminal &amp; Ports Services</t>
  </si>
  <si>
    <t>(formerly Midwest Bulk Service, Inc.)</t>
  </si>
  <si>
    <t>WAMX 1217;</t>
  </si>
  <si>
    <t xml:space="preserve">  (WAMX 1217)  :  SW1200  (22910, 4382-5, 3-57)  Ex Kinder-Morgan #2316  (Sauget, Il.), exx Solutia  (same), exxx Monsanto (same), exxxx SP #2316, exxxxx #2223, nee SP (T&amp;NO) #127.  Acq. 2018.</t>
  </si>
  <si>
    <t xml:space="preserve">Watco      </t>
  </si>
  <si>
    <t>(formerly GBW / Millenium Raicar )</t>
  </si>
  <si>
    <t>Zwolle</t>
  </si>
  <si>
    <t>1439 N. Main St.,  71486   [(318) 645-6181]</t>
  </si>
  <si>
    <t>WAMX 133; WAMX X-135; ; Z-10;</t>
  </si>
  <si>
    <t>homebuilt (from GE 45t parts); GE 45ton; GE 45ton (II-A4); GE 45ton</t>
  </si>
  <si>
    <t>TPC Group  (Texas Petrochemicals)</t>
  </si>
  <si>
    <t>Port Neches</t>
  </si>
  <si>
    <t>2102 SR 136 Spur, 77651</t>
  </si>
  <si>
    <t>(409) 724-4700</t>
  </si>
  <si>
    <t>WAMX 1500;</t>
  </si>
  <si>
    <t xml:space="preserve">  (WAMX 1500)  :  SW1500</t>
  </si>
  <si>
    <t>Ventura Foods</t>
  </si>
  <si>
    <t>Ontario</t>
  </si>
  <si>
    <t>WAMX 1501;</t>
  </si>
  <si>
    <t xml:space="preserve">  (WAMX 1501)  :  SW1500              Acq. 2019.</t>
  </si>
  <si>
    <t xml:space="preserve">Greensport Industrial Park     </t>
  </si>
  <si>
    <t xml:space="preserve">  (@ former Armco Steel mill site)</t>
  </si>
  <si>
    <t>WAMX 1513; WAMX 1526; WAMX 1206; WAMX 1523;</t>
  </si>
  <si>
    <t>SW1500; SW1500; battery-electric switcher; battery-electric switcher</t>
  </si>
  <si>
    <t>2000 Goodyear Dr., 77017</t>
  </si>
  <si>
    <t>(713) 475-5300</t>
  </si>
  <si>
    <t>WAMX 1524;</t>
  </si>
  <si>
    <t xml:space="preserve">  (WAMX 1524)  :  SW1500</t>
  </si>
  <si>
    <t>Western Illinois Rail Park LLC</t>
  </si>
  <si>
    <t>(formerly Watco Rail Service)</t>
  </si>
  <si>
    <t>Wood River</t>
  </si>
  <si>
    <t xml:space="preserve">345 N. Old St. Louis Rd., 62095 </t>
  </si>
  <si>
    <t xml:space="preserve">WAMX 1591; </t>
  </si>
  <si>
    <t>Oneok Terminal</t>
  </si>
  <si>
    <t xml:space="preserve">Riverview Jct. </t>
  </si>
  <si>
    <t>Mt</t>
  </si>
  <si>
    <t>(S of Sidney)</t>
  </si>
  <si>
    <t>WAMX 1599; WAMX 3836;</t>
  </si>
  <si>
    <t xml:space="preserve">Chemours  </t>
  </si>
  <si>
    <t xml:space="preserve"> (pigments)</t>
  </si>
  <si>
    <t>New Johnsonville</t>
  </si>
  <si>
    <t xml:space="preserve">1 DuPont Rd. (CR 929), 37134      </t>
  </si>
  <si>
    <t xml:space="preserve">  [(615) 535-2111]</t>
  </si>
  <si>
    <t xml:space="preserve">WAMX 1600; WAMX 1601; WAMX 1603; </t>
  </si>
  <si>
    <t>Draslovka Mining Solutions</t>
  </si>
  <si>
    <t>(formerly Chemours, previously DuPont)</t>
  </si>
  <si>
    <t>Woodstock / Memphis</t>
  </si>
  <si>
    <t>2571 Fite Rd., 38127    (~ 7 Mi. NNE of Memphis)</t>
  </si>
  <si>
    <t>(901) 353-7100</t>
  </si>
  <si>
    <t>WAMX 1600; WAMX 1601; WAMX 1603; ;</t>
  </si>
  <si>
    <t>MP15AC; MP15AC; MP15AC; car mover</t>
  </si>
  <si>
    <t>(formerly National Starch &amp; Chemical Co.)</t>
  </si>
  <si>
    <t>1001 Bedford Ave.</t>
  </si>
  <si>
    <t>WAMX 1701; WAMX;</t>
  </si>
  <si>
    <t>Kinder Morgan</t>
  </si>
  <si>
    <t>(formerly US Development)</t>
  </si>
  <si>
    <t>ethanol terminal</t>
  </si>
  <si>
    <t>Tremley Point  (Linden)</t>
  </si>
  <si>
    <t>WAMX 1703;</t>
  </si>
  <si>
    <t>10/67;</t>
  </si>
  <si>
    <t xml:space="preserve">  (WAMX 1703)  :  SW1000  (33186, 7070-1, 10-67)  Ex Birmingham Southern #210, nee #10.  Acq. 2012.</t>
  </si>
  <si>
    <t>Bulkmatic Transport Co.</t>
  </si>
  <si>
    <t>Chicago Heights</t>
  </si>
  <si>
    <t xml:space="preserve">2351 State St. 60411                      </t>
  </si>
  <si>
    <t xml:space="preserve">  [(708) 758-2500 ]</t>
  </si>
  <si>
    <t>WAMX 1799; ;</t>
  </si>
  <si>
    <t>Watco Switching</t>
  </si>
  <si>
    <t>Brimstone</t>
  </si>
  <si>
    <t>WAMX 1801;</t>
  </si>
  <si>
    <t>(WAMX 1801)  :  SD24(deturbo)  (25365,  5602-8, 7-59)  Formerly on Timber Rock RR, ex CNW #6644, exx PNC (D) #1848, nee UP #407.</t>
  </si>
  <si>
    <t>Union Pacific - Brimstone SIT yard</t>
  </si>
  <si>
    <t>WAMX 1801; WAMX 2005; WAMX 4126; WAMX 3899;</t>
  </si>
  <si>
    <t>SD24d; GP20; SD40-2; SD40-2d</t>
  </si>
  <si>
    <t>El Dorado Chemical</t>
  </si>
  <si>
    <t xml:space="preserve">4500 N West Ave., 71730    </t>
  </si>
  <si>
    <t xml:space="preserve"> (870) 863-1400</t>
  </si>
  <si>
    <t>WAMX 2003; WAMX 4005; WAMX 4015;</t>
  </si>
  <si>
    <t>; GP40-2L; GP40-2L</t>
  </si>
  <si>
    <t xml:space="preserve">International Paper         </t>
  </si>
  <si>
    <t>Prattville</t>
  </si>
  <si>
    <t xml:space="preserve">100 Jenson Rd., 36067       </t>
  </si>
  <si>
    <t xml:space="preserve"> [(205) 361-2100]</t>
  </si>
  <si>
    <t>WAMX 3510; WAMX 3533; WAMX 3856;</t>
  </si>
  <si>
    <t>GP35; GP35; GP35</t>
  </si>
  <si>
    <t>Dore</t>
  </si>
  <si>
    <t>WAMX 3822;</t>
  </si>
  <si>
    <t>Olin Corp. - Chlor Alkali Products Div. â€“ McIntosh Plant</t>
  </si>
  <si>
    <t xml:space="preserve">1638 Industrial Road          (P.O. Box  28, 36553)        </t>
  </si>
  <si>
    <t xml:space="preserve">     [(251) 944-2231]</t>
  </si>
  <si>
    <t>WAMX 4003; ; ;</t>
  </si>
  <si>
    <t>GP40-2LW; car mover; car mover</t>
  </si>
  <si>
    <t>EOS Resources</t>
  </si>
  <si>
    <t>frack sand</t>
  </si>
  <si>
    <t>Refugio</t>
  </si>
  <si>
    <t>WAMX 4168; WAMX 4169;</t>
  </si>
  <si>
    <t>Greenhill Material Co</t>
  </si>
  <si>
    <t>stone quarry</t>
  </si>
  <si>
    <t>Owasso</t>
  </si>
  <si>
    <t>14701 SR 226, 74055</t>
  </si>
  <si>
    <t>(918) 274-6560</t>
  </si>
  <si>
    <t>WAMX 7001;</t>
  </si>
  <si>
    <t>(WAMX 7001)  :  GP7   (26387, 5245-21, -52)   Wx Watco #17, exx BAR #23, exxxAT&amp;AF #2206, nee AT&amp;SF #2743.</t>
  </si>
  <si>
    <t>GBW Railcar Service</t>
  </si>
  <si>
    <t>(formerly Watco)</t>
  </si>
  <si>
    <t>Coffeyville</t>
  </si>
  <si>
    <t>1604  S Spruce St.</t>
  </si>
  <si>
    <t>(844) 364-7403</t>
  </si>
  <si>
    <t>WAMX 7008;</t>
  </si>
  <si>
    <t>(WAMX 7008)  :  GP7  (14009, 5082-1, 3-51)  Ex ISCX #103, exx Meridian &amp; Bigbee #103, exxx IC #7951, nee IC #8951.</t>
  </si>
  <si>
    <t>1604 S Spruce St.</t>
  </si>
  <si>
    <t>WAMX 7008; ;</t>
  </si>
  <si>
    <t>GP7; GE 45ton</t>
  </si>
  <si>
    <t>Barlett Grain Co. L.P.</t>
  </si>
  <si>
    <t>Scott City</t>
  </si>
  <si>
    <t xml:space="preserve">305 W. Bellevue Ave., 67871               </t>
  </si>
  <si>
    <t>[(620) 872-3456]</t>
  </si>
  <si>
    <t>WAMX 805;</t>
  </si>
  <si>
    <t xml:space="preserve"> (WAMX 805)  :  SW8  (16633, 4185-13, 11-52)  Ex Wheatland Grain  9#101, exx Central Ks #101, exxx Terre Haute, Brazil &amp; Eastern #101, nee RI #835.</t>
  </si>
  <si>
    <t>Ascend Performamnce Materials</t>
  </si>
  <si>
    <t>(formerly Solutia, Inc.)</t>
  </si>
  <si>
    <t>Gonzalez</t>
  </si>
  <si>
    <t>Chemstrand Road</t>
  </si>
  <si>
    <t>WAMX 909; WAMX 1519; WAMX 1585;</t>
  </si>
  <si>
    <t>SW900; SW1500; MP15</t>
  </si>
  <si>
    <t>Ingenia  Inc.</t>
  </si>
  <si>
    <t>2222 Appelt Dr., 77530</t>
  </si>
  <si>
    <t>(281) 862-0785</t>
  </si>
  <si>
    <t>WAMX 912; ;</t>
  </si>
  <si>
    <t>Dow Lone Star</t>
  </si>
  <si>
    <t>(formerly Rohm &amp; Haas Texas Inc.)</t>
  </si>
  <si>
    <t xml:space="preserve">1800 Tidal Rd., 77536    and   660 SR 225  (Pasadena Fry.)                    </t>
  </si>
  <si>
    <t>(713) 767-1600</t>
  </si>
  <si>
    <t>WAMX 915; WAMX 1530;</t>
  </si>
  <si>
    <t>1300 PPG Dr., 70669</t>
  </si>
  <si>
    <t>(337) 708-4500</t>
  </si>
  <si>
    <t>WAMX 916; WAMX 1202; WAMX 1510; ;</t>
  </si>
  <si>
    <t>SW9; SW1200; SW1500; car mover</t>
  </si>
  <si>
    <t>Dow Chemical USA  -  Laporte Plant</t>
  </si>
  <si>
    <t xml:space="preserve">600 Battleground Rd., (La Porte), 77571                             </t>
  </si>
  <si>
    <t xml:space="preserve">  [(713) 246-0369]</t>
  </si>
  <si>
    <t>WAMX 923;</t>
  </si>
  <si>
    <t>(WAMX 923)  :  SW9  (14025,  4062-4, 2-51)  Ex Inman #1222, exx Interplant Switching Serv. #1222, exxx Great Southwestern #1222, exxxx MP #1222, nee MP (T&amp;P) #1027.</t>
  </si>
  <si>
    <t>INEOS Americas LLC</t>
  </si>
  <si>
    <t>(formerly  Axiall Corp, previously Georgia Gulf, built 1979 by Georgia Pacific)</t>
  </si>
  <si>
    <t xml:space="preserve">3503 Pasadena Freeway                       </t>
  </si>
  <si>
    <t xml:space="preserve"> [(713) 920-4300]</t>
  </si>
  <si>
    <t>WAMX?;</t>
  </si>
  <si>
    <t xml:space="preserve">EOG Resources </t>
  </si>
  <si>
    <t>150 US 77, 78377</t>
  </si>
  <si>
    <t>(WAMX         )  :  SD40-2</t>
  </si>
  <si>
    <t xml:space="preserve">PCA  / Packaging Corp.of America   </t>
  </si>
  <si>
    <t>(formerly Boise Cascade)</t>
  </si>
  <si>
    <t xml:space="preserve">(linerboard/ newsprint mill)  </t>
  </si>
  <si>
    <t>De Ridder</t>
  </si>
  <si>
    <t xml:space="preserve">Hwy. 190 W.          (P.O. Box 60, 70634)               </t>
  </si>
  <si>
    <t xml:space="preserve">  [(337) 462-4300]</t>
  </si>
  <si>
    <t>Watco 2009;</t>
  </si>
  <si>
    <t>GP18 / 20</t>
  </si>
  <si>
    <t xml:space="preserve">Georgia Pacific Corp.      </t>
  </si>
  <si>
    <t>(formerly C. D. Johnson Lumber Corp.)</t>
  </si>
  <si>
    <t xml:space="preserve">1 Butler Bridge Rd., 97391 </t>
  </si>
  <si>
    <t>Watco 3021; WAMX 3516; ;</t>
  </si>
  <si>
    <t>GP30; GP35; car mover</t>
  </si>
  <si>
    <t>RCR Hempstead Logistics Park</t>
  </si>
  <si>
    <t>Hempstead</t>
  </si>
  <si>
    <t>SR 6   (2 m. N or...)</t>
  </si>
  <si>
    <t>WFRX 556;</t>
  </si>
  <si>
    <t>_x000D_
  (WFRX 556)  :  GP15-1        Acq. 2021.</t>
  </si>
  <si>
    <t xml:space="preserve">Vulcan Materials - Macon Quarry </t>
  </si>
  <si>
    <t>(formerly Florida Rock Ind. )</t>
  </si>
  <si>
    <t>Forsyth / Julliette /  (Palmer Station)</t>
  </si>
  <si>
    <t xml:space="preserve">7547 Jackson Short Route (US 23 / Ga. 87)     (about 10 m. N of Macon) </t>
  </si>
  <si>
    <t>WFRX 5589; 5959; LTEX 3906;</t>
  </si>
  <si>
    <t>; B20-8; GP39u / GP35m</t>
  </si>
  <si>
    <t>(formerly MeadWestvaco)</t>
  </si>
  <si>
    <t>Evadale</t>
  </si>
  <si>
    <t xml:space="preserve">1913 FM 105       </t>
  </si>
  <si>
    <t>[(409) 276-1411]</t>
  </si>
  <si>
    <t>WFRX 559; WFRX 568;</t>
  </si>
  <si>
    <t>RCR Taylor Logistics Park</t>
  </si>
  <si>
    <t>201 FM 3349,  76574  (off US 79, 2 mi W of Taylor)</t>
  </si>
  <si>
    <t xml:space="preserve">  (713) 535-2262</t>
  </si>
  <si>
    <t>WFRX 565; WFRX 566;</t>
  </si>
  <si>
    <t>Gp15-1; GP15-1</t>
  </si>
  <si>
    <t xml:space="preserve">Wolsey Terminal    </t>
  </si>
  <si>
    <t xml:space="preserve"> (j/v S.D. Wheat Growers &amp; Dakota Ag Co-Op)</t>
  </si>
  <si>
    <t>Wolsey</t>
  </si>
  <si>
    <t xml:space="preserve">  (n of?, @ jct. 14 &amp; 281)   </t>
  </si>
  <si>
    <t xml:space="preserve"> [(605) 883-4317]</t>
  </si>
  <si>
    <t xml:space="preserve">WG-1; </t>
  </si>
  <si>
    <t xml:space="preserve">  WG-1  :  SD7  (18224, 5185-2, 6-53)  Ex Dakota, Minnesota &amp; Eastern #6617, exx CNW #6617, nee CNW #1662.    Acq. 1999.</t>
  </si>
  <si>
    <t>(formerly South Dakota Wheat Growers Association)</t>
  </si>
  <si>
    <t>Mellette</t>
  </si>
  <si>
    <t xml:space="preserve">WG-2; </t>
  </si>
  <si>
    <t xml:space="preserve">  WG-2  :  SD7  (17408, 5181-1, 12-52)    Ex South Dakota Wheat growers  (same), exx Dakota, Minnesota &amp; Eastern #6620, exx CNW #6620, exxx CNW #300, exxxx M&amp;StL #300, nee M&amp;StL #852.</t>
  </si>
  <si>
    <t>Pennsy Supply  -  Annville Quarry</t>
  </si>
  <si>
    <t>(formerly Carmeuse)</t>
  </si>
  <si>
    <t>Annville</t>
  </si>
  <si>
    <t xml:space="preserve">SR 422 &amp; Clear Springs Rd.      (P.O. Box 160, 17003)        </t>
  </si>
  <si>
    <t>[(717) 867-7500]</t>
  </si>
  <si>
    <t>WIMX 6521; PRLX 2836;</t>
  </si>
  <si>
    <t>SD45m; SD45T-2</t>
  </si>
  <si>
    <t>Nutrien Kennewick</t>
  </si>
  <si>
    <t>nitrogen fertilizer</t>
  </si>
  <si>
    <t>Finley / Kennewick</t>
  </si>
  <si>
    <t>227515 E Bowles Rd, 99337</t>
  </si>
  <si>
    <t>WRIX #562;</t>
  </si>
  <si>
    <t xml:space="preserve">5/53; </t>
  </si>
  <si>
    <t xml:space="preserve">  (WRIX #562)  SW9  (18097, 4219-12, 5-53)  Ex Amtrak #562(2nd), exx AT&amp;SF #1231, exxx AT&amp;SF #1431, nee AT&amp;SF #2431.</t>
  </si>
  <si>
    <t>Green Plains Renewable Energy Inc.</t>
  </si>
  <si>
    <t>(formerly Pioneer Trail Energy Corp.)</t>
  </si>
  <si>
    <t xml:space="preserve">7878 S. 140th Road, 68883                      </t>
  </si>
  <si>
    <t xml:space="preserve"> [(308) 583-2291]</t>
  </si>
  <si>
    <t>WRIX 1616;</t>
  </si>
  <si>
    <t xml:space="preserve">  (WRIX 1616)  :  GP9  (20319, 5384-11, 6-55)  Ex WRIX #1616, exx Tri City &amp; Olympia RR #1616, exxx BNSF #1616, exxxxx BN #1854, nee NP #228.</t>
  </si>
  <si>
    <t>Fresno Farming LLC</t>
  </si>
  <si>
    <t>(subs. Foster Farms )</t>
  </si>
  <si>
    <t>(formerly Zacky Farms)</t>
  </si>
  <si>
    <t xml:space="preserve">Traver  </t>
  </si>
  <si>
    <t>4107 Ave. 360</t>
  </si>
  <si>
    <t>WRIX 201; RPRX 5406;</t>
  </si>
  <si>
    <t xml:space="preserve">SD38; </t>
  </si>
  <si>
    <t xml:space="preserve">Worthington Ind.   </t>
  </si>
  <si>
    <t xml:space="preserve">   (steel)</t>
  </si>
  <si>
    <t xml:space="preserve">6363 CR 10, 43515                           </t>
  </si>
  <si>
    <t xml:space="preserve"> [(419) 822-2500]</t>
  </si>
  <si>
    <t>WS-X2;</t>
  </si>
  <si>
    <t>MP&amp;ES homebuilt</t>
  </si>
  <si>
    <t xml:space="preserve">Trinity Ind. - Plant #192      </t>
  </si>
  <si>
    <t>(formerly Ft Worth Recar)</t>
  </si>
  <si>
    <t xml:space="preserve">500 E. Bailey Boswell Rd., 76179     </t>
  </si>
  <si>
    <t xml:space="preserve"> [(817) 232-3650]</t>
  </si>
  <si>
    <t>Y1252;</t>
  </si>
  <si>
    <t xml:space="preserve">  Y1252  :  SW1  (18109, 4228-4, 5-53)  Ex #109, exx  Ft. Worth Recar #1277  (same), nee CNW #1277.</t>
  </si>
  <si>
    <t>Trinity Ind.</t>
  </si>
  <si>
    <t>Y2572;</t>
  </si>
  <si>
    <t>GE 23ton</t>
  </si>
  <si>
    <t xml:space="preserve">Transco    </t>
  </si>
  <si>
    <t xml:space="preserve"> (formerly Trinity Railcar)</t>
  </si>
  <si>
    <t xml:space="preserve">733 Cuningham Dr.     </t>
  </si>
  <si>
    <t xml:space="preserve">  [(712) 233-2696]</t>
  </si>
  <si>
    <t>Y2825; ;</t>
  </si>
  <si>
    <t>GE 25ton; BLH/Whitcomb 50ton S3</t>
  </si>
  <si>
    <t xml:space="preserve">Freeport-McMoran Copper &amp; Gold Inc. </t>
  </si>
  <si>
    <t>(formerly Phelps Dodge Corp.     )</t>
  </si>
  <si>
    <t xml:space="preserve">6999 North Loop Dr., 79915    </t>
  </si>
  <si>
    <t xml:space="preserve">   [(915) 778-9881]</t>
  </si>
  <si>
    <t>Y-9; Y-7; Y-3; CBFX 1600;</t>
  </si>
  <si>
    <t>Plymouth 10ton DMD (30" ga); Plymouth 10ton DMD-24 (30" ga); Brookville BCF-12UP (30" ga); SW1500</t>
  </si>
  <si>
    <t>Nucor Steel</t>
  </si>
  <si>
    <t>(formerly Birmingham Steel Corp. )</t>
  </si>
  <si>
    <t>2424 SW Andover, 98106</t>
  </si>
  <si>
    <t>YD-01; YD-02; YD-15; YD-16; 101; 102;</t>
  </si>
  <si>
    <t>GE 65ton; GE 65ton; GE 65ton; GE 65ton; MP&amp;ES MP900; MP&amp;ES MP900</t>
  </si>
  <si>
    <t>&lt;1000</t>
  </si>
  <si>
    <t>1000-2000</t>
  </si>
  <si>
    <t>&gt;2000</t>
  </si>
  <si>
    <t>?/55</t>
  </si>
  <si>
    <t xml:space="preserve"> 4/55</t>
  </si>
  <si>
    <t xml:space="preserve"> 4/81</t>
  </si>
  <si>
    <t xml:space="preserve"> /64</t>
  </si>
  <si>
    <t xml:space="preserve"> 11/49</t>
  </si>
  <si>
    <t xml:space="preserve"> 4/52</t>
  </si>
  <si>
    <t xml:space="preserve"> 12/53</t>
  </si>
  <si>
    <t xml:space="preserve"> 6/40</t>
  </si>
  <si>
    <t xml:space="preserve"> 11/53</t>
  </si>
  <si>
    <t xml:space="preserve"> 2/49</t>
  </si>
  <si>
    <t xml:space="preserve"> 8/51</t>
  </si>
  <si>
    <t xml:space="preserve"> 09/52</t>
  </si>
  <si>
    <t xml:space="preserve"> 01/48</t>
  </si>
  <si>
    <t xml:space="preserve"> 12/51</t>
  </si>
  <si>
    <t xml:space="preserve"> 5/52</t>
  </si>
  <si>
    <t xml:space="preserve"> 01/52</t>
  </si>
  <si>
    <t xml:space="preserve"> 06/43</t>
  </si>
  <si>
    <t xml:space="preserve"> 12/50</t>
  </si>
  <si>
    <t xml:space="preserve"> 11/48</t>
  </si>
  <si>
    <t xml:space="preserve"> 03/67</t>
  </si>
  <si>
    <t xml:space="preserve"> 10/46</t>
  </si>
  <si>
    <t xml:space="preserve"> 09/81</t>
  </si>
  <si>
    <t xml:space="preserve"> 6/54</t>
  </si>
  <si>
    <t xml:space="preserve"> 3/71</t>
  </si>
  <si>
    <t xml:space="preserve"> 8/41</t>
  </si>
  <si>
    <t xml:space="preserve"> 6/70</t>
  </si>
  <si>
    <t xml:space="preserve"> 11/46</t>
  </si>
  <si>
    <t xml:space="preserve"> 1/95</t>
  </si>
  <si>
    <t xml:space="preserve"> ?/98</t>
  </si>
  <si>
    <t xml:space="preserve"> ?/83</t>
  </si>
  <si>
    <t xml:space="preserve"> 06/28</t>
  </si>
  <si>
    <t xml:space="preserve"> 2/77</t>
  </si>
  <si>
    <t xml:space="preserve"> 01/43</t>
  </si>
  <si>
    <t xml:space="preserve"> 02/57</t>
  </si>
  <si>
    <t xml:space="preserve"> 12/49</t>
  </si>
  <si>
    <t xml:space="preserve"> /73</t>
  </si>
  <si>
    <t xml:space="preserve"> 9/79</t>
  </si>
  <si>
    <t xml:space="preserve"> 8/52</t>
  </si>
  <si>
    <t xml:space="preserve"> 10/85</t>
  </si>
  <si>
    <t xml:space="preserve"> 4/86</t>
  </si>
  <si>
    <t xml:space="preserve"> 8/88</t>
  </si>
  <si>
    <t xml:space="preserve"> 08/71</t>
  </si>
  <si>
    <t xml:space="preserve"> 02/73</t>
  </si>
  <si>
    <t xml:space="preserve"> 11/74</t>
  </si>
  <si>
    <t xml:space="preserve"> 10/75</t>
  </si>
  <si>
    <t xml:space="preserve"> 06/76</t>
  </si>
  <si>
    <t xml:space="preserve"> 07/77</t>
  </si>
  <si>
    <t xml:space="preserve"> 10/79</t>
  </si>
  <si>
    <t xml:space="preserve"> 02/43</t>
  </si>
  <si>
    <t xml:space="preserve"> /68</t>
  </si>
  <si>
    <t xml:space="preserve"> 12/52</t>
  </si>
  <si>
    <t xml:space="preserve"> 10/54</t>
  </si>
  <si>
    <t xml:space="preserve"> 2/56</t>
  </si>
  <si>
    <t xml:space="preserve"> ?/75</t>
  </si>
  <si>
    <t xml:space="preserve"> 2/58</t>
  </si>
  <si>
    <t xml:space="preserve"> /49</t>
  </si>
  <si>
    <t xml:space="preserve"> /56</t>
  </si>
  <si>
    <t xml:space="preserve"> 3/80</t>
  </si>
  <si>
    <t xml:space="preserve"> 4/50</t>
  </si>
  <si>
    <t xml:space="preserve"> 3/51</t>
  </si>
  <si>
    <t xml:space="preserve"> 7/70</t>
  </si>
  <si>
    <t xml:space="preserve"> 12/67</t>
  </si>
  <si>
    <t xml:space="preserve"> 7/65</t>
  </si>
  <si>
    <t xml:space="preserve"> ?/56</t>
  </si>
  <si>
    <t xml:space="preserve"> ?/72</t>
  </si>
  <si>
    <t xml:space="preserve"> 4/71</t>
  </si>
  <si>
    <t xml:space="preserve"> 11/67</t>
  </si>
  <si>
    <t xml:space="preserve"> 5/56</t>
  </si>
  <si>
    <t xml:space="preserve"> 11/82</t>
  </si>
  <si>
    <t xml:space="preserve"> ?/52</t>
  </si>
  <si>
    <t xml:space="preserve"> 01/63</t>
  </si>
  <si>
    <t xml:space="preserve"> 06/47</t>
  </si>
  <si>
    <t xml:space="preserve"> 12/75</t>
  </si>
  <si>
    <t xml:space="preserve"> 12/78</t>
  </si>
  <si>
    <t xml:space="preserve"> 8/83</t>
  </si>
  <si>
    <t xml:space="preserve"> 9/83</t>
  </si>
  <si>
    <t xml:space="preserve"> 10/83</t>
  </si>
  <si>
    <t xml:space="preserve"> 03/51</t>
  </si>
  <si>
    <t xml:space="preserve"> 06/51</t>
  </si>
  <si>
    <t xml:space="preserve"> 3/56</t>
  </si>
  <si>
    <t xml:space="preserve"> 06/53</t>
  </si>
  <si>
    <t xml:space="preserve"> ?/57</t>
  </si>
  <si>
    <t xml:space="preserve"> /53</t>
  </si>
  <si>
    <t xml:space="preserve"> ?/60</t>
  </si>
  <si>
    <t xml:space="preserve"> 4/42</t>
  </si>
  <si>
    <t xml:space="preserve"> 11/56</t>
  </si>
  <si>
    <t xml:space="preserve"> 6/51</t>
  </si>
  <si>
    <t xml:space="preserve"> 02/50</t>
  </si>
  <si>
    <t xml:space="preserve"> 05/52</t>
  </si>
  <si>
    <t xml:space="preserve"> 3/52</t>
  </si>
  <si>
    <t xml:space="preserve"> 6/69</t>
  </si>
  <si>
    <t xml:space="preserve"> 9/54</t>
  </si>
  <si>
    <t xml:space="preserve"> 10/53</t>
  </si>
  <si>
    <t xml:space="preserve"> ?/40</t>
  </si>
  <si>
    <t xml:space="preserve"> 11/57</t>
  </si>
  <si>
    <t xml:space="preserve"> 02/75</t>
  </si>
  <si>
    <t xml:space="preserve"> 9/46</t>
  </si>
  <si>
    <t xml:space="preserve"> 12/58</t>
  </si>
  <si>
    <t xml:space="preserve"> 6/59</t>
  </si>
  <si>
    <t xml:space="preserve"> 09/79</t>
  </si>
  <si>
    <t xml:space="preserve"> /55</t>
  </si>
  <si>
    <t xml:space="preserve"> 2/59</t>
  </si>
  <si>
    <t xml:space="preserve"> 12/59</t>
  </si>
  <si>
    <t xml:space="preserve"> 10/40</t>
  </si>
  <si>
    <t xml:space="preserve"> 3/65</t>
  </si>
  <si>
    <t xml:space="preserve"> 10/55</t>
  </si>
  <si>
    <t xml:space="preserve"> 02/64</t>
  </si>
  <si>
    <t xml:space="preserve"> 02/53</t>
  </si>
  <si>
    <t xml:space="preserve"> 9/57</t>
  </si>
  <si>
    <t xml:space="preserve"> 08/54</t>
  </si>
  <si>
    <t xml:space="preserve"> /57</t>
  </si>
  <si>
    <t xml:space="preserve"> /65</t>
  </si>
  <si>
    <t xml:space="preserve"> 04/52</t>
  </si>
  <si>
    <t xml:space="preserve"> 09/49</t>
  </si>
  <si>
    <t xml:space="preserve"> 03/72</t>
  </si>
  <si>
    <t xml:space="preserve"> 4/66</t>
  </si>
  <si>
    <t xml:space="preserve"> 11/72</t>
  </si>
  <si>
    <t xml:space="preserve"> 3/41</t>
  </si>
  <si>
    <t xml:space="preserve"> 9/43</t>
  </si>
  <si>
    <t xml:space="preserve"> 11/52</t>
  </si>
  <si>
    <t xml:space="preserve"> 12/74</t>
  </si>
  <si>
    <t xml:space="preserve"> 2/74</t>
  </si>
  <si>
    <t xml:space="preserve"> ?/71</t>
  </si>
  <si>
    <t xml:space="preserve"> 12/70</t>
  </si>
  <si>
    <t xml:space="preserve"> 12/72</t>
  </si>
  <si>
    <t xml:space="preserve"> ?/73</t>
  </si>
  <si>
    <t xml:space="preserve"> 2/68</t>
  </si>
  <si>
    <t xml:space="preserve"> 2/71</t>
  </si>
  <si>
    <t xml:space="preserve"> /59</t>
  </si>
  <si>
    <t xml:space="preserve"> /69</t>
  </si>
  <si>
    <t xml:space="preserve"> ?/63</t>
  </si>
  <si>
    <t xml:space="preserve"> 8/37</t>
  </si>
  <si>
    <t xml:space="preserve"> 12/81</t>
  </si>
  <si>
    <t xml:space="preserve"> 5/46</t>
  </si>
  <si>
    <t xml:space="preserve"> 11/43</t>
  </si>
  <si>
    <t xml:space="preserve"> 9/42</t>
  </si>
  <si>
    <t xml:space="preserve"> 4/57</t>
  </si>
  <si>
    <t xml:space="preserve"> 7/75</t>
  </si>
  <si>
    <t xml:space="preserve"> 10/51</t>
  </si>
  <si>
    <t xml:space="preserve"> 4/32</t>
  </si>
  <si>
    <t xml:space="preserve"> 9/80</t>
  </si>
  <si>
    <t xml:space="preserve"> 05/56</t>
  </si>
  <si>
    <t xml:space="preserve"> 1/65</t>
  </si>
  <si>
    <t xml:space="preserve"> 3/40</t>
  </si>
  <si>
    <t xml:space="preserve"> 09/50</t>
  </si>
  <si>
    <t xml:space="preserve"> 10/60</t>
  </si>
  <si>
    <t xml:space="preserve"> 04/62</t>
  </si>
  <si>
    <t xml:space="preserve"> 07/64</t>
  </si>
  <si>
    <t xml:space="preserve"> 03/66</t>
  </si>
  <si>
    <t xml:space="preserve"> 03/53</t>
  </si>
  <si>
    <t xml:space="preserve"> 5/73</t>
  </si>
  <si>
    <t xml:space="preserve"> 1/54</t>
  </si>
  <si>
    <t xml:space="preserve"> 2/54</t>
  </si>
  <si>
    <t xml:space="preserve"> 3/54</t>
  </si>
  <si>
    <t xml:space="preserve"> 04/53</t>
  </si>
  <si>
    <t xml:space="preserve"> 10/52</t>
  </si>
  <si>
    <t xml:space="preserve"> 10/59</t>
  </si>
  <si>
    <t xml:space="preserve"> 1/73</t>
  </si>
  <si>
    <t xml:space="preserve"> 6/65</t>
  </si>
  <si>
    <t xml:space="preserve"> 4/53</t>
  </si>
  <si>
    <t xml:space="preserve"> /50</t>
  </si>
  <si>
    <t xml:space="preserve"> 8/71</t>
  </si>
  <si>
    <t xml:space="preserve"> 12/71</t>
  </si>
  <si>
    <t xml:space="preserve"> 1/71</t>
  </si>
  <si>
    <t xml:space="preserve"> /72</t>
  </si>
  <si>
    <t xml:space="preserve"> 9/72</t>
  </si>
  <si>
    <t xml:space="preserve"> 7/68</t>
  </si>
  <si>
    <t xml:space="preserve"> 04/75</t>
  </si>
  <si>
    <t xml:space="preserve"> 04/77</t>
  </si>
  <si>
    <t xml:space="preserve"> 02/78</t>
  </si>
  <si>
    <t xml:space="preserve"> 11/40</t>
  </si>
  <si>
    <t xml:space="preserve"> 3/55</t>
  </si>
  <si>
    <t xml:space="preserve"> 03/52</t>
  </si>
  <si>
    <t xml:space="preserve"> 08/48</t>
  </si>
  <si>
    <t xml:space="preserve"> 05/42</t>
  </si>
  <si>
    <t>?/59</t>
  </si>
  <si>
    <t xml:space="preserve"> 09/73</t>
  </si>
  <si>
    <t xml:space="preserve"> 10/41</t>
  </si>
  <si>
    <t xml:space="preserve"> 10/56</t>
  </si>
  <si>
    <t xml:space="preserve"> 8/56</t>
  </si>
  <si>
    <t xml:space="preserve"> 7/71</t>
  </si>
  <si>
    <t xml:space="preserve"> 8/67</t>
  </si>
  <si>
    <t xml:space="preserve"> ?/93</t>
  </si>
  <si>
    <t xml:space="preserve"> 9/60</t>
  </si>
  <si>
    <t xml:space="preserve"> 2/51</t>
  </si>
  <si>
    <t xml:space="preserve"> 07/53</t>
  </si>
  <si>
    <t xml:space="preserve"> 12/54</t>
  </si>
  <si>
    <t xml:space="preserve"> 04/46</t>
  </si>
  <si>
    <t xml:space="preserve"> 10/65</t>
  </si>
  <si>
    <t xml:space="preserve"> 6/77</t>
  </si>
  <si>
    <t xml:space="preserve"> 7/59</t>
  </si>
  <si>
    <t xml:space="preserve"> 6/67</t>
  </si>
  <si>
    <t xml:space="preserve"> 01/67</t>
  </si>
  <si>
    <t xml:space="preserve"> 10/67</t>
  </si>
  <si>
    <t xml:space="preserve"> 5/70</t>
  </si>
  <si>
    <t xml:space="preserve"> 7/52</t>
  </si>
  <si>
    <t xml:space="preserve"> /83</t>
  </si>
  <si>
    <t xml:space="preserve"> 06/42</t>
  </si>
  <si>
    <t xml:space="preserve"> 08/51</t>
  </si>
  <si>
    <t xml:space="preserve"> 12/46</t>
  </si>
  <si>
    <t xml:space="preserve"> 10/50</t>
  </si>
  <si>
    <t xml:space="preserve"> 01/56</t>
  </si>
  <si>
    <t xml:space="preserve"> ?/67</t>
  </si>
  <si>
    <t xml:space="preserve"> ?/69</t>
  </si>
  <si>
    <t xml:space="preserve"> 12/42</t>
  </si>
  <si>
    <t xml:space="preserve"> 6/74</t>
  </si>
  <si>
    <t xml:space="preserve"> 02/58</t>
  </si>
  <si>
    <t xml:space="preserve"> 3/50</t>
  </si>
  <si>
    <t xml:space="preserve"> 12/57</t>
  </si>
  <si>
    <t xml:space="preserve"> 7/50</t>
  </si>
  <si>
    <t xml:space="preserve"> 8/49</t>
  </si>
  <si>
    <t xml:space="preserve"> 6/52</t>
  </si>
  <si>
    <t xml:space="preserve"> 07/73</t>
  </si>
  <si>
    <t xml:space="preserve"> ?/94</t>
  </si>
  <si>
    <t xml:space="preserve"> 7/57</t>
  </si>
  <si>
    <t xml:space="preserve"> 1/63</t>
  </si>
  <si>
    <t xml:space="preserve"> 10/91</t>
  </si>
  <si>
    <t xml:space="preserve"> 5/89</t>
  </si>
  <si>
    <t xml:space="preserve"> ?/08</t>
  </si>
  <si>
    <t xml:space="preserve"> 1/56</t>
  </si>
  <si>
    <t xml:space="preserve"> 7/64</t>
  </si>
  <si>
    <t xml:space="preserve"> 05/49</t>
  </si>
  <si>
    <t xml:space="preserve"> ?/95</t>
  </si>
  <si>
    <t xml:space="preserve"> 6/58</t>
  </si>
  <si>
    <t xml:space="preserve"> 7/79</t>
  </si>
  <si>
    <t xml:space="preserve"> 4/48</t>
  </si>
  <si>
    <t xml:space="preserve"> 8/82</t>
  </si>
  <si>
    <t xml:space="preserve"> 7/49</t>
  </si>
  <si>
    <t xml:space="preserve"> 11/55</t>
  </si>
  <si>
    <t xml:space="preserve"> 09/60</t>
  </si>
  <si>
    <t xml:space="preserve"> 05/76</t>
  </si>
  <si>
    <t xml:space="preserve"> /76</t>
  </si>
  <si>
    <t xml:space="preserve"> 7/73</t>
  </si>
  <si>
    <t xml:space="preserve"> 12/79</t>
  </si>
  <si>
    <t xml:space="preserve"> 3/57</t>
  </si>
  <si>
    <t xml:space="preserve"> 8/75</t>
  </si>
  <si>
    <t xml:space="preserve"> ?/66</t>
  </si>
  <si>
    <t xml:space="preserve"> 05/59</t>
  </si>
  <si>
    <t xml:space="preserve"> 03/55</t>
  </si>
  <si>
    <t xml:space="preserve"> 11/60</t>
  </si>
  <si>
    <t xml:space="preserve"> 05/61</t>
  </si>
  <si>
    <t xml:space="preserve"> 12/62</t>
  </si>
  <si>
    <t xml:space="preserve"> 07/65</t>
  </si>
  <si>
    <t xml:space="preserve"> 06/71</t>
  </si>
  <si>
    <t xml:space="preserve"> 03/79</t>
  </si>
  <si>
    <t xml:space="preserve"> 01/80</t>
  </si>
  <si>
    <t xml:space="preserve"> 6/57</t>
  </si>
  <si>
    <t xml:space="preserve"> 11/54</t>
  </si>
  <si>
    <t xml:space="preserve"> ?/50</t>
  </si>
  <si>
    <t xml:space="preserve"> 11/80</t>
  </si>
  <si>
    <t xml:space="preserve"> 4/76</t>
  </si>
  <si>
    <t xml:space="preserve"> /58</t>
  </si>
  <si>
    <t xml:space="preserve"> 08/55</t>
  </si>
  <si>
    <t xml:space="preserve"> 5/57</t>
  </si>
  <si>
    <t xml:space="preserve"> 2/60</t>
  </si>
  <si>
    <t xml:space="preserve"> 6/48</t>
  </si>
  <si>
    <t xml:space="preserve"> ?/58</t>
  </si>
  <si>
    <t xml:space="preserve"> 07/50</t>
  </si>
  <si>
    <t xml:space="preserve"> 1/44</t>
  </si>
  <si>
    <t xml:space="preserve"> 1/55</t>
  </si>
  <si>
    <t xml:space="preserve"> 4/64</t>
  </si>
  <si>
    <t xml:space="preserve"> 9/75</t>
  </si>
  <si>
    <t xml:space="preserve"> 11/51</t>
  </si>
  <si>
    <t>?/69</t>
  </si>
  <si>
    <t xml:space="preserve"> 04/50</t>
  </si>
  <si>
    <t xml:space="preserve"> 9/53</t>
  </si>
  <si>
    <t xml:space="preserve"> 9/52</t>
  </si>
  <si>
    <t xml:space="preserve"> 9/65</t>
  </si>
  <si>
    <t xml:space="preserve"> 5/59</t>
  </si>
  <si>
    <t xml:space="preserve"> 8/59</t>
  </si>
  <si>
    <t xml:space="preserve"> 11/59</t>
  </si>
  <si>
    <t xml:space="preserve"> /54</t>
  </si>
  <si>
    <t xml:space="preserve"> 04/59</t>
  </si>
  <si>
    <t xml:space="preserve"> 03/47</t>
  </si>
  <si>
    <t xml:space="preserve"> 02/51</t>
  </si>
  <si>
    <t xml:space="preserve"> 01/45</t>
  </si>
  <si>
    <t xml:space="preserve"> 5/43</t>
  </si>
  <si>
    <t xml:space="preserve"> 12/44</t>
  </si>
  <si>
    <t xml:space="preserve"> ?/02</t>
  </si>
  <si>
    <t xml:space="preserve"> ?/03</t>
  </si>
  <si>
    <t xml:space="preserve"> 9/45</t>
  </si>
  <si>
    <t xml:space="preserve"> 2/80</t>
  </si>
  <si>
    <t xml:space="preserve"> 4/59</t>
  </si>
  <si>
    <t xml:space="preserve"> 01/58</t>
  </si>
  <si>
    <t xml:space="preserve"> 02/60</t>
  </si>
  <si>
    <t xml:space="preserve"> ?/41</t>
  </si>
  <si>
    <t xml:space="preserve"> 12/77</t>
  </si>
  <si>
    <t xml:space="preserve"> 7/45</t>
  </si>
  <si>
    <t xml:space="preserve"> 9/48</t>
  </si>
  <si>
    <t xml:space="preserve"> 2/64</t>
  </si>
  <si>
    <t xml:space="preserve"> 12/39</t>
  </si>
  <si>
    <t xml:space="preserve"> 06/57</t>
  </si>
  <si>
    <t xml:space="preserve"> 05/58</t>
  </si>
  <si>
    <t xml:space="preserve"> 06/82</t>
  </si>
  <si>
    <t xml:space="preserve"> ?/78</t>
  </si>
  <si>
    <t xml:space="preserve"> 12/89</t>
  </si>
  <si>
    <t xml:space="preserve"> 08/52</t>
  </si>
  <si>
    <t xml:space="preserve"> 1/50</t>
  </si>
  <si>
    <t xml:space="preserve"> 03/76</t>
  </si>
  <si>
    <t xml:space="preserve"> 04/74</t>
  </si>
  <si>
    <t xml:space="preserve"> 03/75</t>
  </si>
  <si>
    <t xml:space="preserve"> 6/46</t>
  </si>
  <si>
    <t xml:space="preserve"> 4/49</t>
  </si>
  <si>
    <t xml:space="preserve"> 07/69</t>
  </si>
  <si>
    <t xml:space="preserve"> 01/71</t>
  </si>
  <si>
    <t xml:space="preserve"> 8/69</t>
  </si>
  <si>
    <t xml:space="preserve"> 03/71</t>
  </si>
  <si>
    <t xml:space="preserve"> 8/61</t>
  </si>
  <si>
    <t xml:space="preserve"> 2/57</t>
  </si>
  <si>
    <t xml:space="preserve"> 05/51</t>
  </si>
  <si>
    <t xml:space="preserve"> 3/79</t>
  </si>
  <si>
    <t xml:space="preserve"> 10/80</t>
  </si>
  <si>
    <t xml:space="preserve"> 8/60</t>
  </si>
  <si>
    <t xml:space="preserve"> 11/79</t>
  </si>
  <si>
    <t xml:space="preserve"> 5/95</t>
  </si>
  <si>
    <t xml:space="preserve"> 12/92</t>
  </si>
  <si>
    <t xml:space="preserve"> 09/68</t>
  </si>
  <si>
    <t xml:space="preserve"> 12/84</t>
  </si>
  <si>
    <t xml:space="preserve"> /47</t>
  </si>
  <si>
    <t xml:space="preserve"> 10/47</t>
  </si>
  <si>
    <t xml:space="preserve"> 8/54</t>
  </si>
  <si>
    <t xml:space="preserve"> 4/43</t>
  </si>
  <si>
    <t xml:space="preserve"> 9/67</t>
  </si>
  <si>
    <t xml:space="preserve"> 04/66</t>
  </si>
  <si>
    <t xml:space="preserve"> 5/53</t>
  </si>
  <si>
    <t xml:space="preserve"> ?/65</t>
  </si>
  <si>
    <t xml:space="preserve"> /60</t>
  </si>
  <si>
    <t xml:space="preserve"> 07/71</t>
  </si>
  <si>
    <t xml:space="preserve"> 12/41</t>
  </si>
  <si>
    <t xml:space="preserve"> 11/47</t>
  </si>
  <si>
    <t xml:space="preserve"> 02/48</t>
  </si>
  <si>
    <t xml:space="preserve"> 12/55</t>
  </si>
  <si>
    <t xml:space="preserve"> 09/58</t>
  </si>
  <si>
    <t xml:space="preserve"> 3/42</t>
  </si>
  <si>
    <t xml:space="preserve"> 12/56</t>
  </si>
  <si>
    <t xml:space="preserve"> 8/57</t>
  </si>
  <si>
    <t xml:space="preserve"> 11/50</t>
  </si>
  <si>
    <t xml:space="preserve"> 2/70</t>
  </si>
  <si>
    <t xml:space="preserve"> 10/74</t>
  </si>
  <si>
    <t xml:space="preserve"> 3/66</t>
  </si>
  <si>
    <t xml:space="preserve"> 10/66</t>
  </si>
  <si>
    <t xml:space="preserve"> 4/58</t>
  </si>
  <si>
    <t xml:space="preserve"> 1/41</t>
  </si>
  <si>
    <t xml:space="preserve"> 9/51</t>
  </si>
  <si>
    <t xml:space="preserve"> 8/55</t>
  </si>
  <si>
    <t xml:space="preserve"> 3/70</t>
  </si>
  <si>
    <t xml:space="preserve"> 1/49</t>
  </si>
  <si>
    <t xml:space="preserve"> 2/55</t>
  </si>
  <si>
    <t xml:space="preserve"> 6/68</t>
  </si>
  <si>
    <t xml:space="preserve"> 5/68</t>
  </si>
  <si>
    <t xml:space="preserve"> 6/72</t>
  </si>
  <si>
    <t xml:space="preserve"> /70</t>
  </si>
  <si>
    <t xml:space="preserve"> 4/69</t>
  </si>
  <si>
    <t xml:space="preserve"> 8/48</t>
  </si>
  <si>
    <t xml:space="preserve"> 10/71</t>
  </si>
  <si>
    <t xml:space="preserve"> 3/68</t>
  </si>
  <si>
    <t xml:space="preserve"> 01/55</t>
  </si>
  <si>
    <t xml:space="preserve"> ?/51</t>
  </si>
  <si>
    <t xml:space="preserve"> 1/66</t>
  </si>
  <si>
    <t xml:space="preserve"> 10/76</t>
  </si>
  <si>
    <t xml:space="preserve"> 12/76</t>
  </si>
  <si>
    <t xml:space="preserve"> 2/79</t>
  </si>
  <si>
    <t xml:space="preserve"> 7/77</t>
  </si>
  <si>
    <t xml:space="preserve"> 04/56</t>
  </si>
  <si>
    <t xml:space="preserve"> 10/61</t>
  </si>
  <si>
    <t xml:space="preserve"> 8/50</t>
  </si>
  <si>
    <t xml:space="preserve"> 9/59</t>
  </si>
  <si>
    <t xml:space="preserve"> 1/59</t>
  </si>
  <si>
    <t xml:space="preserve"> ?/53</t>
  </si>
  <si>
    <t xml:space="preserve"> /63</t>
  </si>
  <si>
    <t xml:space="preserve"> 7/51</t>
  </si>
  <si>
    <t xml:space="preserve"> 4/79</t>
  </si>
  <si>
    <t xml:space="preserve"> 2/76</t>
  </si>
  <si>
    <t xml:space="preserve"> 11/78</t>
  </si>
  <si>
    <t xml:space="preserve"> 03/49</t>
  </si>
  <si>
    <t xml:space="preserve"> 5/82</t>
  </si>
  <si>
    <t xml:space="preserve"> 9/62</t>
  </si>
  <si>
    <t xml:space="preserve"> 8/63</t>
  </si>
  <si>
    <t xml:space="preserve"> 4/60</t>
  </si>
  <si>
    <t xml:space="preserve"> 06/49</t>
  </si>
  <si>
    <t xml:space="preserve"> 05/53</t>
  </si>
  <si>
    <t xml:space="preserve"> 11/76</t>
  </si>
  <si>
    <t xml:space="preserve"> 5/47</t>
  </si>
  <si>
    <t xml:space="preserve"> 3/53</t>
  </si>
  <si>
    <t xml:space="preserve"> 4/67</t>
  </si>
  <si>
    <t xml:space="preserve"> /67</t>
  </si>
  <si>
    <t xml:space="preserve"> 5/49</t>
  </si>
  <si>
    <t xml:space="preserve"> 8/76</t>
  </si>
  <si>
    <t xml:space="preserve"> 11/66</t>
  </si>
  <si>
    <t xml:space="preserve"> 05/54</t>
  </si>
  <si>
    <t xml:space="preserve"> ?/49</t>
  </si>
  <si>
    <t xml:space="preserve"> 11/94</t>
  </si>
  <si>
    <t xml:space="preserve"> 11/71</t>
  </si>
  <si>
    <t xml:space="preserve"> 6/60</t>
  </si>
  <si>
    <t xml:space="preserve"> 3/74</t>
  </si>
  <si>
    <t xml:space="preserve"> 9/74</t>
  </si>
  <si>
    <t xml:space="preserve"> 4/75</t>
  </si>
  <si>
    <t xml:space="preserve"> 05/48</t>
  </si>
  <si>
    <t xml:space="preserve"> 03/65</t>
  </si>
  <si>
    <t xml:space="preserve"> 12/69</t>
  </si>
  <si>
    <t xml:space="preserve"> ?/79</t>
  </si>
  <si>
    <t xml:space="preserve"> ?/77</t>
  </si>
  <si>
    <t xml:space="preserve"> 1/61</t>
  </si>
  <si>
    <t xml:space="preserve"> 8/70</t>
  </si>
  <si>
    <t xml:space="preserve"> 12/80</t>
  </si>
  <si>
    <t xml:space="preserve"> 09/47</t>
  </si>
  <si>
    <t xml:space="preserve"> 08/59</t>
  </si>
  <si>
    <t xml:space="preserve"> 05/41</t>
  </si>
  <si>
    <t xml:space="preserve"> 08/41</t>
  </si>
  <si>
    <t xml:space="preserve"> 03/40</t>
  </si>
  <si>
    <t xml:space="preserve"> 05/55</t>
  </si>
  <si>
    <t xml:space="preserve"> 12/64</t>
  </si>
  <si>
    <t xml:space="preserve"> 11/42</t>
  </si>
  <si>
    <t xml:space="preserve"> 07/46</t>
  </si>
  <si>
    <t xml:space="preserve"> 09/51</t>
  </si>
  <si>
    <t xml:space="preserve"> 6/43</t>
  </si>
  <si>
    <t xml:space="preserve"> 09/61</t>
  </si>
  <si>
    <t xml:space="preserve"> 06/70</t>
  </si>
  <si>
    <t xml:space="preserve"> 7/56</t>
  </si>
  <si>
    <t xml:space="preserve"> 5/45</t>
  </si>
  <si>
    <t xml:space="preserve"> 5/84</t>
  </si>
  <si>
    <t xml:space="preserve"> /88</t>
  </si>
  <si>
    <t xml:space="preserve"> 02/56</t>
  </si>
  <si>
    <t xml:space="preserve"> 3/62</t>
  </si>
  <si>
    <t xml:space="preserve"> 03/56</t>
  </si>
  <si>
    <t xml:space="preserve"> 02/68</t>
  </si>
  <si>
    <t xml:space="preserve"> 01/53</t>
  </si>
  <si>
    <t xml:space="preserve"> 7/67</t>
  </si>
  <si>
    <t xml:space="preserve"> 5/69</t>
  </si>
  <si>
    <t xml:space="preserve"> 03/57</t>
  </si>
  <si>
    <t xml:space="preserve"> 07/51</t>
  </si>
  <si>
    <t xml:space="preserve"> 1/52</t>
  </si>
  <si>
    <t xml:space="preserve"> 07/57</t>
  </si>
  <si>
    <t xml:space="preserve"> 06/54</t>
  </si>
  <si>
    <t xml:space="preserve"> 3/64</t>
  </si>
  <si>
    <t xml:space="preserve"> 9/55</t>
  </si>
  <si>
    <t xml:space="preserve"> 1/57</t>
  </si>
  <si>
    <t xml:space="preserve"> /51</t>
  </si>
  <si>
    <t xml:space="preserve"> 06/64</t>
  </si>
  <si>
    <t xml:space="preserve"> 04/65</t>
  </si>
  <si>
    <t xml:space="preserve"> 09/54</t>
  </si>
  <si>
    <t xml:space="preserve"> 01/57</t>
  </si>
  <si>
    <t xml:space="preserve"> 12/68</t>
  </si>
  <si>
    <t xml:space="preserve"> 5/64</t>
  </si>
  <si>
    <t xml:space="preserve"> 4/54</t>
  </si>
  <si>
    <t xml:space="preserve"> 8/53</t>
  </si>
  <si>
    <t xml:space="preserve"> 05/71</t>
  </si>
  <si>
    <t xml:space="preserve"> 5/42</t>
  </si>
  <si>
    <t xml:space="preserve"> 09/66</t>
  </si>
  <si>
    <t xml:space="preserve"> 09/75</t>
  </si>
  <si>
    <t xml:space="preserve"> 6/55</t>
  </si>
  <si>
    <t xml:space="preserve"> ?/59</t>
  </si>
  <si>
    <t xml:space="preserve"> 3/75</t>
  </si>
  <si>
    <t xml:space="preserve"> 10/73</t>
  </si>
  <si>
    <t xml:space="preserve"> 08/66</t>
  </si>
  <si>
    <t xml:space="preserve"> 10/49</t>
  </si>
  <si>
    <t xml:space="preserve"> 08/76</t>
  </si>
  <si>
    <t xml:space="preserve"> 10/77</t>
  </si>
  <si>
    <t xml:space="preserve"> 05/81</t>
  </si>
  <si>
    <t xml:space="preserve"> 12/65</t>
  </si>
  <si>
    <t xml:space="preserve"> 11/63</t>
  </si>
  <si>
    <t xml:space="preserve"> 2/67</t>
  </si>
  <si>
    <t xml:space="preserve"> 08/57</t>
  </si>
  <si>
    <t xml:space="preserve"> 05/47</t>
  </si>
  <si>
    <t xml:space="preserve"> 10/89</t>
  </si>
  <si>
    <t xml:space="preserve"> ?/55</t>
  </si>
  <si>
    <t xml:space="preserve"> 06/72</t>
  </si>
  <si>
    <t xml:space="preserve"> 06/69</t>
  </si>
  <si>
    <t xml:space="preserve"> ?/54</t>
  </si>
  <si>
    <t xml:space="preserve"> 3/81</t>
  </si>
  <si>
    <t xml:space="preserve"> 07/63</t>
  </si>
  <si>
    <t xml:space="preserve"> 6/79</t>
  </si>
  <si>
    <t xml:space="preserve"> 07/55</t>
  </si>
  <si>
    <t xml:space="preserve"> 02/77</t>
  </si>
  <si>
    <t xml:space="preserve"> 04/68</t>
  </si>
  <si>
    <t xml:space="preserve"> /44</t>
  </si>
  <si>
    <t xml:space="preserve"> 2/73</t>
  </si>
  <si>
    <t xml:space="preserve"> 1/70</t>
  </si>
  <si>
    <t xml:space="preserve"> ?/25</t>
  </si>
  <si>
    <t xml:space="preserve"> 5/75</t>
  </si>
  <si>
    <t xml:space="preserve"> 01/54</t>
  </si>
  <si>
    <t xml:space="preserve"> 03/74</t>
  </si>
  <si>
    <t xml:space="preserve"> 3/58</t>
  </si>
  <si>
    <t xml:space="preserve"> 01/69</t>
  </si>
  <si>
    <t xml:space="preserve"> 8/79</t>
  </si>
  <si>
    <t xml:space="preserve"> 5/81</t>
  </si>
  <si>
    <t xml:space="preserve"> ?/70</t>
  </si>
  <si>
    <t xml:space="preserve"> 04/71</t>
  </si>
  <si>
    <t xml:space="preserve"> 11/68</t>
  </si>
  <si>
    <t xml:space="preserve"> 8/72</t>
  </si>
  <si>
    <t xml:space="preserve"> 3/72</t>
  </si>
  <si>
    <t xml:space="preserve"> 1/51</t>
  </si>
  <si>
    <t xml:space="preserve"> 5/55</t>
  </si>
  <si>
    <t xml:space="preserve"> 06/77</t>
  </si>
  <si>
    <t xml:space="preserve"> 4/56</t>
  </si>
  <si>
    <t xml:space="preserve"> 10/82</t>
  </si>
  <si>
    <t xml:space="preserve"> /61</t>
  </si>
  <si>
    <t xml:space="preserve"> 7/48</t>
  </si>
  <si>
    <t xml:space="preserve"> 03/43</t>
  </si>
  <si>
    <t xml:space="preserve"> 06/79</t>
  </si>
  <si>
    <t xml:space="preserve"> 12/73</t>
  </si>
  <si>
    <t xml:space="preserve"> 6/80</t>
  </si>
  <si>
    <t xml:space="preserve"> 11/69</t>
  </si>
  <si>
    <t xml:space="preserve"> 5/88</t>
  </si>
  <si>
    <t xml:space="preserve"> 6/86</t>
  </si>
  <si>
    <t>pre 1940</t>
  </si>
  <si>
    <t>pre 1950</t>
  </si>
  <si>
    <t>1950-1960</t>
  </si>
  <si>
    <t>1960-1970</t>
  </si>
  <si>
    <t>1970-</t>
  </si>
  <si>
    <t>1940-1950</t>
  </si>
  <si>
    <t>1970+</t>
  </si>
  <si>
    <t>sum</t>
  </si>
  <si>
    <t>Before 1940</t>
  </si>
  <si>
    <t>After 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</si>
</sst>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7" fontId="0" fillId="0" borderId="0" xfId="0" applyNumberFormat="1"/>
    <xf numFmtId="164" fontId="0" fillId="0" borderId="0" xfId="1" applyNumberFormat="1" applyFont="1"/>
    <xf numFmtId="16" fontId="0" fillId="0" borderId="0" xfId="0" applyNumberForma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Locomotive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Graphs!$A$1:$C$1</c:f>
              <c:strCache>
                <c:ptCount val="3"/>
                <c:pt idx="0">
                  <c:v>&lt;1000</c:v>
                </c:pt>
                <c:pt idx="1">
                  <c:v>1000-2000</c:v>
                </c:pt>
                <c:pt idx="2">
                  <c:v>&gt;2000</c:v>
                </c:pt>
              </c:strCache>
            </c:strRef>
          </c:cat>
          <c:val>
            <c:numRef>
              <c:f>Graphs!$A$2:$C$2</c:f>
              <c:numCache>
                <c:formatCode>0.0%</c:formatCode>
                <c:ptCount val="3"/>
                <c:pt idx="0">
                  <c:v>0.25867507886435331</c:v>
                </c:pt>
                <c:pt idx="1">
                  <c:v>0.64037854889589907</c:v>
                </c:pt>
                <c:pt idx="2">
                  <c:v>0.10094637223974763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F5B-B088-1A73D4EC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033952"/>
        <c:axId val="1762031456"/>
        <c:axId val="0"/>
      </c:bar3DChart>
      <c:catAx>
        <c:axId val="176203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1456"/>
        <c:crosses val="autoZero"/>
        <c:auto val="1"/>
        <c:lblAlgn val="ctr"/>
        <c:lblOffset val="100"/>
        <c:noMultiLvlLbl val="0"/>
      </c:catAx>
      <c:valAx>
        <c:axId val="1762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Build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Graphs!$A$5:$D$5</c:f>
              <c:strCache>
                <c:ptCount val="4"/>
                <c:pt idx="0">
                  <c:v>Before 1940</c:v>
                </c:pt>
                <c:pt idx="1">
                  <c:v>1940-1950</c:v>
                </c:pt>
                <c:pt idx="2">
                  <c:v>1950-1960</c:v>
                </c:pt>
                <c:pt idx="3">
                  <c:v>After 1970</c:v>
                </c:pt>
              </c:strCache>
            </c:strRef>
          </c:cat>
          <c:val>
            <c:numRef>
              <c:f>Graphs!$A$7:$D$7</c:f>
              <c:numCache>
                <c:formatCode>0.0%</c:formatCode>
                <c:ptCount val="4"/>
                <c:pt idx="0">
                  <c:v>0.23422159887798036</c:v>
                </c:pt>
                <c:pt idx="1">
                  <c:v>0.51051893408134641</c:v>
                </c:pt>
                <c:pt idx="2">
                  <c:v>0.12622720897615708</c:v>
                </c:pt>
                <c:pt idx="3">
                  <c:v>0.12903225806451613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4-46D3-846E-92499517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033952"/>
        <c:axId val="1762031456"/>
        <c:axId val="0"/>
      </c:bar3DChart>
      <c:catAx>
        <c:axId val="176203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Date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1456"/>
        <c:crosses val="autoZero"/>
        <c:auto val="1"/>
        <c:lblAlgn val="ctr"/>
        <c:lblOffset val="100"/>
        <c:noMultiLvlLbl val="0"/>
      </c:catAx>
      <c:valAx>
        <c:axId val="1762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76200</xdr:rowOff>
    </xdr:from>
    <xdr:to>
      <xdr:col>14</xdr:col>
      <xdr:colOff>485775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D5597-9839-4BC9-A156-9B7A7602A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0</xdr:rowOff>
    </xdr:from>
    <xdr:to>
      <xdr:col>14</xdr:col>
      <xdr:colOff>428625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EF892-6EC6-48AB-AF6A-D420DB617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2864"/>
  <sheetViews>
    <sheetView topLeftCell="A2811" workbookViewId="0">
      <selection activeCell="B1" sqref="B1:L2863"/>
    </sheetView>
  </sheetViews>
  <sheetFormatPr defaultRowHeight="15" x14ac:dyDescent="0.25"/>
  <cols>
    <col min="12" max="12" width="28.5703125" bestFit="1" customWidth="1"/>
    <col min="14" max="14" width="255.7109375" bestFit="1" customWidth="1"/>
    <col min="15" max="15" width="11.71093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 x14ac:dyDescent="0.25">
      <c r="A2">
        <v>0</v>
      </c>
      <c r="B2" t="s">
        <v>13</v>
      </c>
      <c r="C2" t="s">
        <v>14</v>
      </c>
      <c r="D2" t="s">
        <v>15</v>
      </c>
      <c r="F2" t="s">
        <v>16</v>
      </c>
      <c r="H2" t="s">
        <v>17</v>
      </c>
      <c r="I2" t="s">
        <v>18</v>
      </c>
      <c r="J2" t="s">
        <v>19</v>
      </c>
      <c r="K2" t="s">
        <v>20</v>
      </c>
      <c r="L2" s="2">
        <v>15585</v>
      </c>
    </row>
    <row r="3" spans="1:13" x14ac:dyDescent="0.25">
      <c r="A3">
        <v>1</v>
      </c>
      <c r="B3" t="s">
        <v>21</v>
      </c>
      <c r="D3" t="s">
        <v>22</v>
      </c>
      <c r="F3" t="s">
        <v>23</v>
      </c>
      <c r="H3" t="s">
        <v>24</v>
      </c>
      <c r="I3" t="s">
        <v>25</v>
      </c>
      <c r="J3" t="s">
        <v>26</v>
      </c>
      <c r="K3" t="s">
        <v>27</v>
      </c>
      <c r="L3" s="2">
        <v>21582</v>
      </c>
    </row>
    <row r="4" spans="1:13" hidden="1" x14ac:dyDescent="0.25">
      <c r="A4">
        <v>2</v>
      </c>
      <c r="B4" t="s">
        <v>28</v>
      </c>
      <c r="I4" t="s">
        <v>29</v>
      </c>
      <c r="J4" t="s">
        <v>30</v>
      </c>
      <c r="K4" t="s">
        <v>31</v>
      </c>
    </row>
    <row r="5" spans="1:13" hidden="1" x14ac:dyDescent="0.25">
      <c r="A5">
        <v>3</v>
      </c>
      <c r="B5" t="s">
        <v>32</v>
      </c>
      <c r="E5" t="s">
        <v>33</v>
      </c>
      <c r="F5" t="s">
        <v>34</v>
      </c>
      <c r="H5" t="s">
        <v>35</v>
      </c>
      <c r="I5" t="s">
        <v>29</v>
      </c>
      <c r="J5" t="s">
        <v>30</v>
      </c>
      <c r="K5" t="s">
        <v>31</v>
      </c>
    </row>
    <row r="6" spans="1:13" x14ac:dyDescent="0.25">
      <c r="A6">
        <v>4</v>
      </c>
      <c r="B6" t="s">
        <v>36</v>
      </c>
      <c r="D6" t="s">
        <v>37</v>
      </c>
      <c r="F6" t="s">
        <v>38</v>
      </c>
      <c r="H6" t="s">
        <v>39</v>
      </c>
      <c r="I6" t="s">
        <v>40</v>
      </c>
      <c r="J6" t="s">
        <v>30</v>
      </c>
      <c r="K6" t="s">
        <v>41</v>
      </c>
      <c r="L6" s="2">
        <v>21398</v>
      </c>
    </row>
    <row r="7" spans="1:13" x14ac:dyDescent="0.25">
      <c r="A7">
        <v>5</v>
      </c>
      <c r="B7" t="s">
        <v>42</v>
      </c>
      <c r="F7" t="s">
        <v>43</v>
      </c>
      <c r="H7" t="s">
        <v>44</v>
      </c>
      <c r="I7" t="s">
        <v>45</v>
      </c>
      <c r="J7" t="s">
        <v>30</v>
      </c>
      <c r="K7" t="s">
        <v>46</v>
      </c>
      <c r="L7" s="2">
        <v>15554</v>
      </c>
    </row>
    <row r="8" spans="1:13" hidden="1" x14ac:dyDescent="0.25">
      <c r="A8">
        <v>6</v>
      </c>
      <c r="B8" t="s">
        <v>47</v>
      </c>
      <c r="D8" t="s">
        <v>48</v>
      </c>
      <c r="F8" t="s">
        <v>49</v>
      </c>
      <c r="H8" t="s">
        <v>50</v>
      </c>
      <c r="I8" t="s">
        <v>51</v>
      </c>
      <c r="J8" t="s">
        <v>30</v>
      </c>
      <c r="K8" t="s">
        <v>52</v>
      </c>
    </row>
    <row r="9" spans="1:13" hidden="1" x14ac:dyDescent="0.25">
      <c r="A9">
        <v>7</v>
      </c>
      <c r="B9" t="s">
        <v>54</v>
      </c>
      <c r="D9" t="s">
        <v>55</v>
      </c>
      <c r="E9" t="s">
        <v>56</v>
      </c>
      <c r="F9" t="s">
        <v>57</v>
      </c>
      <c r="H9" t="s">
        <v>58</v>
      </c>
      <c r="I9" t="s">
        <v>59</v>
      </c>
      <c r="J9" t="s">
        <v>30</v>
      </c>
      <c r="K9" t="s">
        <v>60</v>
      </c>
    </row>
    <row r="10" spans="1:13" hidden="1" x14ac:dyDescent="0.25">
      <c r="A10">
        <v>8</v>
      </c>
      <c r="B10" t="s">
        <v>61</v>
      </c>
      <c r="D10" t="s">
        <v>62</v>
      </c>
      <c r="E10" t="s">
        <v>63</v>
      </c>
      <c r="F10" t="s">
        <v>64</v>
      </c>
      <c r="H10" t="s">
        <v>65</v>
      </c>
      <c r="I10" t="s">
        <v>66</v>
      </c>
      <c r="J10" t="s">
        <v>30</v>
      </c>
    </row>
    <row r="11" spans="1:13" hidden="1" x14ac:dyDescent="0.25">
      <c r="A11">
        <v>9</v>
      </c>
      <c r="B11" t="s">
        <v>67</v>
      </c>
      <c r="D11" t="s">
        <v>68</v>
      </c>
      <c r="F11" t="s">
        <v>69</v>
      </c>
      <c r="H11" t="s">
        <v>70</v>
      </c>
      <c r="I11" t="s">
        <v>71</v>
      </c>
      <c r="J11" t="s">
        <v>30</v>
      </c>
      <c r="K11" t="s">
        <v>31</v>
      </c>
    </row>
    <row r="12" spans="1:13" x14ac:dyDescent="0.25">
      <c r="A12">
        <v>10</v>
      </c>
      <c r="B12" t="s">
        <v>72</v>
      </c>
      <c r="D12" t="s">
        <v>73</v>
      </c>
      <c r="F12" t="s">
        <v>74</v>
      </c>
      <c r="H12" t="s">
        <v>75</v>
      </c>
      <c r="I12" t="s">
        <v>76</v>
      </c>
      <c r="J12" t="s">
        <v>30</v>
      </c>
      <c r="K12" t="s">
        <v>77</v>
      </c>
      <c r="L12" s="2">
        <v>22190</v>
      </c>
    </row>
    <row r="13" spans="1:13" x14ac:dyDescent="0.25">
      <c r="A13">
        <v>11</v>
      </c>
      <c r="B13" t="s">
        <v>78</v>
      </c>
      <c r="F13" t="s">
        <v>79</v>
      </c>
      <c r="H13" t="s">
        <v>80</v>
      </c>
      <c r="I13" t="s">
        <v>81</v>
      </c>
      <c r="J13" t="s">
        <v>30</v>
      </c>
      <c r="K13" t="s">
        <v>82</v>
      </c>
      <c r="L13" s="2">
        <v>18933</v>
      </c>
      <c r="M13" t="s">
        <v>29</v>
      </c>
    </row>
    <row r="14" spans="1:13" x14ac:dyDescent="0.25">
      <c r="A14">
        <v>12</v>
      </c>
      <c r="B14" t="s">
        <v>83</v>
      </c>
      <c r="F14" t="s">
        <v>84</v>
      </c>
      <c r="H14" t="s">
        <v>85</v>
      </c>
      <c r="I14" t="s">
        <v>86</v>
      </c>
      <c r="J14" t="s">
        <v>30</v>
      </c>
      <c r="K14" t="s">
        <v>87</v>
      </c>
      <c r="L14" s="2">
        <v>19756</v>
      </c>
    </row>
    <row r="15" spans="1:13" hidden="1" x14ac:dyDescent="0.25">
      <c r="A15">
        <v>13</v>
      </c>
      <c r="B15" t="s">
        <v>89</v>
      </c>
      <c r="D15" t="s">
        <v>90</v>
      </c>
      <c r="E15" t="s">
        <v>91</v>
      </c>
      <c r="H15" t="s">
        <v>92</v>
      </c>
      <c r="I15" t="s">
        <v>93</v>
      </c>
      <c r="J15" t="s">
        <v>30</v>
      </c>
      <c r="K15" t="s">
        <v>31</v>
      </c>
    </row>
    <row r="16" spans="1:13" hidden="1" x14ac:dyDescent="0.25">
      <c r="A16">
        <v>14</v>
      </c>
      <c r="B16" t="s">
        <v>94</v>
      </c>
      <c r="D16" t="s">
        <v>95</v>
      </c>
      <c r="E16" t="s">
        <v>96</v>
      </c>
      <c r="H16" t="s">
        <v>97</v>
      </c>
      <c r="I16" t="s">
        <v>98</v>
      </c>
      <c r="J16" t="s">
        <v>30</v>
      </c>
    </row>
    <row r="17" spans="1:13" hidden="1" x14ac:dyDescent="0.25">
      <c r="A17">
        <v>15</v>
      </c>
      <c r="B17" t="s">
        <v>99</v>
      </c>
      <c r="D17" t="s">
        <v>100</v>
      </c>
      <c r="F17" t="s">
        <v>101</v>
      </c>
      <c r="H17" t="s">
        <v>102</v>
      </c>
      <c r="I17" t="s">
        <v>103</v>
      </c>
      <c r="J17" t="s">
        <v>30</v>
      </c>
      <c r="K17" t="s">
        <v>104</v>
      </c>
    </row>
    <row r="18" spans="1:13" hidden="1" x14ac:dyDescent="0.25">
      <c r="A18">
        <v>16</v>
      </c>
      <c r="B18" t="s">
        <v>105</v>
      </c>
      <c r="D18" t="s">
        <v>106</v>
      </c>
      <c r="E18" t="s">
        <v>107</v>
      </c>
      <c r="F18" t="s">
        <v>108</v>
      </c>
      <c r="H18" t="s">
        <v>109</v>
      </c>
      <c r="I18" t="s">
        <v>110</v>
      </c>
      <c r="J18" t="s">
        <v>30</v>
      </c>
      <c r="K18" t="s">
        <v>31</v>
      </c>
    </row>
    <row r="19" spans="1:13" hidden="1" x14ac:dyDescent="0.25">
      <c r="A19">
        <v>17</v>
      </c>
      <c r="B19" t="s">
        <v>111</v>
      </c>
      <c r="D19" t="s">
        <v>112</v>
      </c>
      <c r="H19" t="s">
        <v>113</v>
      </c>
      <c r="I19" t="s">
        <v>114</v>
      </c>
      <c r="J19" t="s">
        <v>30</v>
      </c>
      <c r="K19" t="s">
        <v>31</v>
      </c>
    </row>
    <row r="20" spans="1:13" hidden="1" x14ac:dyDescent="0.25">
      <c r="A20">
        <v>18</v>
      </c>
      <c r="B20" t="s">
        <v>115</v>
      </c>
      <c r="E20" t="s">
        <v>33</v>
      </c>
      <c r="H20" t="s">
        <v>116</v>
      </c>
      <c r="I20" t="s">
        <v>117</v>
      </c>
      <c r="J20" t="s">
        <v>30</v>
      </c>
      <c r="K20" t="s">
        <v>31</v>
      </c>
    </row>
    <row r="21" spans="1:13" hidden="1" x14ac:dyDescent="0.25">
      <c r="A21">
        <v>19</v>
      </c>
      <c r="B21" t="s">
        <v>118</v>
      </c>
      <c r="E21" t="s">
        <v>119</v>
      </c>
      <c r="F21" t="s">
        <v>120</v>
      </c>
      <c r="H21" t="s">
        <v>121</v>
      </c>
      <c r="I21" t="s">
        <v>122</v>
      </c>
      <c r="J21" t="s">
        <v>30</v>
      </c>
      <c r="K21" t="s">
        <v>123</v>
      </c>
    </row>
    <row r="22" spans="1:13" hidden="1" x14ac:dyDescent="0.25">
      <c r="A22">
        <v>20</v>
      </c>
      <c r="B22" t="s">
        <v>124</v>
      </c>
      <c r="D22" t="s">
        <v>125</v>
      </c>
      <c r="F22" t="s">
        <v>126</v>
      </c>
      <c r="H22" t="s">
        <v>127</v>
      </c>
      <c r="I22" t="s">
        <v>128</v>
      </c>
      <c r="J22" t="s">
        <v>30</v>
      </c>
      <c r="K22" t="s">
        <v>31</v>
      </c>
    </row>
    <row r="23" spans="1:13" x14ac:dyDescent="0.25">
      <c r="A23">
        <v>21</v>
      </c>
      <c r="B23" t="s">
        <v>129</v>
      </c>
      <c r="D23" t="s">
        <v>130</v>
      </c>
      <c r="E23" t="s">
        <v>33</v>
      </c>
      <c r="H23" t="s">
        <v>131</v>
      </c>
      <c r="I23" t="s">
        <v>132</v>
      </c>
      <c r="J23" t="s">
        <v>30</v>
      </c>
      <c r="K23" t="s">
        <v>133</v>
      </c>
      <c r="L23" s="2">
        <v>19268</v>
      </c>
      <c r="M23" t="s">
        <v>29</v>
      </c>
    </row>
    <row r="24" spans="1:13" hidden="1" x14ac:dyDescent="0.25">
      <c r="A24">
        <v>22</v>
      </c>
      <c r="B24" t="s">
        <v>134</v>
      </c>
      <c r="D24" t="s">
        <v>135</v>
      </c>
      <c r="F24" t="s">
        <v>136</v>
      </c>
      <c r="H24" t="s">
        <v>137</v>
      </c>
      <c r="I24" t="s">
        <v>138</v>
      </c>
      <c r="J24" t="s">
        <v>30</v>
      </c>
      <c r="K24" t="s">
        <v>123</v>
      </c>
    </row>
    <row r="25" spans="1:13" x14ac:dyDescent="0.25">
      <c r="A25">
        <v>23</v>
      </c>
      <c r="B25" t="s">
        <v>139</v>
      </c>
      <c r="D25" t="s">
        <v>140</v>
      </c>
      <c r="F25" t="s">
        <v>141</v>
      </c>
      <c r="H25" t="s">
        <v>142</v>
      </c>
      <c r="I25" t="s">
        <v>143</v>
      </c>
      <c r="J25" t="s">
        <v>30</v>
      </c>
      <c r="K25" t="s">
        <v>144</v>
      </c>
      <c r="L25" s="2">
        <v>29738</v>
      </c>
    </row>
    <row r="26" spans="1:13" hidden="1" x14ac:dyDescent="0.25">
      <c r="A26">
        <v>24</v>
      </c>
      <c r="B26" t="s">
        <v>145</v>
      </c>
      <c r="D26" t="s">
        <v>146</v>
      </c>
      <c r="F26" t="s">
        <v>147</v>
      </c>
      <c r="H26" t="s">
        <v>148</v>
      </c>
      <c r="I26" t="s">
        <v>149</v>
      </c>
      <c r="J26" t="s">
        <v>30</v>
      </c>
      <c r="K26" t="s">
        <v>150</v>
      </c>
    </row>
    <row r="27" spans="1:13" hidden="1" x14ac:dyDescent="0.25">
      <c r="A27">
        <v>25</v>
      </c>
      <c r="B27" t="s">
        <v>151</v>
      </c>
      <c r="C27" t="s">
        <v>152</v>
      </c>
      <c r="D27" t="s">
        <v>153</v>
      </c>
      <c r="E27" t="s">
        <v>154</v>
      </c>
      <c r="F27" t="s">
        <v>155</v>
      </c>
      <c r="H27" t="s">
        <v>156</v>
      </c>
      <c r="I27" t="s">
        <v>157</v>
      </c>
      <c r="J27" t="s">
        <v>30</v>
      </c>
      <c r="K27" t="s">
        <v>31</v>
      </c>
    </row>
    <row r="28" spans="1:13" hidden="1" x14ac:dyDescent="0.25">
      <c r="A28">
        <v>26</v>
      </c>
      <c r="B28" t="s">
        <v>158</v>
      </c>
      <c r="F28" t="s">
        <v>159</v>
      </c>
      <c r="H28" t="s">
        <v>160</v>
      </c>
      <c r="I28" t="s">
        <v>161</v>
      </c>
      <c r="J28" t="s">
        <v>30</v>
      </c>
      <c r="K28" t="s">
        <v>31</v>
      </c>
    </row>
    <row r="29" spans="1:13" hidden="1" x14ac:dyDescent="0.25">
      <c r="A29">
        <v>27</v>
      </c>
      <c r="B29" t="s">
        <v>162</v>
      </c>
      <c r="F29" t="s">
        <v>163</v>
      </c>
      <c r="H29" t="s">
        <v>164</v>
      </c>
      <c r="I29" t="s">
        <v>165</v>
      </c>
      <c r="J29" t="s">
        <v>30</v>
      </c>
      <c r="K29" t="s">
        <v>31</v>
      </c>
    </row>
    <row r="30" spans="1:13" x14ac:dyDescent="0.25">
      <c r="A30">
        <v>28</v>
      </c>
      <c r="B30" t="s">
        <v>166</v>
      </c>
      <c r="H30" t="s">
        <v>167</v>
      </c>
      <c r="I30" t="s">
        <v>168</v>
      </c>
      <c r="J30" t="s">
        <v>30</v>
      </c>
      <c r="K30" t="s">
        <v>169</v>
      </c>
      <c r="L30" s="2">
        <v>17899</v>
      </c>
    </row>
    <row r="31" spans="1:13" hidden="1" x14ac:dyDescent="0.25">
      <c r="A31">
        <v>29</v>
      </c>
      <c r="B31" t="s">
        <v>172</v>
      </c>
      <c r="D31" t="s">
        <v>173</v>
      </c>
      <c r="E31" t="s">
        <v>174</v>
      </c>
      <c r="F31" t="s">
        <v>175</v>
      </c>
      <c r="H31" t="s">
        <v>176</v>
      </c>
      <c r="I31" t="s">
        <v>177</v>
      </c>
      <c r="J31" t="s">
        <v>30</v>
      </c>
    </row>
    <row r="32" spans="1:13" x14ac:dyDescent="0.25">
      <c r="A32">
        <v>30</v>
      </c>
      <c r="B32" t="s">
        <v>178</v>
      </c>
      <c r="D32" t="s">
        <v>179</v>
      </c>
      <c r="F32" t="s">
        <v>180</v>
      </c>
      <c r="H32" t="s">
        <v>181</v>
      </c>
      <c r="I32" t="s">
        <v>182</v>
      </c>
      <c r="J32" t="s">
        <v>30</v>
      </c>
      <c r="K32" t="s">
        <v>183</v>
      </c>
      <c r="L32" s="2">
        <v>15250</v>
      </c>
    </row>
    <row r="33" spans="1:12" hidden="1" x14ac:dyDescent="0.25">
      <c r="A33">
        <v>31</v>
      </c>
      <c r="B33" t="s">
        <v>185</v>
      </c>
      <c r="C33" t="s">
        <v>186</v>
      </c>
      <c r="E33" t="s">
        <v>187</v>
      </c>
      <c r="F33" t="s">
        <v>188</v>
      </c>
      <c r="H33" t="s">
        <v>189</v>
      </c>
      <c r="I33" t="s">
        <v>190</v>
      </c>
      <c r="J33" t="s">
        <v>30</v>
      </c>
    </row>
    <row r="34" spans="1:12" x14ac:dyDescent="0.25">
      <c r="A34">
        <v>32</v>
      </c>
      <c r="B34" t="s">
        <v>191</v>
      </c>
      <c r="D34" t="s">
        <v>192</v>
      </c>
      <c r="F34" t="s">
        <v>193</v>
      </c>
      <c r="H34" t="s">
        <v>194</v>
      </c>
      <c r="I34" t="s">
        <v>195</v>
      </c>
      <c r="J34" t="s">
        <v>30</v>
      </c>
      <c r="K34" t="s">
        <v>196</v>
      </c>
      <c r="L34" s="2">
        <v>19268</v>
      </c>
    </row>
    <row r="35" spans="1:12" hidden="1" x14ac:dyDescent="0.25">
      <c r="A35">
        <v>33</v>
      </c>
      <c r="B35" t="s">
        <v>199</v>
      </c>
      <c r="D35" t="s">
        <v>200</v>
      </c>
      <c r="E35" t="s">
        <v>201</v>
      </c>
      <c r="F35" t="s">
        <v>202</v>
      </c>
      <c r="G35" t="s">
        <v>203</v>
      </c>
      <c r="H35" t="s">
        <v>204</v>
      </c>
      <c r="I35" t="s">
        <v>205</v>
      </c>
      <c r="J35" t="s">
        <v>30</v>
      </c>
    </row>
    <row r="36" spans="1:12" hidden="1" x14ac:dyDescent="0.25">
      <c r="A36">
        <v>34</v>
      </c>
      <c r="B36" t="s">
        <v>206</v>
      </c>
      <c r="E36" t="s">
        <v>207</v>
      </c>
      <c r="H36" t="s">
        <v>208</v>
      </c>
      <c r="I36" t="s">
        <v>209</v>
      </c>
      <c r="J36" t="s">
        <v>30</v>
      </c>
      <c r="K36" t="s">
        <v>31</v>
      </c>
    </row>
    <row r="37" spans="1:12" x14ac:dyDescent="0.25">
      <c r="A37">
        <v>35</v>
      </c>
      <c r="B37" t="s">
        <v>210</v>
      </c>
      <c r="D37" t="s">
        <v>211</v>
      </c>
      <c r="F37" t="s">
        <v>212</v>
      </c>
      <c r="H37" t="s">
        <v>213</v>
      </c>
      <c r="I37" t="s">
        <v>214</v>
      </c>
      <c r="J37" t="s">
        <v>30</v>
      </c>
      <c r="K37" t="s">
        <v>215</v>
      </c>
      <c r="L37" s="2">
        <v>23802</v>
      </c>
    </row>
    <row r="38" spans="1:12" x14ac:dyDescent="0.25">
      <c r="A38">
        <v>36</v>
      </c>
      <c r="B38" t="s">
        <v>216</v>
      </c>
      <c r="C38" t="s">
        <v>217</v>
      </c>
      <c r="D38" t="s">
        <v>218</v>
      </c>
      <c r="F38" t="s">
        <v>219</v>
      </c>
      <c r="H38" t="s">
        <v>220</v>
      </c>
      <c r="I38" t="s">
        <v>221</v>
      </c>
      <c r="J38" t="s">
        <v>30</v>
      </c>
      <c r="K38" t="s">
        <v>222</v>
      </c>
      <c r="L38" s="2">
        <v>24685</v>
      </c>
    </row>
    <row r="39" spans="1:12" x14ac:dyDescent="0.25">
      <c r="A39">
        <v>37</v>
      </c>
      <c r="B39" t="s">
        <v>224</v>
      </c>
      <c r="F39" t="s">
        <v>225</v>
      </c>
      <c r="H39" t="s">
        <v>226</v>
      </c>
      <c r="I39" t="s">
        <v>227</v>
      </c>
      <c r="J39" t="s">
        <v>30</v>
      </c>
      <c r="K39" t="s">
        <v>228</v>
      </c>
      <c r="L39" s="2">
        <v>16742</v>
      </c>
    </row>
    <row r="40" spans="1:12" x14ac:dyDescent="0.25">
      <c r="A40">
        <v>38</v>
      </c>
      <c r="B40" t="s">
        <v>229</v>
      </c>
      <c r="D40" t="s">
        <v>230</v>
      </c>
      <c r="E40" t="s">
        <v>231</v>
      </c>
      <c r="F40" t="s">
        <v>232</v>
      </c>
      <c r="H40" t="s">
        <v>233</v>
      </c>
      <c r="I40" t="s">
        <v>234</v>
      </c>
      <c r="J40" t="s">
        <v>30</v>
      </c>
      <c r="K40" t="s">
        <v>235</v>
      </c>
      <c r="L40" s="2">
        <v>19329</v>
      </c>
    </row>
    <row r="41" spans="1:12" hidden="1" x14ac:dyDescent="0.25">
      <c r="A41">
        <v>39</v>
      </c>
      <c r="B41" t="s">
        <v>237</v>
      </c>
      <c r="D41" t="s">
        <v>238</v>
      </c>
      <c r="E41" t="s">
        <v>239</v>
      </c>
      <c r="H41" t="s">
        <v>240</v>
      </c>
      <c r="I41" t="s">
        <v>241</v>
      </c>
      <c r="J41" t="s">
        <v>30</v>
      </c>
      <c r="K41" t="s">
        <v>31</v>
      </c>
    </row>
    <row r="42" spans="1:12" x14ac:dyDescent="0.25">
      <c r="A42">
        <v>40</v>
      </c>
      <c r="B42" t="s">
        <v>242</v>
      </c>
      <c r="F42" t="s">
        <v>243</v>
      </c>
      <c r="H42" t="s">
        <v>244</v>
      </c>
      <c r="I42" t="s">
        <v>245</v>
      </c>
      <c r="J42" t="s">
        <v>30</v>
      </c>
      <c r="K42" t="s">
        <v>246</v>
      </c>
      <c r="L42" s="2">
        <v>24259</v>
      </c>
    </row>
    <row r="43" spans="1:12" hidden="1" x14ac:dyDescent="0.25">
      <c r="A43">
        <v>41</v>
      </c>
      <c r="B43" t="s">
        <v>247</v>
      </c>
      <c r="D43" t="s">
        <v>248</v>
      </c>
      <c r="F43" t="s">
        <v>249</v>
      </c>
      <c r="H43" t="s">
        <v>250</v>
      </c>
      <c r="I43" t="s">
        <v>251</v>
      </c>
      <c r="J43" t="s">
        <v>30</v>
      </c>
      <c r="K43" t="s">
        <v>31</v>
      </c>
    </row>
    <row r="44" spans="1:12" hidden="1" x14ac:dyDescent="0.25">
      <c r="A44">
        <v>42</v>
      </c>
      <c r="B44" t="s">
        <v>252</v>
      </c>
      <c r="F44" t="s">
        <v>253</v>
      </c>
      <c r="H44" t="s">
        <v>254</v>
      </c>
      <c r="I44" t="s">
        <v>255</v>
      </c>
      <c r="J44" t="s">
        <v>30</v>
      </c>
      <c r="K44" t="s">
        <v>31</v>
      </c>
    </row>
    <row r="45" spans="1:12" hidden="1" x14ac:dyDescent="0.25">
      <c r="A45">
        <v>43</v>
      </c>
      <c r="B45" t="s">
        <v>256</v>
      </c>
      <c r="E45" t="s">
        <v>239</v>
      </c>
      <c r="H45" t="s">
        <v>257</v>
      </c>
      <c r="I45" t="s">
        <v>258</v>
      </c>
      <c r="J45" t="s">
        <v>30</v>
      </c>
      <c r="K45" t="s">
        <v>31</v>
      </c>
    </row>
    <row r="46" spans="1:12" hidden="1" x14ac:dyDescent="0.25">
      <c r="A46">
        <v>44</v>
      </c>
      <c r="B46" t="s">
        <v>259</v>
      </c>
      <c r="E46" t="s">
        <v>260</v>
      </c>
      <c r="F46" t="s">
        <v>261</v>
      </c>
      <c r="H46" t="s">
        <v>262</v>
      </c>
      <c r="I46" t="s">
        <v>263</v>
      </c>
      <c r="J46" t="s">
        <v>30</v>
      </c>
      <c r="K46" t="s">
        <v>31</v>
      </c>
    </row>
    <row r="47" spans="1:12" x14ac:dyDescent="0.25">
      <c r="A47">
        <v>45</v>
      </c>
      <c r="B47" t="s">
        <v>264</v>
      </c>
      <c r="D47" t="s">
        <v>265</v>
      </c>
      <c r="F47" t="s">
        <v>266</v>
      </c>
      <c r="H47" t="s">
        <v>267</v>
      </c>
      <c r="I47" t="s">
        <v>268</v>
      </c>
      <c r="J47" t="s">
        <v>30</v>
      </c>
      <c r="K47" t="s">
        <v>235</v>
      </c>
      <c r="L47" s="2">
        <v>19633</v>
      </c>
    </row>
    <row r="48" spans="1:12" x14ac:dyDescent="0.25">
      <c r="A48">
        <v>46</v>
      </c>
      <c r="B48" t="s">
        <v>270</v>
      </c>
      <c r="E48" t="s">
        <v>239</v>
      </c>
      <c r="F48" t="s">
        <v>271</v>
      </c>
      <c r="H48" t="s">
        <v>272</v>
      </c>
      <c r="I48" t="s">
        <v>273</v>
      </c>
      <c r="J48" t="s">
        <v>30</v>
      </c>
      <c r="K48" t="s">
        <v>274</v>
      </c>
      <c r="L48" s="2">
        <v>20090</v>
      </c>
    </row>
    <row r="49" spans="1:13" hidden="1" x14ac:dyDescent="0.25">
      <c r="A49">
        <v>47</v>
      </c>
      <c r="B49" t="s">
        <v>277</v>
      </c>
      <c r="E49" t="s">
        <v>278</v>
      </c>
      <c r="F49" t="s">
        <v>279</v>
      </c>
      <c r="H49" t="s">
        <v>280</v>
      </c>
      <c r="I49" t="s">
        <v>281</v>
      </c>
      <c r="J49" t="s">
        <v>30</v>
      </c>
      <c r="K49" t="s">
        <v>31</v>
      </c>
    </row>
    <row r="50" spans="1:13" hidden="1" x14ac:dyDescent="0.25">
      <c r="A50">
        <v>48</v>
      </c>
      <c r="B50" t="s">
        <v>282</v>
      </c>
      <c r="F50" t="s">
        <v>283</v>
      </c>
      <c r="H50" t="s">
        <v>284</v>
      </c>
      <c r="I50" t="s">
        <v>285</v>
      </c>
      <c r="J50" t="s">
        <v>30</v>
      </c>
      <c r="K50" t="s">
        <v>286</v>
      </c>
    </row>
    <row r="51" spans="1:13" hidden="1" x14ac:dyDescent="0.25">
      <c r="A51">
        <v>49</v>
      </c>
      <c r="B51" t="s">
        <v>287</v>
      </c>
      <c r="E51" t="s">
        <v>288</v>
      </c>
      <c r="F51" t="s">
        <v>289</v>
      </c>
      <c r="H51" t="s">
        <v>290</v>
      </c>
      <c r="I51" t="s">
        <v>291</v>
      </c>
      <c r="J51" t="s">
        <v>30</v>
      </c>
      <c r="K51" t="s">
        <v>104</v>
      </c>
    </row>
    <row r="52" spans="1:13" hidden="1" x14ac:dyDescent="0.25">
      <c r="A52">
        <v>50</v>
      </c>
      <c r="B52" t="s">
        <v>292</v>
      </c>
      <c r="F52" t="s">
        <v>293</v>
      </c>
      <c r="G52" t="s">
        <v>294</v>
      </c>
      <c r="H52" t="s">
        <v>295</v>
      </c>
      <c r="I52" t="s">
        <v>296</v>
      </c>
      <c r="J52" t="s">
        <v>30</v>
      </c>
      <c r="K52" t="s">
        <v>31</v>
      </c>
    </row>
    <row r="53" spans="1:13" hidden="1" x14ac:dyDescent="0.25">
      <c r="A53">
        <v>51</v>
      </c>
      <c r="B53" t="s">
        <v>297</v>
      </c>
      <c r="E53" t="s">
        <v>298</v>
      </c>
      <c r="H53" t="s">
        <v>299</v>
      </c>
      <c r="I53" t="s">
        <v>300</v>
      </c>
      <c r="J53" t="s">
        <v>30</v>
      </c>
      <c r="K53" t="s">
        <v>301</v>
      </c>
    </row>
    <row r="54" spans="1:13" hidden="1" x14ac:dyDescent="0.25">
      <c r="A54">
        <v>52</v>
      </c>
      <c r="B54" t="s">
        <v>302</v>
      </c>
      <c r="E54" t="s">
        <v>303</v>
      </c>
      <c r="H54" t="s">
        <v>304</v>
      </c>
      <c r="I54" t="s">
        <v>305</v>
      </c>
      <c r="J54" t="s">
        <v>30</v>
      </c>
      <c r="K54" t="s">
        <v>31</v>
      </c>
    </row>
    <row r="55" spans="1:13" hidden="1" x14ac:dyDescent="0.25">
      <c r="A55">
        <v>53</v>
      </c>
      <c r="B55" t="s">
        <v>306</v>
      </c>
      <c r="E55" t="s">
        <v>307</v>
      </c>
      <c r="H55" t="s">
        <v>308</v>
      </c>
      <c r="I55" t="s">
        <v>309</v>
      </c>
      <c r="J55" t="s">
        <v>30</v>
      </c>
      <c r="K55" t="s">
        <v>310</v>
      </c>
    </row>
    <row r="56" spans="1:13" hidden="1" x14ac:dyDescent="0.25">
      <c r="A56">
        <v>54</v>
      </c>
      <c r="B56" t="s">
        <v>306</v>
      </c>
      <c r="E56" t="s">
        <v>307</v>
      </c>
      <c r="H56" t="s">
        <v>311</v>
      </c>
      <c r="I56" t="s">
        <v>312</v>
      </c>
      <c r="J56" t="s">
        <v>30</v>
      </c>
      <c r="K56" t="s">
        <v>313</v>
      </c>
    </row>
    <row r="57" spans="1:13" hidden="1" x14ac:dyDescent="0.25">
      <c r="A57">
        <v>55</v>
      </c>
      <c r="B57" t="s">
        <v>314</v>
      </c>
      <c r="C57" t="s">
        <v>315</v>
      </c>
      <c r="D57" t="s">
        <v>316</v>
      </c>
      <c r="E57" t="s">
        <v>317</v>
      </c>
      <c r="H57" t="s">
        <v>318</v>
      </c>
      <c r="I57" t="s">
        <v>319</v>
      </c>
      <c r="J57" t="s">
        <v>30</v>
      </c>
      <c r="K57" t="s">
        <v>320</v>
      </c>
    </row>
    <row r="58" spans="1:13" hidden="1" x14ac:dyDescent="0.25">
      <c r="A58">
        <v>56</v>
      </c>
      <c r="B58" t="s">
        <v>321</v>
      </c>
      <c r="H58" t="s">
        <v>322</v>
      </c>
      <c r="I58" t="s">
        <v>323</v>
      </c>
      <c r="J58" t="s">
        <v>30</v>
      </c>
      <c r="K58" t="s">
        <v>324</v>
      </c>
    </row>
    <row r="59" spans="1:13" hidden="1" x14ac:dyDescent="0.25">
      <c r="A59">
        <v>57</v>
      </c>
      <c r="B59" t="s">
        <v>325</v>
      </c>
      <c r="E59" t="s">
        <v>326</v>
      </c>
      <c r="F59" t="s">
        <v>327</v>
      </c>
      <c r="H59" t="s">
        <v>328</v>
      </c>
      <c r="I59" t="s">
        <v>329</v>
      </c>
      <c r="J59" t="s">
        <v>30</v>
      </c>
      <c r="K59" t="s">
        <v>31</v>
      </c>
    </row>
    <row r="60" spans="1:13" x14ac:dyDescent="0.25">
      <c r="A60">
        <v>58</v>
      </c>
      <c r="B60" t="s">
        <v>330</v>
      </c>
      <c r="E60" t="s">
        <v>331</v>
      </c>
      <c r="F60" t="s">
        <v>332</v>
      </c>
      <c r="H60" t="s">
        <v>333</v>
      </c>
      <c r="I60" t="s">
        <v>334</v>
      </c>
      <c r="J60" t="s">
        <v>30</v>
      </c>
      <c r="K60" t="s">
        <v>335</v>
      </c>
      <c r="L60" s="2">
        <v>20699</v>
      </c>
      <c r="M60" t="s">
        <v>29</v>
      </c>
    </row>
    <row r="61" spans="1:13" hidden="1" x14ac:dyDescent="0.25">
      <c r="A61">
        <v>59</v>
      </c>
      <c r="B61" t="s">
        <v>336</v>
      </c>
      <c r="F61" t="s">
        <v>337</v>
      </c>
      <c r="H61" t="s">
        <v>338</v>
      </c>
      <c r="I61" t="s">
        <v>339</v>
      </c>
      <c r="J61" t="s">
        <v>30</v>
      </c>
      <c r="K61" t="s">
        <v>31</v>
      </c>
    </row>
    <row r="62" spans="1:13" hidden="1" x14ac:dyDescent="0.25">
      <c r="A62">
        <v>60</v>
      </c>
      <c r="B62" t="s">
        <v>340</v>
      </c>
      <c r="E62" t="s">
        <v>341</v>
      </c>
      <c r="F62" t="s">
        <v>342</v>
      </c>
      <c r="H62" t="s">
        <v>343</v>
      </c>
      <c r="I62" t="s">
        <v>344</v>
      </c>
      <c r="J62" t="s">
        <v>30</v>
      </c>
      <c r="K62" t="s">
        <v>345</v>
      </c>
    </row>
    <row r="63" spans="1:13" hidden="1" x14ac:dyDescent="0.25">
      <c r="A63">
        <v>61</v>
      </c>
      <c r="B63" t="s">
        <v>347</v>
      </c>
      <c r="F63" t="s">
        <v>348</v>
      </c>
      <c r="H63" t="s">
        <v>349</v>
      </c>
      <c r="I63" t="s">
        <v>350</v>
      </c>
      <c r="J63" t="s">
        <v>30</v>
      </c>
      <c r="K63" t="s">
        <v>31</v>
      </c>
    </row>
    <row r="64" spans="1:13" hidden="1" x14ac:dyDescent="0.25">
      <c r="A64">
        <v>62</v>
      </c>
      <c r="B64" t="s">
        <v>351</v>
      </c>
      <c r="F64" t="s">
        <v>352</v>
      </c>
      <c r="H64" t="s">
        <v>353</v>
      </c>
      <c r="I64" t="s">
        <v>354</v>
      </c>
      <c r="J64" t="s">
        <v>30</v>
      </c>
      <c r="K64" t="s">
        <v>355</v>
      </c>
    </row>
    <row r="65" spans="1:13" hidden="1" x14ac:dyDescent="0.25">
      <c r="A65">
        <v>63</v>
      </c>
      <c r="B65" t="s">
        <v>356</v>
      </c>
      <c r="E65" t="s">
        <v>357</v>
      </c>
      <c r="H65" t="s">
        <v>358</v>
      </c>
      <c r="I65" t="s">
        <v>359</v>
      </c>
      <c r="J65" t="s">
        <v>30</v>
      </c>
      <c r="K65" t="s">
        <v>31</v>
      </c>
    </row>
    <row r="66" spans="1:13" x14ac:dyDescent="0.25">
      <c r="A66">
        <v>64</v>
      </c>
      <c r="B66" t="s">
        <v>360</v>
      </c>
      <c r="E66" t="s">
        <v>361</v>
      </c>
      <c r="H66" t="s">
        <v>362</v>
      </c>
      <c r="I66" t="s">
        <v>363</v>
      </c>
      <c r="J66" t="s">
        <v>30</v>
      </c>
      <c r="K66" t="s">
        <v>364</v>
      </c>
      <c r="L66" s="2">
        <v>17076</v>
      </c>
      <c r="M66" t="s">
        <v>29</v>
      </c>
    </row>
    <row r="67" spans="1:13" hidden="1" x14ac:dyDescent="0.25">
      <c r="A67">
        <v>65</v>
      </c>
      <c r="B67" t="s">
        <v>365</v>
      </c>
      <c r="H67" t="s">
        <v>366</v>
      </c>
      <c r="I67" t="s">
        <v>367</v>
      </c>
      <c r="J67" t="s">
        <v>30</v>
      </c>
      <c r="K67" t="s">
        <v>31</v>
      </c>
    </row>
    <row r="68" spans="1:13" hidden="1" x14ac:dyDescent="0.25">
      <c r="A68">
        <v>66</v>
      </c>
      <c r="B68" t="s">
        <v>368</v>
      </c>
      <c r="H68" t="s">
        <v>369</v>
      </c>
      <c r="I68" t="s">
        <v>370</v>
      </c>
      <c r="J68" t="s">
        <v>30</v>
      </c>
      <c r="K68" t="s">
        <v>31</v>
      </c>
    </row>
    <row r="69" spans="1:13" x14ac:dyDescent="0.25">
      <c r="A69">
        <v>67</v>
      </c>
      <c r="B69" t="s">
        <v>371</v>
      </c>
      <c r="D69" t="s">
        <v>372</v>
      </c>
      <c r="F69" t="s">
        <v>373</v>
      </c>
      <c r="H69" t="s">
        <v>374</v>
      </c>
      <c r="I69" t="s">
        <v>375</v>
      </c>
      <c r="J69" t="s">
        <v>30</v>
      </c>
      <c r="K69" t="s">
        <v>335</v>
      </c>
      <c r="L69" s="2">
        <v>15676</v>
      </c>
    </row>
    <row r="70" spans="1:13" hidden="1" x14ac:dyDescent="0.25">
      <c r="A70">
        <v>68</v>
      </c>
      <c r="B70" t="s">
        <v>376</v>
      </c>
      <c r="E70" t="s">
        <v>377</v>
      </c>
      <c r="F70" t="s">
        <v>378</v>
      </c>
      <c r="H70" t="s">
        <v>379</v>
      </c>
      <c r="I70" t="s">
        <v>380</v>
      </c>
      <c r="J70" t="s">
        <v>30</v>
      </c>
      <c r="K70" t="s">
        <v>31</v>
      </c>
    </row>
    <row r="71" spans="1:13" hidden="1" x14ac:dyDescent="0.25">
      <c r="A71">
        <v>69</v>
      </c>
      <c r="B71" t="s">
        <v>381</v>
      </c>
      <c r="F71" t="s">
        <v>382</v>
      </c>
      <c r="H71" t="s">
        <v>383</v>
      </c>
      <c r="I71" t="s">
        <v>384</v>
      </c>
      <c r="J71" t="s">
        <v>30</v>
      </c>
      <c r="K71" t="s">
        <v>31</v>
      </c>
    </row>
    <row r="72" spans="1:13" hidden="1" x14ac:dyDescent="0.25">
      <c r="A72">
        <v>70</v>
      </c>
      <c r="B72" t="s">
        <v>385</v>
      </c>
      <c r="D72" t="s">
        <v>386</v>
      </c>
      <c r="F72" t="s">
        <v>387</v>
      </c>
      <c r="H72" t="s">
        <v>388</v>
      </c>
      <c r="I72" t="s">
        <v>389</v>
      </c>
      <c r="J72" t="s">
        <v>30</v>
      </c>
      <c r="K72" t="s">
        <v>390</v>
      </c>
    </row>
    <row r="73" spans="1:13" x14ac:dyDescent="0.25">
      <c r="A73">
        <v>71</v>
      </c>
      <c r="B73" t="s">
        <v>391</v>
      </c>
      <c r="D73" t="s">
        <v>392</v>
      </c>
      <c r="F73" t="s">
        <v>393</v>
      </c>
      <c r="H73" t="s">
        <v>394</v>
      </c>
      <c r="I73" t="s">
        <v>395</v>
      </c>
      <c r="J73" t="s">
        <v>30</v>
      </c>
      <c r="K73" t="s">
        <v>396</v>
      </c>
      <c r="L73" s="4">
        <v>45772</v>
      </c>
    </row>
    <row r="74" spans="1:13" hidden="1" x14ac:dyDescent="0.25">
      <c r="A74">
        <v>72</v>
      </c>
      <c r="B74" t="s">
        <v>397</v>
      </c>
      <c r="E74" t="s">
        <v>398</v>
      </c>
      <c r="F74" t="s">
        <v>399</v>
      </c>
      <c r="H74" t="s">
        <v>400</v>
      </c>
      <c r="I74" t="s">
        <v>401</v>
      </c>
      <c r="J74" t="s">
        <v>30</v>
      </c>
      <c r="K74" t="s">
        <v>320</v>
      </c>
    </row>
    <row r="75" spans="1:13" hidden="1" x14ac:dyDescent="0.25">
      <c r="A75">
        <v>73</v>
      </c>
      <c r="B75" t="s">
        <v>402</v>
      </c>
      <c r="E75" t="s">
        <v>403</v>
      </c>
      <c r="H75" t="s">
        <v>404</v>
      </c>
      <c r="I75" t="s">
        <v>405</v>
      </c>
      <c r="J75" t="s">
        <v>30</v>
      </c>
      <c r="K75" t="s">
        <v>31</v>
      </c>
    </row>
    <row r="76" spans="1:13" hidden="1" x14ac:dyDescent="0.25">
      <c r="A76">
        <v>74</v>
      </c>
      <c r="B76" t="s">
        <v>406</v>
      </c>
      <c r="E76" t="s">
        <v>407</v>
      </c>
      <c r="F76" t="s">
        <v>408</v>
      </c>
      <c r="H76" t="s">
        <v>409</v>
      </c>
      <c r="I76" t="s">
        <v>410</v>
      </c>
      <c r="J76" t="s">
        <v>30</v>
      </c>
      <c r="K76" t="s">
        <v>31</v>
      </c>
    </row>
    <row r="77" spans="1:13" hidden="1" x14ac:dyDescent="0.25">
      <c r="A77">
        <v>75</v>
      </c>
      <c r="B77" t="s">
        <v>411</v>
      </c>
      <c r="D77" t="s">
        <v>412</v>
      </c>
      <c r="F77" t="s">
        <v>413</v>
      </c>
      <c r="H77" t="s">
        <v>414</v>
      </c>
      <c r="I77" t="s">
        <v>415</v>
      </c>
      <c r="J77" t="s">
        <v>30</v>
      </c>
      <c r="K77" t="s">
        <v>416</v>
      </c>
    </row>
    <row r="78" spans="1:13" hidden="1" x14ac:dyDescent="0.25">
      <c r="A78">
        <v>76</v>
      </c>
      <c r="B78" t="s">
        <v>417</v>
      </c>
      <c r="C78" t="s">
        <v>418</v>
      </c>
      <c r="D78" t="s">
        <v>419</v>
      </c>
      <c r="F78" t="s">
        <v>420</v>
      </c>
      <c r="H78" t="s">
        <v>421</v>
      </c>
      <c r="I78" t="s">
        <v>422</v>
      </c>
      <c r="J78" t="s">
        <v>30</v>
      </c>
      <c r="K78" t="s">
        <v>123</v>
      </c>
    </row>
    <row r="79" spans="1:13" hidden="1" x14ac:dyDescent="0.25">
      <c r="A79">
        <v>77</v>
      </c>
      <c r="B79" t="s">
        <v>423</v>
      </c>
      <c r="F79" t="s">
        <v>424</v>
      </c>
      <c r="H79" t="s">
        <v>425</v>
      </c>
      <c r="I79" t="s">
        <v>426</v>
      </c>
      <c r="J79" t="s">
        <v>30</v>
      </c>
      <c r="K79" t="s">
        <v>31</v>
      </c>
    </row>
    <row r="80" spans="1:13" x14ac:dyDescent="0.25">
      <c r="A80">
        <v>78</v>
      </c>
      <c r="B80" t="s">
        <v>427</v>
      </c>
      <c r="D80" t="s">
        <v>428</v>
      </c>
      <c r="H80" t="s">
        <v>429</v>
      </c>
      <c r="I80" t="s">
        <v>430</v>
      </c>
      <c r="J80" t="s">
        <v>30</v>
      </c>
      <c r="K80" t="s">
        <v>320</v>
      </c>
      <c r="L80" s="2">
        <v>15373</v>
      </c>
      <c r="M80" t="s">
        <v>29</v>
      </c>
    </row>
    <row r="81" spans="1:12" hidden="1" x14ac:dyDescent="0.25">
      <c r="A81">
        <v>79</v>
      </c>
      <c r="B81" t="s">
        <v>431</v>
      </c>
      <c r="H81" t="s">
        <v>432</v>
      </c>
      <c r="I81" t="s">
        <v>433</v>
      </c>
      <c r="J81" t="s">
        <v>30</v>
      </c>
      <c r="K81" t="s">
        <v>31</v>
      </c>
    </row>
    <row r="82" spans="1:12" hidden="1" x14ac:dyDescent="0.25">
      <c r="A82">
        <v>80</v>
      </c>
      <c r="B82" t="s">
        <v>434</v>
      </c>
      <c r="E82" t="s">
        <v>435</v>
      </c>
      <c r="F82" t="s">
        <v>436</v>
      </c>
      <c r="H82" t="s">
        <v>437</v>
      </c>
      <c r="I82" t="s">
        <v>438</v>
      </c>
      <c r="J82" t="s">
        <v>30</v>
      </c>
      <c r="K82" t="s">
        <v>31</v>
      </c>
    </row>
    <row r="83" spans="1:12" x14ac:dyDescent="0.25">
      <c r="A83">
        <v>81</v>
      </c>
      <c r="B83" t="s">
        <v>439</v>
      </c>
      <c r="F83" t="s">
        <v>440</v>
      </c>
      <c r="H83" t="s">
        <v>441</v>
      </c>
      <c r="I83" t="s">
        <v>442</v>
      </c>
      <c r="J83" t="s">
        <v>30</v>
      </c>
      <c r="K83" t="s">
        <v>443</v>
      </c>
      <c r="L83" s="2">
        <v>19391</v>
      </c>
    </row>
    <row r="84" spans="1:12" hidden="1" x14ac:dyDescent="0.25">
      <c r="A84">
        <v>82</v>
      </c>
      <c r="B84" t="s">
        <v>444</v>
      </c>
      <c r="D84" t="s">
        <v>445</v>
      </c>
      <c r="F84" t="s">
        <v>446</v>
      </c>
      <c r="H84" t="s">
        <v>447</v>
      </c>
      <c r="I84" t="s">
        <v>448</v>
      </c>
      <c r="J84" t="s">
        <v>30</v>
      </c>
      <c r="K84" t="s">
        <v>286</v>
      </c>
    </row>
    <row r="85" spans="1:12" hidden="1" x14ac:dyDescent="0.25">
      <c r="A85">
        <v>83</v>
      </c>
      <c r="B85" t="s">
        <v>449</v>
      </c>
      <c r="E85" t="s">
        <v>450</v>
      </c>
      <c r="H85" t="s">
        <v>451</v>
      </c>
      <c r="I85" t="s">
        <v>452</v>
      </c>
      <c r="J85" t="s">
        <v>30</v>
      </c>
      <c r="K85" t="s">
        <v>31</v>
      </c>
    </row>
    <row r="86" spans="1:12" hidden="1" x14ac:dyDescent="0.25">
      <c r="A86">
        <v>84</v>
      </c>
      <c r="B86" t="s">
        <v>453</v>
      </c>
      <c r="F86" t="s">
        <v>454</v>
      </c>
      <c r="H86" t="s">
        <v>455</v>
      </c>
      <c r="I86" t="s">
        <v>456</v>
      </c>
      <c r="J86" t="s">
        <v>30</v>
      </c>
    </row>
    <row r="87" spans="1:12" x14ac:dyDescent="0.25">
      <c r="A87">
        <v>85</v>
      </c>
      <c r="B87" t="s">
        <v>457</v>
      </c>
      <c r="D87" t="s">
        <v>112</v>
      </c>
      <c r="E87" t="s">
        <v>458</v>
      </c>
      <c r="F87" t="s">
        <v>459</v>
      </c>
      <c r="H87" t="s">
        <v>460</v>
      </c>
      <c r="I87" t="s">
        <v>461</v>
      </c>
      <c r="J87" t="s">
        <v>30</v>
      </c>
      <c r="K87" t="s">
        <v>462</v>
      </c>
      <c r="L87" s="2">
        <v>27242</v>
      </c>
    </row>
    <row r="88" spans="1:12" hidden="1" x14ac:dyDescent="0.25">
      <c r="A88">
        <v>86</v>
      </c>
      <c r="B88" t="s">
        <v>464</v>
      </c>
      <c r="F88" t="s">
        <v>465</v>
      </c>
      <c r="H88" t="s">
        <v>466</v>
      </c>
      <c r="I88" t="s">
        <v>467</v>
      </c>
      <c r="J88" t="s">
        <v>30</v>
      </c>
      <c r="K88" t="s">
        <v>31</v>
      </c>
    </row>
    <row r="89" spans="1:12" hidden="1" x14ac:dyDescent="0.25">
      <c r="A89">
        <v>87</v>
      </c>
      <c r="B89" t="s">
        <v>468</v>
      </c>
      <c r="D89" t="s">
        <v>469</v>
      </c>
      <c r="E89" t="s">
        <v>470</v>
      </c>
      <c r="F89" t="s">
        <v>471</v>
      </c>
      <c r="G89" t="s">
        <v>472</v>
      </c>
      <c r="H89" t="s">
        <v>473</v>
      </c>
      <c r="I89" t="s">
        <v>474</v>
      </c>
      <c r="J89" t="s">
        <v>30</v>
      </c>
      <c r="K89" t="s">
        <v>31</v>
      </c>
    </row>
    <row r="90" spans="1:12" x14ac:dyDescent="0.25">
      <c r="A90">
        <v>88</v>
      </c>
      <c r="B90" t="s">
        <v>475</v>
      </c>
      <c r="F90" t="s">
        <v>476</v>
      </c>
      <c r="H90" t="s">
        <v>477</v>
      </c>
      <c r="I90" t="s">
        <v>478</v>
      </c>
      <c r="J90" t="s">
        <v>30</v>
      </c>
      <c r="K90" t="s">
        <v>479</v>
      </c>
      <c r="L90" s="2">
        <v>15950</v>
      </c>
    </row>
    <row r="91" spans="1:12" hidden="1" x14ac:dyDescent="0.25">
      <c r="A91">
        <v>89</v>
      </c>
      <c r="B91" t="s">
        <v>480</v>
      </c>
      <c r="C91" t="s">
        <v>481</v>
      </c>
      <c r="F91" t="s">
        <v>482</v>
      </c>
      <c r="H91" t="s">
        <v>483</v>
      </c>
      <c r="I91" t="s">
        <v>484</v>
      </c>
      <c r="J91" t="s">
        <v>30</v>
      </c>
      <c r="K91" t="s">
        <v>31</v>
      </c>
    </row>
    <row r="92" spans="1:12" x14ac:dyDescent="0.25">
      <c r="A92">
        <v>90</v>
      </c>
      <c r="B92" t="s">
        <v>485</v>
      </c>
      <c r="H92" t="s">
        <v>486</v>
      </c>
      <c r="I92" t="s">
        <v>487</v>
      </c>
      <c r="J92" t="s">
        <v>30</v>
      </c>
      <c r="K92" t="s">
        <v>488</v>
      </c>
      <c r="L92" s="2">
        <v>15888</v>
      </c>
    </row>
    <row r="93" spans="1:12" hidden="1" x14ac:dyDescent="0.25">
      <c r="A93">
        <v>91</v>
      </c>
      <c r="B93" t="s">
        <v>489</v>
      </c>
      <c r="D93" t="s">
        <v>490</v>
      </c>
      <c r="F93" t="s">
        <v>491</v>
      </c>
      <c r="H93" t="s">
        <v>492</v>
      </c>
      <c r="I93" t="s">
        <v>493</v>
      </c>
      <c r="J93" t="s">
        <v>30</v>
      </c>
      <c r="K93" t="s">
        <v>494</v>
      </c>
    </row>
    <row r="94" spans="1:12" hidden="1" x14ac:dyDescent="0.25">
      <c r="A94">
        <v>92</v>
      </c>
      <c r="B94" t="s">
        <v>495</v>
      </c>
      <c r="D94" t="s">
        <v>496</v>
      </c>
      <c r="H94" t="s">
        <v>497</v>
      </c>
      <c r="I94" t="s">
        <v>498</v>
      </c>
      <c r="J94" t="s">
        <v>30</v>
      </c>
      <c r="K94" t="s">
        <v>31</v>
      </c>
    </row>
    <row r="95" spans="1:12" x14ac:dyDescent="0.25">
      <c r="A95">
        <v>93</v>
      </c>
      <c r="B95" t="s">
        <v>499</v>
      </c>
      <c r="H95" t="s">
        <v>500</v>
      </c>
      <c r="I95" t="s">
        <v>501</v>
      </c>
      <c r="J95" t="s">
        <v>30</v>
      </c>
      <c r="K95" t="s">
        <v>310</v>
      </c>
      <c r="L95" s="2">
        <v>16346</v>
      </c>
    </row>
    <row r="96" spans="1:12" hidden="1" x14ac:dyDescent="0.25">
      <c r="A96">
        <v>94</v>
      </c>
      <c r="B96" t="s">
        <v>502</v>
      </c>
      <c r="H96" t="s">
        <v>503</v>
      </c>
      <c r="I96" t="s">
        <v>504</v>
      </c>
      <c r="J96" t="s">
        <v>30</v>
      </c>
      <c r="K96" t="s">
        <v>31</v>
      </c>
    </row>
    <row r="97" spans="1:14" hidden="1" x14ac:dyDescent="0.25">
      <c r="A97">
        <v>95</v>
      </c>
      <c r="B97" t="s">
        <v>505</v>
      </c>
      <c r="E97" t="s">
        <v>506</v>
      </c>
      <c r="F97" t="s">
        <v>507</v>
      </c>
      <c r="H97" t="s">
        <v>508</v>
      </c>
      <c r="I97" t="s">
        <v>509</v>
      </c>
      <c r="J97" t="s">
        <v>30</v>
      </c>
      <c r="K97" t="s">
        <v>169</v>
      </c>
    </row>
    <row r="98" spans="1:14" x14ac:dyDescent="0.25">
      <c r="A98">
        <v>96</v>
      </c>
      <c r="B98" t="s">
        <v>511</v>
      </c>
      <c r="D98" t="s">
        <v>512</v>
      </c>
      <c r="F98" t="s">
        <v>513</v>
      </c>
      <c r="H98" t="s">
        <v>514</v>
      </c>
      <c r="I98" t="s">
        <v>515</v>
      </c>
      <c r="J98" t="s">
        <v>30</v>
      </c>
      <c r="K98" t="s">
        <v>516</v>
      </c>
      <c r="L98" s="2">
        <v>15797</v>
      </c>
    </row>
    <row r="99" spans="1:14" x14ac:dyDescent="0.25">
      <c r="A99">
        <v>97</v>
      </c>
      <c r="B99" t="s">
        <v>517</v>
      </c>
      <c r="F99" t="s">
        <v>518</v>
      </c>
      <c r="H99" t="s">
        <v>519</v>
      </c>
      <c r="I99" t="s">
        <v>520</v>
      </c>
      <c r="J99" t="s">
        <v>30</v>
      </c>
      <c r="K99" t="s">
        <v>521</v>
      </c>
      <c r="L99" s="2">
        <v>18994</v>
      </c>
    </row>
    <row r="100" spans="1:14" x14ac:dyDescent="0.25">
      <c r="A100">
        <v>98</v>
      </c>
      <c r="B100" t="s">
        <v>524</v>
      </c>
      <c r="D100" t="s">
        <v>525</v>
      </c>
      <c r="E100" t="s">
        <v>526</v>
      </c>
      <c r="F100" t="s">
        <v>527</v>
      </c>
      <c r="H100" t="s">
        <v>528</v>
      </c>
      <c r="I100" t="s">
        <v>529</v>
      </c>
      <c r="J100" t="s">
        <v>30</v>
      </c>
      <c r="K100" t="s">
        <v>530</v>
      </c>
      <c r="L100" s="2">
        <v>20880</v>
      </c>
    </row>
    <row r="101" spans="1:14" hidden="1" x14ac:dyDescent="0.25">
      <c r="A101">
        <v>99</v>
      </c>
      <c r="B101" t="s">
        <v>532</v>
      </c>
      <c r="C101" t="s">
        <v>533</v>
      </c>
      <c r="D101" t="s">
        <v>534</v>
      </c>
      <c r="E101" t="s">
        <v>535</v>
      </c>
      <c r="F101" t="s">
        <v>536</v>
      </c>
      <c r="H101" t="s">
        <v>537</v>
      </c>
      <c r="I101" t="s">
        <v>538</v>
      </c>
      <c r="J101" t="s">
        <v>30</v>
      </c>
      <c r="K101" t="s">
        <v>31</v>
      </c>
    </row>
    <row r="102" spans="1:14" hidden="1" x14ac:dyDescent="0.25">
      <c r="A102">
        <v>100</v>
      </c>
      <c r="B102" t="s">
        <v>539</v>
      </c>
      <c r="D102" t="s">
        <v>540</v>
      </c>
      <c r="H102" t="s">
        <v>541</v>
      </c>
      <c r="I102" t="s">
        <v>542</v>
      </c>
      <c r="J102" t="s">
        <v>30</v>
      </c>
      <c r="K102" t="s">
        <v>31</v>
      </c>
    </row>
    <row r="103" spans="1:14" x14ac:dyDescent="0.25">
      <c r="A103">
        <v>101</v>
      </c>
      <c r="B103" t="s">
        <v>543</v>
      </c>
      <c r="D103" t="s">
        <v>544</v>
      </c>
      <c r="F103" t="s">
        <v>545</v>
      </c>
      <c r="H103" t="s">
        <v>546</v>
      </c>
      <c r="I103" t="s">
        <v>547</v>
      </c>
      <c r="J103" t="s">
        <v>30</v>
      </c>
      <c r="K103" t="s">
        <v>320</v>
      </c>
      <c r="L103" s="2">
        <v>17593</v>
      </c>
    </row>
    <row r="104" spans="1:14" hidden="1" x14ac:dyDescent="0.25">
      <c r="A104">
        <v>102</v>
      </c>
      <c r="B104" t="s">
        <v>548</v>
      </c>
      <c r="H104" t="s">
        <v>549</v>
      </c>
      <c r="I104" t="s">
        <v>550</v>
      </c>
      <c r="J104" t="s">
        <v>30</v>
      </c>
      <c r="K104" t="s">
        <v>31</v>
      </c>
    </row>
    <row r="105" spans="1:14" hidden="1" x14ac:dyDescent="0.25">
      <c r="A105">
        <v>103</v>
      </c>
      <c r="B105" t="s">
        <v>551</v>
      </c>
      <c r="C105" t="s">
        <v>552</v>
      </c>
      <c r="H105" t="s">
        <v>553</v>
      </c>
      <c r="I105" t="s">
        <v>554</v>
      </c>
      <c r="J105" t="s">
        <v>30</v>
      </c>
      <c r="K105" t="s">
        <v>31</v>
      </c>
    </row>
    <row r="106" spans="1:14" hidden="1" x14ac:dyDescent="0.25">
      <c r="A106">
        <v>104</v>
      </c>
      <c r="B106" t="s">
        <v>555</v>
      </c>
      <c r="H106" t="s">
        <v>556</v>
      </c>
      <c r="I106" t="s">
        <v>557</v>
      </c>
      <c r="J106" t="s">
        <v>30</v>
      </c>
      <c r="K106" t="s">
        <v>31</v>
      </c>
    </row>
    <row r="107" spans="1:14" x14ac:dyDescent="0.25">
      <c r="A107">
        <v>105</v>
      </c>
      <c r="B107" t="s">
        <v>558</v>
      </c>
      <c r="D107" t="s">
        <v>559</v>
      </c>
      <c r="F107" t="s">
        <v>560</v>
      </c>
      <c r="H107" t="s">
        <v>561</v>
      </c>
      <c r="I107" t="s">
        <v>562</v>
      </c>
      <c r="J107" t="s">
        <v>30</v>
      </c>
      <c r="K107" t="s">
        <v>563</v>
      </c>
      <c r="L107" s="2">
        <v>19299</v>
      </c>
    </row>
    <row r="108" spans="1:14" hidden="1" x14ac:dyDescent="0.25">
      <c r="A108">
        <v>106</v>
      </c>
      <c r="B108" t="s">
        <v>565</v>
      </c>
      <c r="D108" t="s">
        <v>566</v>
      </c>
      <c r="E108" t="s">
        <v>567</v>
      </c>
      <c r="F108" t="s">
        <v>568</v>
      </c>
      <c r="H108" t="s">
        <v>569</v>
      </c>
      <c r="I108" t="s">
        <v>570</v>
      </c>
      <c r="J108" t="s">
        <v>30</v>
      </c>
      <c r="K108" t="s">
        <v>571</v>
      </c>
    </row>
    <row r="109" spans="1:14" ht="45" hidden="1" x14ac:dyDescent="0.25">
      <c r="A109">
        <v>107</v>
      </c>
      <c r="B109" t="s">
        <v>572</v>
      </c>
      <c r="F109" t="s">
        <v>573</v>
      </c>
      <c r="H109" t="s">
        <v>574</v>
      </c>
      <c r="I109" t="s">
        <v>575</v>
      </c>
      <c r="J109" t="s">
        <v>30</v>
      </c>
      <c r="K109" t="s">
        <v>576</v>
      </c>
      <c r="N109" s="1"/>
    </row>
    <row r="110" spans="1:14" hidden="1" x14ac:dyDescent="0.25">
      <c r="A110">
        <v>108</v>
      </c>
      <c r="B110" t="s">
        <v>578</v>
      </c>
      <c r="D110" t="s">
        <v>579</v>
      </c>
      <c r="F110" t="s">
        <v>580</v>
      </c>
      <c r="H110" t="s">
        <v>581</v>
      </c>
      <c r="I110" t="s">
        <v>582</v>
      </c>
      <c r="J110" t="s">
        <v>30</v>
      </c>
      <c r="K110" t="s">
        <v>31</v>
      </c>
    </row>
    <row r="111" spans="1:14" hidden="1" x14ac:dyDescent="0.25">
      <c r="A111">
        <v>109</v>
      </c>
      <c r="B111" t="s">
        <v>583</v>
      </c>
      <c r="C111" t="s">
        <v>584</v>
      </c>
      <c r="D111" t="s">
        <v>585</v>
      </c>
      <c r="F111" t="s">
        <v>586</v>
      </c>
      <c r="H111" t="s">
        <v>587</v>
      </c>
      <c r="I111" t="s">
        <v>588</v>
      </c>
      <c r="J111" t="s">
        <v>30</v>
      </c>
      <c r="K111" t="s">
        <v>31</v>
      </c>
    </row>
    <row r="112" spans="1:14" x14ac:dyDescent="0.25">
      <c r="A112">
        <v>110</v>
      </c>
      <c r="B112" t="s">
        <v>589</v>
      </c>
      <c r="D112" t="s">
        <v>590</v>
      </c>
      <c r="F112" t="s">
        <v>591</v>
      </c>
      <c r="H112" t="s">
        <v>592</v>
      </c>
      <c r="I112" t="s">
        <v>593</v>
      </c>
      <c r="J112" t="s">
        <v>30</v>
      </c>
      <c r="K112" t="s">
        <v>594</v>
      </c>
      <c r="L112" s="2">
        <v>20149</v>
      </c>
    </row>
    <row r="113" spans="1:12" hidden="1" x14ac:dyDescent="0.25">
      <c r="A113">
        <v>111</v>
      </c>
      <c r="B113" t="s">
        <v>596</v>
      </c>
      <c r="D113" t="s">
        <v>597</v>
      </c>
      <c r="F113" t="s">
        <v>598</v>
      </c>
      <c r="H113" t="s">
        <v>599</v>
      </c>
      <c r="I113" t="s">
        <v>600</v>
      </c>
      <c r="J113" t="s">
        <v>30</v>
      </c>
      <c r="K113" t="s">
        <v>31</v>
      </c>
    </row>
    <row r="114" spans="1:12" hidden="1" x14ac:dyDescent="0.25">
      <c r="A114">
        <v>112</v>
      </c>
      <c r="B114" t="s">
        <v>601</v>
      </c>
      <c r="F114" t="s">
        <v>602</v>
      </c>
      <c r="H114" t="s">
        <v>603</v>
      </c>
      <c r="I114" t="s">
        <v>604</v>
      </c>
      <c r="J114" t="s">
        <v>30</v>
      </c>
    </row>
    <row r="115" spans="1:12" x14ac:dyDescent="0.25">
      <c r="A115">
        <v>113</v>
      </c>
      <c r="B115" t="s">
        <v>605</v>
      </c>
      <c r="F115" t="s">
        <v>606</v>
      </c>
      <c r="H115" t="s">
        <v>607</v>
      </c>
      <c r="I115" t="s">
        <v>608</v>
      </c>
      <c r="J115" t="s">
        <v>30</v>
      </c>
      <c r="K115" t="s">
        <v>82</v>
      </c>
      <c r="L115" s="2">
        <v>19299</v>
      </c>
    </row>
    <row r="116" spans="1:12" x14ac:dyDescent="0.25">
      <c r="A116">
        <v>114</v>
      </c>
      <c r="B116" t="s">
        <v>609</v>
      </c>
      <c r="D116" t="s">
        <v>610</v>
      </c>
      <c r="H116" t="s">
        <v>611</v>
      </c>
      <c r="I116" t="s">
        <v>612</v>
      </c>
      <c r="J116" t="s">
        <v>30</v>
      </c>
      <c r="K116" t="s">
        <v>613</v>
      </c>
      <c r="L116" s="2">
        <v>15373</v>
      </c>
    </row>
    <row r="117" spans="1:12" hidden="1" x14ac:dyDescent="0.25">
      <c r="A117">
        <v>115</v>
      </c>
      <c r="B117" t="s">
        <v>172</v>
      </c>
      <c r="E117" t="s">
        <v>616</v>
      </c>
      <c r="F117" t="s">
        <v>617</v>
      </c>
      <c r="H117" t="s">
        <v>618</v>
      </c>
      <c r="I117" t="s">
        <v>619</v>
      </c>
      <c r="J117" t="s">
        <v>30</v>
      </c>
      <c r="K117" t="s">
        <v>31</v>
      </c>
    </row>
    <row r="118" spans="1:12" hidden="1" x14ac:dyDescent="0.25">
      <c r="A118">
        <v>116</v>
      </c>
      <c r="B118" t="s">
        <v>620</v>
      </c>
      <c r="F118" t="s">
        <v>621</v>
      </c>
      <c r="H118" t="s">
        <v>622</v>
      </c>
      <c r="I118" t="s">
        <v>623</v>
      </c>
      <c r="J118" t="s">
        <v>30</v>
      </c>
      <c r="K118" t="s">
        <v>31</v>
      </c>
    </row>
    <row r="119" spans="1:12" hidden="1" x14ac:dyDescent="0.25">
      <c r="A119">
        <v>117</v>
      </c>
      <c r="B119" t="s">
        <v>624</v>
      </c>
      <c r="D119" t="s">
        <v>625</v>
      </c>
      <c r="H119" t="s">
        <v>626</v>
      </c>
      <c r="I119" t="s">
        <v>627</v>
      </c>
      <c r="J119" t="s">
        <v>30</v>
      </c>
      <c r="K119" t="s">
        <v>31</v>
      </c>
    </row>
    <row r="120" spans="1:12" hidden="1" x14ac:dyDescent="0.25">
      <c r="A120">
        <v>118</v>
      </c>
      <c r="B120" t="s">
        <v>628</v>
      </c>
      <c r="F120" t="s">
        <v>629</v>
      </c>
      <c r="H120" t="s">
        <v>630</v>
      </c>
      <c r="I120" t="s">
        <v>631</v>
      </c>
      <c r="J120" t="s">
        <v>30</v>
      </c>
      <c r="K120" t="s">
        <v>632</v>
      </c>
    </row>
    <row r="121" spans="1:12" x14ac:dyDescent="0.25">
      <c r="A121">
        <v>119</v>
      </c>
      <c r="B121" t="s">
        <v>633</v>
      </c>
      <c r="F121" t="s">
        <v>634</v>
      </c>
      <c r="H121" t="s">
        <v>635</v>
      </c>
      <c r="I121" t="s">
        <v>636</v>
      </c>
      <c r="J121" t="s">
        <v>30</v>
      </c>
      <c r="K121" t="s">
        <v>637</v>
      </c>
      <c r="L121" s="2">
        <v>23863</v>
      </c>
    </row>
    <row r="122" spans="1:12" hidden="1" x14ac:dyDescent="0.25">
      <c r="A122">
        <v>120</v>
      </c>
      <c r="B122" t="s">
        <v>638</v>
      </c>
      <c r="F122" t="s">
        <v>639</v>
      </c>
      <c r="H122" t="s">
        <v>640</v>
      </c>
      <c r="I122" t="s">
        <v>641</v>
      </c>
      <c r="J122" t="s">
        <v>30</v>
      </c>
      <c r="K122" t="s">
        <v>31</v>
      </c>
    </row>
    <row r="123" spans="1:12" x14ac:dyDescent="0.25">
      <c r="A123">
        <v>121</v>
      </c>
      <c r="B123" t="s">
        <v>642</v>
      </c>
      <c r="C123" t="s">
        <v>643</v>
      </c>
      <c r="D123" t="s">
        <v>644</v>
      </c>
      <c r="F123" t="s">
        <v>645</v>
      </c>
      <c r="H123" t="s">
        <v>646</v>
      </c>
      <c r="I123" t="s">
        <v>647</v>
      </c>
      <c r="J123" t="s">
        <v>30</v>
      </c>
      <c r="K123" t="s">
        <v>46</v>
      </c>
      <c r="L123" s="2">
        <v>18142</v>
      </c>
    </row>
    <row r="124" spans="1:12" x14ac:dyDescent="0.25">
      <c r="A124">
        <v>122</v>
      </c>
      <c r="B124" t="s">
        <v>648</v>
      </c>
      <c r="D124" t="s">
        <v>649</v>
      </c>
      <c r="F124" t="s">
        <v>650</v>
      </c>
      <c r="H124" t="s">
        <v>651</v>
      </c>
      <c r="I124" t="s">
        <v>652</v>
      </c>
      <c r="J124" t="s">
        <v>30</v>
      </c>
      <c r="K124" t="s">
        <v>653</v>
      </c>
      <c r="L124" s="2">
        <v>16954</v>
      </c>
    </row>
    <row r="125" spans="1:12" x14ac:dyDescent="0.25">
      <c r="A125">
        <v>123</v>
      </c>
      <c r="B125" t="s">
        <v>655</v>
      </c>
      <c r="D125" t="s">
        <v>566</v>
      </c>
      <c r="F125" t="s">
        <v>656</v>
      </c>
      <c r="H125" t="s">
        <v>657</v>
      </c>
      <c r="I125" t="s">
        <v>658</v>
      </c>
      <c r="J125" t="s">
        <v>30</v>
      </c>
      <c r="K125" t="s">
        <v>46</v>
      </c>
      <c r="L125" s="2">
        <v>18749</v>
      </c>
    </row>
    <row r="126" spans="1:12" hidden="1" x14ac:dyDescent="0.25">
      <c r="A126">
        <v>124</v>
      </c>
      <c r="B126" t="s">
        <v>555</v>
      </c>
      <c r="F126" t="s">
        <v>660</v>
      </c>
      <c r="H126" t="s">
        <v>661</v>
      </c>
      <c r="I126" t="s">
        <v>662</v>
      </c>
      <c r="J126" t="s">
        <v>30</v>
      </c>
    </row>
    <row r="127" spans="1:12" hidden="1" x14ac:dyDescent="0.25">
      <c r="A127">
        <v>125</v>
      </c>
      <c r="B127" t="s">
        <v>444</v>
      </c>
      <c r="D127" t="s">
        <v>663</v>
      </c>
      <c r="E127" t="s">
        <v>664</v>
      </c>
      <c r="F127" t="s">
        <v>665</v>
      </c>
      <c r="H127" t="s">
        <v>666</v>
      </c>
      <c r="I127" t="s">
        <v>667</v>
      </c>
      <c r="J127" t="s">
        <v>30</v>
      </c>
    </row>
    <row r="128" spans="1:12" hidden="1" x14ac:dyDescent="0.25">
      <c r="A128">
        <v>126</v>
      </c>
      <c r="B128" t="s">
        <v>668</v>
      </c>
      <c r="F128" t="s">
        <v>669</v>
      </c>
      <c r="H128" t="s">
        <v>670</v>
      </c>
      <c r="I128" t="s">
        <v>671</v>
      </c>
      <c r="J128" t="s">
        <v>30</v>
      </c>
      <c r="K128" t="s">
        <v>31</v>
      </c>
    </row>
    <row r="129" spans="1:12" x14ac:dyDescent="0.25">
      <c r="A129">
        <v>127</v>
      </c>
      <c r="B129" t="s">
        <v>672</v>
      </c>
      <c r="C129" t="s">
        <v>673</v>
      </c>
      <c r="D129" t="s">
        <v>674</v>
      </c>
      <c r="E129" t="s">
        <v>675</v>
      </c>
      <c r="F129" t="s">
        <v>676</v>
      </c>
      <c r="H129" t="s">
        <v>677</v>
      </c>
      <c r="I129" t="s">
        <v>678</v>
      </c>
      <c r="J129" t="s">
        <v>30</v>
      </c>
      <c r="K129" t="s">
        <v>320</v>
      </c>
      <c r="L129" s="2">
        <v>27485</v>
      </c>
    </row>
    <row r="130" spans="1:12" x14ac:dyDescent="0.25">
      <c r="A130">
        <v>128</v>
      </c>
      <c r="B130" t="s">
        <v>555</v>
      </c>
      <c r="F130" t="s">
        <v>679</v>
      </c>
      <c r="H130" t="s">
        <v>680</v>
      </c>
      <c r="I130" t="s">
        <v>681</v>
      </c>
      <c r="J130" t="s">
        <v>30</v>
      </c>
      <c r="K130" t="s">
        <v>682</v>
      </c>
      <c r="L130" s="2">
        <v>15827</v>
      </c>
    </row>
    <row r="131" spans="1:12" hidden="1" x14ac:dyDescent="0.25">
      <c r="A131">
        <v>129</v>
      </c>
      <c r="B131" t="s">
        <v>683</v>
      </c>
      <c r="D131" t="s">
        <v>684</v>
      </c>
      <c r="E131" t="s">
        <v>685</v>
      </c>
      <c r="F131" t="s">
        <v>686</v>
      </c>
      <c r="H131" t="s">
        <v>687</v>
      </c>
      <c r="I131" t="s">
        <v>688</v>
      </c>
      <c r="J131" t="s">
        <v>30</v>
      </c>
      <c r="K131" t="s">
        <v>31</v>
      </c>
    </row>
    <row r="132" spans="1:12" hidden="1" x14ac:dyDescent="0.25">
      <c r="A132">
        <v>130</v>
      </c>
      <c r="B132" t="s">
        <v>689</v>
      </c>
      <c r="D132" t="s">
        <v>690</v>
      </c>
      <c r="F132" t="s">
        <v>691</v>
      </c>
      <c r="H132" t="s">
        <v>692</v>
      </c>
      <c r="I132" t="s">
        <v>693</v>
      </c>
      <c r="J132" t="s">
        <v>30</v>
      </c>
      <c r="K132" t="s">
        <v>31</v>
      </c>
    </row>
    <row r="133" spans="1:12" x14ac:dyDescent="0.25">
      <c r="A133">
        <v>131</v>
      </c>
      <c r="B133" t="s">
        <v>694</v>
      </c>
      <c r="F133" t="s">
        <v>695</v>
      </c>
      <c r="G133" t="s">
        <v>696</v>
      </c>
      <c r="H133" t="s">
        <v>697</v>
      </c>
      <c r="I133" t="s">
        <v>698</v>
      </c>
      <c r="J133" t="s">
        <v>30</v>
      </c>
      <c r="K133" t="s">
        <v>699</v>
      </c>
      <c r="L133" s="2">
        <v>18749</v>
      </c>
    </row>
    <row r="134" spans="1:12" hidden="1" x14ac:dyDescent="0.25">
      <c r="A134">
        <v>132</v>
      </c>
      <c r="B134" t="s">
        <v>700</v>
      </c>
      <c r="F134" t="s">
        <v>701</v>
      </c>
      <c r="H134" t="s">
        <v>702</v>
      </c>
      <c r="I134" t="s">
        <v>703</v>
      </c>
      <c r="J134" t="s">
        <v>30</v>
      </c>
      <c r="K134" t="s">
        <v>82</v>
      </c>
    </row>
    <row r="135" spans="1:12" x14ac:dyDescent="0.25">
      <c r="A135">
        <v>133</v>
      </c>
      <c r="B135" t="s">
        <v>704</v>
      </c>
      <c r="E135" t="s">
        <v>187</v>
      </c>
      <c r="F135" t="s">
        <v>705</v>
      </c>
      <c r="H135" t="s">
        <v>706</v>
      </c>
      <c r="I135" t="s">
        <v>707</v>
      </c>
      <c r="J135" t="s">
        <v>30</v>
      </c>
      <c r="K135" t="s">
        <v>82</v>
      </c>
      <c r="L135" s="2">
        <v>24289</v>
      </c>
    </row>
    <row r="136" spans="1:12" x14ac:dyDescent="0.25">
      <c r="A136">
        <v>134</v>
      </c>
      <c r="B136" t="s">
        <v>708</v>
      </c>
      <c r="E136" t="s">
        <v>709</v>
      </c>
      <c r="F136" t="s">
        <v>710</v>
      </c>
      <c r="H136" t="s">
        <v>711</v>
      </c>
      <c r="I136" t="s">
        <v>712</v>
      </c>
      <c r="J136" t="s">
        <v>30</v>
      </c>
      <c r="K136" t="s">
        <v>133</v>
      </c>
      <c r="L136" s="2">
        <v>19511</v>
      </c>
    </row>
    <row r="137" spans="1:12" hidden="1" x14ac:dyDescent="0.25">
      <c r="A137">
        <v>135</v>
      </c>
      <c r="B137" t="s">
        <v>714</v>
      </c>
      <c r="D137" t="s">
        <v>715</v>
      </c>
      <c r="H137" t="s">
        <v>716</v>
      </c>
      <c r="I137" t="s">
        <v>717</v>
      </c>
      <c r="J137" t="s">
        <v>30</v>
      </c>
      <c r="K137" t="s">
        <v>320</v>
      </c>
    </row>
    <row r="138" spans="1:12" x14ac:dyDescent="0.25">
      <c r="A138">
        <v>136</v>
      </c>
      <c r="B138" t="s">
        <v>718</v>
      </c>
      <c r="D138" t="s">
        <v>719</v>
      </c>
      <c r="F138" t="s">
        <v>720</v>
      </c>
      <c r="H138" t="s">
        <v>721</v>
      </c>
      <c r="I138" t="s">
        <v>722</v>
      </c>
      <c r="J138" t="s">
        <v>30</v>
      </c>
      <c r="K138" t="s">
        <v>723</v>
      </c>
      <c r="L138" s="2">
        <v>23743</v>
      </c>
    </row>
    <row r="139" spans="1:12" hidden="1" x14ac:dyDescent="0.25">
      <c r="A139">
        <v>137</v>
      </c>
      <c r="B139" t="s">
        <v>555</v>
      </c>
      <c r="F139" t="s">
        <v>726</v>
      </c>
      <c r="H139" t="s">
        <v>727</v>
      </c>
      <c r="I139" t="s">
        <v>728</v>
      </c>
      <c r="J139" t="s">
        <v>30</v>
      </c>
      <c r="K139" t="s">
        <v>31</v>
      </c>
    </row>
    <row r="140" spans="1:12" hidden="1" x14ac:dyDescent="0.25">
      <c r="A140">
        <v>138</v>
      </c>
      <c r="B140" t="s">
        <v>729</v>
      </c>
      <c r="F140" t="s">
        <v>730</v>
      </c>
      <c r="H140" t="s">
        <v>731</v>
      </c>
      <c r="I140" t="s">
        <v>732</v>
      </c>
      <c r="J140" t="s">
        <v>30</v>
      </c>
    </row>
    <row r="141" spans="1:12" hidden="1" x14ac:dyDescent="0.25">
      <c r="A141">
        <v>139</v>
      </c>
      <c r="B141" t="s">
        <v>733</v>
      </c>
      <c r="F141" t="s">
        <v>734</v>
      </c>
      <c r="H141" t="s">
        <v>735</v>
      </c>
      <c r="I141" t="s">
        <v>736</v>
      </c>
      <c r="J141" t="s">
        <v>30</v>
      </c>
      <c r="K141" t="s">
        <v>31</v>
      </c>
    </row>
    <row r="142" spans="1:12" hidden="1" x14ac:dyDescent="0.25">
      <c r="A142">
        <v>140</v>
      </c>
      <c r="B142" t="s">
        <v>737</v>
      </c>
      <c r="F142" t="s">
        <v>738</v>
      </c>
      <c r="G142" t="s">
        <v>739</v>
      </c>
      <c r="H142" t="s">
        <v>740</v>
      </c>
      <c r="I142" t="s">
        <v>741</v>
      </c>
      <c r="J142" t="s">
        <v>30</v>
      </c>
      <c r="K142" t="s">
        <v>742</v>
      </c>
    </row>
    <row r="143" spans="1:12" hidden="1" x14ac:dyDescent="0.25">
      <c r="A143">
        <v>141</v>
      </c>
      <c r="B143" t="s">
        <v>744</v>
      </c>
      <c r="F143" t="s">
        <v>745</v>
      </c>
      <c r="H143" t="s">
        <v>746</v>
      </c>
      <c r="I143" t="s">
        <v>747</v>
      </c>
      <c r="J143" t="s">
        <v>30</v>
      </c>
      <c r="K143" t="s">
        <v>82</v>
      </c>
    </row>
    <row r="144" spans="1:12" hidden="1" x14ac:dyDescent="0.25">
      <c r="A144">
        <v>142</v>
      </c>
      <c r="B144" t="s">
        <v>748</v>
      </c>
      <c r="F144" t="s">
        <v>749</v>
      </c>
      <c r="H144" t="s">
        <v>750</v>
      </c>
      <c r="I144" t="s">
        <v>751</v>
      </c>
      <c r="J144" t="s">
        <v>30</v>
      </c>
      <c r="K144" t="s">
        <v>752</v>
      </c>
    </row>
    <row r="145" spans="1:14" hidden="1" x14ac:dyDescent="0.25">
      <c r="A145">
        <v>143</v>
      </c>
      <c r="B145" t="s">
        <v>753</v>
      </c>
      <c r="D145" t="s">
        <v>754</v>
      </c>
      <c r="H145" t="s">
        <v>755</v>
      </c>
      <c r="I145" t="s">
        <v>756</v>
      </c>
      <c r="J145" t="s">
        <v>30</v>
      </c>
      <c r="K145" t="s">
        <v>757</v>
      </c>
    </row>
    <row r="146" spans="1:14" x14ac:dyDescent="0.25">
      <c r="A146">
        <v>144</v>
      </c>
      <c r="B146" t="s">
        <v>758</v>
      </c>
      <c r="D146" t="s">
        <v>759</v>
      </c>
      <c r="F146" t="s">
        <v>760</v>
      </c>
      <c r="H146" t="s">
        <v>761</v>
      </c>
      <c r="I146" t="s">
        <v>762</v>
      </c>
      <c r="J146" t="s">
        <v>30</v>
      </c>
      <c r="K146" t="s">
        <v>763</v>
      </c>
      <c r="L146" s="2">
        <v>17838</v>
      </c>
    </row>
    <row r="147" spans="1:14" hidden="1" x14ac:dyDescent="0.25">
      <c r="A147">
        <v>145</v>
      </c>
      <c r="B147" t="s">
        <v>764</v>
      </c>
      <c r="H147" t="s">
        <v>765</v>
      </c>
      <c r="I147" t="s">
        <v>766</v>
      </c>
      <c r="J147" t="s">
        <v>30</v>
      </c>
      <c r="K147" t="s">
        <v>767</v>
      </c>
    </row>
    <row r="148" spans="1:14" x14ac:dyDescent="0.25">
      <c r="A148">
        <v>146</v>
      </c>
      <c r="B148" t="s">
        <v>555</v>
      </c>
      <c r="H148" t="s">
        <v>768</v>
      </c>
      <c r="I148" t="s">
        <v>769</v>
      </c>
      <c r="J148" t="s">
        <v>30</v>
      </c>
      <c r="K148" t="s">
        <v>613</v>
      </c>
      <c r="L148" s="2">
        <v>15281</v>
      </c>
    </row>
    <row r="149" spans="1:14" hidden="1" x14ac:dyDescent="0.25">
      <c r="A149">
        <v>147</v>
      </c>
      <c r="B149" t="s">
        <v>772</v>
      </c>
      <c r="D149" t="s">
        <v>773</v>
      </c>
      <c r="H149" t="s">
        <v>774</v>
      </c>
      <c r="I149" t="s">
        <v>775</v>
      </c>
      <c r="J149" t="s">
        <v>30</v>
      </c>
      <c r="K149" t="s">
        <v>320</v>
      </c>
    </row>
    <row r="150" spans="1:14" hidden="1" x14ac:dyDescent="0.25">
      <c r="A150">
        <v>148</v>
      </c>
      <c r="B150" t="s">
        <v>776</v>
      </c>
      <c r="D150" t="s">
        <v>777</v>
      </c>
      <c r="E150" t="s">
        <v>778</v>
      </c>
      <c r="F150" t="s">
        <v>779</v>
      </c>
      <c r="H150" t="s">
        <v>780</v>
      </c>
      <c r="I150" t="s">
        <v>781</v>
      </c>
      <c r="J150" t="s">
        <v>30</v>
      </c>
      <c r="K150" t="s">
        <v>31</v>
      </c>
    </row>
    <row r="151" spans="1:14" hidden="1" x14ac:dyDescent="0.25">
      <c r="A151">
        <v>149</v>
      </c>
      <c r="B151" t="s">
        <v>601</v>
      </c>
      <c r="F151" t="s">
        <v>782</v>
      </c>
      <c r="H151" t="s">
        <v>783</v>
      </c>
      <c r="I151" t="s">
        <v>784</v>
      </c>
      <c r="J151" t="s">
        <v>30</v>
      </c>
      <c r="K151" t="s">
        <v>123</v>
      </c>
    </row>
    <row r="152" spans="1:14" ht="45" hidden="1" x14ac:dyDescent="0.25">
      <c r="A152">
        <v>150</v>
      </c>
      <c r="B152" t="s">
        <v>785</v>
      </c>
      <c r="D152" t="s">
        <v>786</v>
      </c>
      <c r="F152" t="s">
        <v>787</v>
      </c>
      <c r="H152" t="s">
        <v>788</v>
      </c>
      <c r="I152" t="s">
        <v>789</v>
      </c>
      <c r="J152" t="s">
        <v>30</v>
      </c>
      <c r="N152" s="1"/>
    </row>
    <row r="153" spans="1:14" x14ac:dyDescent="0.25">
      <c r="A153">
        <v>151</v>
      </c>
      <c r="B153" t="s">
        <v>790</v>
      </c>
      <c r="D153" t="s">
        <v>791</v>
      </c>
      <c r="F153" t="s">
        <v>792</v>
      </c>
      <c r="H153" t="s">
        <v>793</v>
      </c>
      <c r="I153" t="s">
        <v>794</v>
      </c>
      <c r="J153" t="s">
        <v>30</v>
      </c>
      <c r="K153" t="s">
        <v>795</v>
      </c>
      <c r="L153" s="2">
        <v>20394</v>
      </c>
    </row>
    <row r="154" spans="1:14" hidden="1" x14ac:dyDescent="0.25">
      <c r="A154">
        <v>152</v>
      </c>
      <c r="B154" t="s">
        <v>797</v>
      </c>
      <c r="F154" t="s">
        <v>798</v>
      </c>
      <c r="H154" t="s">
        <v>799</v>
      </c>
      <c r="I154" t="s">
        <v>800</v>
      </c>
      <c r="J154" t="s">
        <v>30</v>
      </c>
      <c r="K154" t="s">
        <v>31</v>
      </c>
    </row>
    <row r="155" spans="1:14" hidden="1" x14ac:dyDescent="0.25">
      <c r="A155">
        <v>153</v>
      </c>
      <c r="B155" t="s">
        <v>801</v>
      </c>
      <c r="E155" t="s">
        <v>802</v>
      </c>
      <c r="H155" t="s">
        <v>803</v>
      </c>
      <c r="I155" t="s">
        <v>804</v>
      </c>
      <c r="J155" t="s">
        <v>30</v>
      </c>
      <c r="K155" t="s">
        <v>805</v>
      </c>
    </row>
    <row r="156" spans="1:14" hidden="1" x14ac:dyDescent="0.25">
      <c r="A156">
        <v>154</v>
      </c>
      <c r="B156" t="s">
        <v>806</v>
      </c>
      <c r="F156" t="s">
        <v>807</v>
      </c>
      <c r="G156" t="s">
        <v>808</v>
      </c>
      <c r="H156" t="s">
        <v>809</v>
      </c>
      <c r="I156" t="s">
        <v>810</v>
      </c>
      <c r="J156" t="s">
        <v>30</v>
      </c>
      <c r="K156" t="s">
        <v>31</v>
      </c>
    </row>
    <row r="157" spans="1:14" x14ac:dyDescent="0.25">
      <c r="A157">
        <v>155</v>
      </c>
      <c r="B157" t="s">
        <v>811</v>
      </c>
      <c r="C157" t="s">
        <v>812</v>
      </c>
      <c r="F157" t="s">
        <v>813</v>
      </c>
      <c r="H157" t="s">
        <v>814</v>
      </c>
      <c r="I157" t="s">
        <v>815</v>
      </c>
      <c r="J157" t="s">
        <v>30</v>
      </c>
      <c r="K157" t="s">
        <v>816</v>
      </c>
      <c r="L157" s="2">
        <v>15311</v>
      </c>
    </row>
    <row r="158" spans="1:14" hidden="1" x14ac:dyDescent="0.25">
      <c r="A158">
        <v>156</v>
      </c>
      <c r="B158" t="s">
        <v>818</v>
      </c>
      <c r="C158" t="s">
        <v>819</v>
      </c>
      <c r="D158" t="s">
        <v>820</v>
      </c>
      <c r="E158" t="s">
        <v>821</v>
      </c>
      <c r="H158" t="s">
        <v>822</v>
      </c>
      <c r="I158" t="s">
        <v>823</v>
      </c>
      <c r="J158" t="s">
        <v>30</v>
      </c>
      <c r="K158" t="s">
        <v>31</v>
      </c>
    </row>
    <row r="159" spans="1:14" x14ac:dyDescent="0.25">
      <c r="A159">
        <v>157</v>
      </c>
      <c r="B159" t="s">
        <v>824</v>
      </c>
      <c r="D159" t="s">
        <v>825</v>
      </c>
      <c r="E159" t="s">
        <v>826</v>
      </c>
      <c r="H159" t="s">
        <v>827</v>
      </c>
      <c r="I159" t="s">
        <v>828</v>
      </c>
      <c r="J159" t="s">
        <v>30</v>
      </c>
      <c r="K159" t="s">
        <v>829</v>
      </c>
      <c r="L159" s="2">
        <v>24139</v>
      </c>
    </row>
    <row r="160" spans="1:14" hidden="1" x14ac:dyDescent="0.25">
      <c r="A160">
        <v>158</v>
      </c>
      <c r="B160" t="s">
        <v>830</v>
      </c>
      <c r="D160" t="s">
        <v>831</v>
      </c>
      <c r="E160" t="s">
        <v>832</v>
      </c>
      <c r="H160" t="s">
        <v>833</v>
      </c>
      <c r="I160" t="s">
        <v>834</v>
      </c>
      <c r="J160" t="s">
        <v>30</v>
      </c>
      <c r="K160" t="s">
        <v>31</v>
      </c>
    </row>
    <row r="161" spans="1:13" x14ac:dyDescent="0.25">
      <c r="A161">
        <v>159</v>
      </c>
      <c r="B161" t="s">
        <v>835</v>
      </c>
      <c r="D161" t="s">
        <v>836</v>
      </c>
      <c r="E161" t="s">
        <v>832</v>
      </c>
      <c r="H161" t="s">
        <v>837</v>
      </c>
      <c r="I161" t="s">
        <v>838</v>
      </c>
      <c r="J161" t="s">
        <v>30</v>
      </c>
      <c r="K161" t="s">
        <v>335</v>
      </c>
      <c r="L161" s="2">
        <v>15585</v>
      </c>
    </row>
    <row r="162" spans="1:13" x14ac:dyDescent="0.25">
      <c r="A162">
        <v>160</v>
      </c>
      <c r="B162" t="s">
        <v>839</v>
      </c>
      <c r="D162" t="s">
        <v>840</v>
      </c>
      <c r="H162" t="s">
        <v>841</v>
      </c>
      <c r="I162" t="s">
        <v>842</v>
      </c>
      <c r="J162" t="s">
        <v>30</v>
      </c>
      <c r="K162" t="s">
        <v>530</v>
      </c>
      <c r="L162" s="2">
        <v>17258</v>
      </c>
      <c r="M162" t="s">
        <v>29</v>
      </c>
    </row>
    <row r="163" spans="1:13" hidden="1" x14ac:dyDescent="0.25">
      <c r="A163">
        <v>161</v>
      </c>
      <c r="B163" t="s">
        <v>843</v>
      </c>
      <c r="F163" t="s">
        <v>844</v>
      </c>
      <c r="G163" t="s">
        <v>845</v>
      </c>
      <c r="H163" t="s">
        <v>846</v>
      </c>
      <c r="I163" t="s">
        <v>847</v>
      </c>
      <c r="J163" t="s">
        <v>30</v>
      </c>
      <c r="K163" t="s">
        <v>31</v>
      </c>
    </row>
    <row r="164" spans="1:13" hidden="1" x14ac:dyDescent="0.25">
      <c r="A164">
        <v>162</v>
      </c>
      <c r="B164" t="s">
        <v>848</v>
      </c>
      <c r="E164" t="s">
        <v>849</v>
      </c>
      <c r="F164" t="s">
        <v>850</v>
      </c>
      <c r="H164" t="s">
        <v>851</v>
      </c>
      <c r="I164" t="s">
        <v>852</v>
      </c>
      <c r="J164" t="s">
        <v>30</v>
      </c>
      <c r="K164" t="s">
        <v>31</v>
      </c>
    </row>
    <row r="165" spans="1:13" hidden="1" x14ac:dyDescent="0.25">
      <c r="A165">
        <v>163</v>
      </c>
      <c r="B165" t="s">
        <v>853</v>
      </c>
      <c r="F165" t="s">
        <v>141</v>
      </c>
      <c r="H165" t="s">
        <v>854</v>
      </c>
      <c r="I165" t="s">
        <v>855</v>
      </c>
      <c r="J165" t="s">
        <v>30</v>
      </c>
      <c r="K165" t="s">
        <v>320</v>
      </c>
    </row>
    <row r="166" spans="1:13" hidden="1" x14ac:dyDescent="0.25">
      <c r="A166">
        <v>164</v>
      </c>
      <c r="B166" t="s">
        <v>856</v>
      </c>
      <c r="H166" t="s">
        <v>857</v>
      </c>
      <c r="I166" t="s">
        <v>858</v>
      </c>
      <c r="J166" t="s">
        <v>30</v>
      </c>
      <c r="K166" t="s">
        <v>31</v>
      </c>
    </row>
    <row r="167" spans="1:13" hidden="1" x14ac:dyDescent="0.25">
      <c r="A167">
        <v>165</v>
      </c>
      <c r="B167" t="s">
        <v>859</v>
      </c>
      <c r="E167" t="s">
        <v>860</v>
      </c>
      <c r="F167" t="s">
        <v>861</v>
      </c>
      <c r="H167" t="s">
        <v>862</v>
      </c>
      <c r="I167" t="s">
        <v>863</v>
      </c>
      <c r="J167" t="s">
        <v>30</v>
      </c>
      <c r="K167" t="s">
        <v>864</v>
      </c>
    </row>
    <row r="168" spans="1:13" hidden="1" x14ac:dyDescent="0.25">
      <c r="A168">
        <v>166</v>
      </c>
      <c r="B168" t="s">
        <v>866</v>
      </c>
      <c r="F168" t="s">
        <v>867</v>
      </c>
      <c r="H168" t="s">
        <v>868</v>
      </c>
      <c r="I168" t="s">
        <v>869</v>
      </c>
      <c r="J168" t="s">
        <v>30</v>
      </c>
      <c r="K168" t="s">
        <v>31</v>
      </c>
    </row>
    <row r="169" spans="1:13" hidden="1" x14ac:dyDescent="0.25">
      <c r="A169">
        <v>167</v>
      </c>
      <c r="B169" t="s">
        <v>870</v>
      </c>
      <c r="E169" t="s">
        <v>871</v>
      </c>
      <c r="F169" t="s">
        <v>872</v>
      </c>
      <c r="H169" t="s">
        <v>873</v>
      </c>
      <c r="I169" t="s">
        <v>874</v>
      </c>
      <c r="J169" t="s">
        <v>30</v>
      </c>
      <c r="K169" t="s">
        <v>31</v>
      </c>
    </row>
    <row r="170" spans="1:13" hidden="1" x14ac:dyDescent="0.25">
      <c r="A170">
        <v>168</v>
      </c>
      <c r="B170" t="s">
        <v>875</v>
      </c>
      <c r="D170" t="s">
        <v>876</v>
      </c>
      <c r="F170" t="s">
        <v>877</v>
      </c>
      <c r="H170" t="s">
        <v>878</v>
      </c>
      <c r="I170" t="s">
        <v>879</v>
      </c>
      <c r="J170" t="s">
        <v>30</v>
      </c>
      <c r="K170" t="s">
        <v>286</v>
      </c>
    </row>
    <row r="171" spans="1:13" hidden="1" x14ac:dyDescent="0.25">
      <c r="A171">
        <v>169</v>
      </c>
      <c r="B171" t="s">
        <v>880</v>
      </c>
      <c r="H171" t="s">
        <v>881</v>
      </c>
      <c r="I171" t="s">
        <v>882</v>
      </c>
      <c r="J171" t="s">
        <v>30</v>
      </c>
      <c r="K171" t="s">
        <v>31</v>
      </c>
    </row>
    <row r="172" spans="1:13" hidden="1" x14ac:dyDescent="0.25">
      <c r="A172">
        <v>170</v>
      </c>
      <c r="B172" t="s">
        <v>883</v>
      </c>
      <c r="F172" t="s">
        <v>884</v>
      </c>
      <c r="H172" t="s">
        <v>885</v>
      </c>
      <c r="I172" t="s">
        <v>886</v>
      </c>
      <c r="J172" t="s">
        <v>30</v>
      </c>
      <c r="K172" t="s">
        <v>31</v>
      </c>
    </row>
    <row r="173" spans="1:13" hidden="1" x14ac:dyDescent="0.25">
      <c r="A173">
        <v>171</v>
      </c>
      <c r="B173" t="s">
        <v>887</v>
      </c>
      <c r="E173" t="s">
        <v>888</v>
      </c>
      <c r="H173" t="s">
        <v>889</v>
      </c>
      <c r="I173" t="s">
        <v>890</v>
      </c>
      <c r="J173" t="s">
        <v>30</v>
      </c>
      <c r="K173" t="s">
        <v>31</v>
      </c>
    </row>
    <row r="174" spans="1:13" hidden="1" x14ac:dyDescent="0.25">
      <c r="A174">
        <v>172</v>
      </c>
      <c r="B174" t="s">
        <v>237</v>
      </c>
      <c r="E174" t="s">
        <v>239</v>
      </c>
      <c r="F174" t="s">
        <v>891</v>
      </c>
      <c r="H174" t="s">
        <v>892</v>
      </c>
      <c r="I174" t="s">
        <v>893</v>
      </c>
      <c r="J174" t="s">
        <v>30</v>
      </c>
      <c r="K174" t="s">
        <v>31</v>
      </c>
    </row>
    <row r="175" spans="1:13" hidden="1" x14ac:dyDescent="0.25">
      <c r="A175">
        <v>173</v>
      </c>
      <c r="B175" t="s">
        <v>894</v>
      </c>
      <c r="E175" t="s">
        <v>895</v>
      </c>
      <c r="F175" t="s">
        <v>738</v>
      </c>
      <c r="G175" t="s">
        <v>896</v>
      </c>
      <c r="H175" t="s">
        <v>897</v>
      </c>
      <c r="I175" t="s">
        <v>898</v>
      </c>
      <c r="J175" t="s">
        <v>30</v>
      </c>
      <c r="K175" t="s">
        <v>31</v>
      </c>
    </row>
    <row r="176" spans="1:13" hidden="1" x14ac:dyDescent="0.25">
      <c r="A176">
        <v>174</v>
      </c>
      <c r="B176" t="s">
        <v>899</v>
      </c>
      <c r="D176" t="s">
        <v>900</v>
      </c>
      <c r="F176" t="s">
        <v>901</v>
      </c>
      <c r="H176" t="s">
        <v>902</v>
      </c>
      <c r="I176" t="s">
        <v>903</v>
      </c>
      <c r="J176" t="s">
        <v>30</v>
      </c>
      <c r="K176" t="s">
        <v>904</v>
      </c>
    </row>
    <row r="177" spans="1:12" x14ac:dyDescent="0.25">
      <c r="A177">
        <v>175</v>
      </c>
      <c r="B177" t="s">
        <v>905</v>
      </c>
      <c r="F177" t="s">
        <v>906</v>
      </c>
      <c r="H177" t="s">
        <v>907</v>
      </c>
      <c r="I177" t="s">
        <v>908</v>
      </c>
      <c r="J177" t="s">
        <v>30</v>
      </c>
      <c r="K177" t="s">
        <v>133</v>
      </c>
      <c r="L177" s="2">
        <v>27061</v>
      </c>
    </row>
    <row r="178" spans="1:12" x14ac:dyDescent="0.25">
      <c r="A178">
        <v>176</v>
      </c>
      <c r="B178" t="s">
        <v>909</v>
      </c>
      <c r="F178" t="s">
        <v>910</v>
      </c>
      <c r="H178" t="s">
        <v>911</v>
      </c>
      <c r="I178" t="s">
        <v>912</v>
      </c>
      <c r="J178" t="s">
        <v>30</v>
      </c>
      <c r="K178" t="s">
        <v>913</v>
      </c>
      <c r="L178" s="2">
        <v>18233</v>
      </c>
    </row>
    <row r="179" spans="1:12" hidden="1" x14ac:dyDescent="0.25">
      <c r="A179">
        <v>177</v>
      </c>
      <c r="B179" t="s">
        <v>915</v>
      </c>
      <c r="H179" t="s">
        <v>916</v>
      </c>
      <c r="I179" t="s">
        <v>917</v>
      </c>
      <c r="J179" t="s">
        <v>30</v>
      </c>
      <c r="K179" t="s">
        <v>918</v>
      </c>
    </row>
    <row r="180" spans="1:12" hidden="1" x14ac:dyDescent="0.25">
      <c r="A180">
        <v>178</v>
      </c>
      <c r="B180" t="s">
        <v>919</v>
      </c>
      <c r="F180" t="s">
        <v>920</v>
      </c>
      <c r="H180" t="s">
        <v>921</v>
      </c>
      <c r="I180" t="s">
        <v>922</v>
      </c>
      <c r="J180" t="s">
        <v>30</v>
      </c>
      <c r="K180" t="s">
        <v>918</v>
      </c>
    </row>
    <row r="181" spans="1:12" x14ac:dyDescent="0.25">
      <c r="A181">
        <v>179</v>
      </c>
      <c r="B181" t="s">
        <v>923</v>
      </c>
      <c r="H181" t="s">
        <v>924</v>
      </c>
      <c r="I181" t="s">
        <v>925</v>
      </c>
      <c r="J181" t="s">
        <v>30</v>
      </c>
      <c r="K181" t="s">
        <v>926</v>
      </c>
      <c r="L181" s="2">
        <v>21033</v>
      </c>
    </row>
    <row r="182" spans="1:12" hidden="1" x14ac:dyDescent="0.25">
      <c r="A182">
        <v>180</v>
      </c>
      <c r="B182" t="s">
        <v>927</v>
      </c>
      <c r="D182" t="s">
        <v>928</v>
      </c>
      <c r="F182" t="s">
        <v>929</v>
      </c>
      <c r="H182" t="s">
        <v>930</v>
      </c>
      <c r="I182" t="s">
        <v>931</v>
      </c>
      <c r="J182" t="s">
        <v>30</v>
      </c>
      <c r="K182" t="s">
        <v>31</v>
      </c>
    </row>
    <row r="183" spans="1:12" hidden="1" x14ac:dyDescent="0.25">
      <c r="A183">
        <v>181</v>
      </c>
      <c r="B183" t="s">
        <v>932</v>
      </c>
      <c r="H183" t="s">
        <v>933</v>
      </c>
      <c r="I183" t="s">
        <v>934</v>
      </c>
      <c r="J183" t="s">
        <v>30</v>
      </c>
      <c r="K183" t="s">
        <v>31</v>
      </c>
    </row>
    <row r="184" spans="1:12" hidden="1" x14ac:dyDescent="0.25">
      <c r="A184">
        <v>182</v>
      </c>
      <c r="B184" t="s">
        <v>935</v>
      </c>
      <c r="E184" t="s">
        <v>936</v>
      </c>
      <c r="F184" t="s">
        <v>937</v>
      </c>
      <c r="H184" t="s">
        <v>938</v>
      </c>
      <c r="I184" t="s">
        <v>939</v>
      </c>
      <c r="J184" t="s">
        <v>30</v>
      </c>
      <c r="K184" t="s">
        <v>31</v>
      </c>
    </row>
    <row r="185" spans="1:12" hidden="1" x14ac:dyDescent="0.25">
      <c r="A185">
        <v>183</v>
      </c>
      <c r="B185" t="s">
        <v>940</v>
      </c>
      <c r="E185" t="s">
        <v>941</v>
      </c>
      <c r="H185" t="s">
        <v>942</v>
      </c>
      <c r="I185" t="s">
        <v>943</v>
      </c>
      <c r="J185" t="s">
        <v>30</v>
      </c>
      <c r="K185" t="s">
        <v>31</v>
      </c>
    </row>
    <row r="186" spans="1:12" hidden="1" x14ac:dyDescent="0.25">
      <c r="A186">
        <v>184</v>
      </c>
      <c r="B186" t="s">
        <v>944</v>
      </c>
      <c r="H186" t="s">
        <v>945</v>
      </c>
      <c r="I186" t="s">
        <v>946</v>
      </c>
      <c r="J186" t="s">
        <v>30</v>
      </c>
      <c r="K186" t="s">
        <v>31</v>
      </c>
    </row>
    <row r="187" spans="1:12" hidden="1" x14ac:dyDescent="0.25">
      <c r="A187">
        <v>185</v>
      </c>
      <c r="B187" t="s">
        <v>947</v>
      </c>
      <c r="H187" t="s">
        <v>948</v>
      </c>
      <c r="I187" t="s">
        <v>946</v>
      </c>
      <c r="J187" t="s">
        <v>30</v>
      </c>
      <c r="K187" t="s">
        <v>31</v>
      </c>
    </row>
    <row r="188" spans="1:12" hidden="1" x14ac:dyDescent="0.25">
      <c r="A188">
        <v>186</v>
      </c>
      <c r="B188" t="s">
        <v>949</v>
      </c>
      <c r="E188" t="s">
        <v>950</v>
      </c>
      <c r="F188" t="s">
        <v>951</v>
      </c>
      <c r="H188" t="s">
        <v>952</v>
      </c>
      <c r="I188" t="s">
        <v>953</v>
      </c>
      <c r="J188" t="s">
        <v>30</v>
      </c>
      <c r="K188" t="s">
        <v>31</v>
      </c>
    </row>
    <row r="189" spans="1:12" hidden="1" x14ac:dyDescent="0.25">
      <c r="A189">
        <v>187</v>
      </c>
      <c r="B189" t="s">
        <v>954</v>
      </c>
      <c r="H189" t="s">
        <v>955</v>
      </c>
      <c r="I189" t="s">
        <v>956</v>
      </c>
      <c r="J189" t="s">
        <v>30</v>
      </c>
      <c r="K189" t="s">
        <v>31</v>
      </c>
    </row>
    <row r="190" spans="1:12" hidden="1" x14ac:dyDescent="0.25">
      <c r="A190">
        <v>188</v>
      </c>
      <c r="B190" t="s">
        <v>957</v>
      </c>
      <c r="E190" t="s">
        <v>958</v>
      </c>
      <c r="F190" t="s">
        <v>959</v>
      </c>
      <c r="H190" t="s">
        <v>960</v>
      </c>
      <c r="I190" t="s">
        <v>961</v>
      </c>
      <c r="J190" t="s">
        <v>30</v>
      </c>
      <c r="K190" t="s">
        <v>31</v>
      </c>
    </row>
    <row r="191" spans="1:12" hidden="1" x14ac:dyDescent="0.25">
      <c r="A191">
        <v>189</v>
      </c>
      <c r="B191" t="s">
        <v>962</v>
      </c>
      <c r="D191" t="s">
        <v>963</v>
      </c>
      <c r="H191" t="s">
        <v>964</v>
      </c>
      <c r="I191" t="s">
        <v>965</v>
      </c>
      <c r="J191" t="s">
        <v>30</v>
      </c>
      <c r="K191" t="s">
        <v>31</v>
      </c>
    </row>
    <row r="192" spans="1:12" hidden="1" x14ac:dyDescent="0.25">
      <c r="A192">
        <v>190</v>
      </c>
      <c r="B192" t="s">
        <v>966</v>
      </c>
      <c r="E192" t="s">
        <v>967</v>
      </c>
      <c r="F192" t="s">
        <v>968</v>
      </c>
      <c r="H192" t="s">
        <v>969</v>
      </c>
      <c r="I192" t="s">
        <v>970</v>
      </c>
      <c r="J192" t="s">
        <v>30</v>
      </c>
      <c r="K192" t="s">
        <v>31</v>
      </c>
    </row>
    <row r="193" spans="1:14" x14ac:dyDescent="0.25">
      <c r="A193">
        <v>191</v>
      </c>
      <c r="B193" t="s">
        <v>971</v>
      </c>
      <c r="D193" t="s">
        <v>972</v>
      </c>
      <c r="F193" t="s">
        <v>973</v>
      </c>
      <c r="H193" t="s">
        <v>974</v>
      </c>
      <c r="I193" t="s">
        <v>975</v>
      </c>
      <c r="J193" t="s">
        <v>30</v>
      </c>
      <c r="K193" t="s">
        <v>976</v>
      </c>
      <c r="L193" s="2">
        <v>19511</v>
      </c>
    </row>
    <row r="194" spans="1:14" hidden="1" x14ac:dyDescent="0.25">
      <c r="A194">
        <v>192</v>
      </c>
      <c r="B194" t="s">
        <v>977</v>
      </c>
      <c r="F194" t="s">
        <v>978</v>
      </c>
      <c r="H194" t="s">
        <v>979</v>
      </c>
      <c r="I194" t="s">
        <v>980</v>
      </c>
      <c r="J194" t="s">
        <v>30</v>
      </c>
      <c r="K194" t="s">
        <v>31</v>
      </c>
    </row>
    <row r="195" spans="1:14" hidden="1" x14ac:dyDescent="0.25">
      <c r="A195">
        <v>193</v>
      </c>
      <c r="B195" t="s">
        <v>981</v>
      </c>
      <c r="D195" t="s">
        <v>982</v>
      </c>
      <c r="E195" t="s">
        <v>983</v>
      </c>
      <c r="F195" t="s">
        <v>984</v>
      </c>
      <c r="H195" t="s">
        <v>985</v>
      </c>
      <c r="I195" t="s">
        <v>986</v>
      </c>
      <c r="J195" t="s">
        <v>30</v>
      </c>
      <c r="K195" t="s">
        <v>31</v>
      </c>
    </row>
    <row r="196" spans="1:14" hidden="1" x14ac:dyDescent="0.25">
      <c r="A196">
        <v>194</v>
      </c>
      <c r="B196" t="s">
        <v>987</v>
      </c>
      <c r="H196" t="s">
        <v>988</v>
      </c>
      <c r="I196" t="s">
        <v>989</v>
      </c>
      <c r="J196" t="s">
        <v>30</v>
      </c>
      <c r="K196" t="s">
        <v>31</v>
      </c>
    </row>
    <row r="197" spans="1:14" hidden="1" x14ac:dyDescent="0.25">
      <c r="A197">
        <v>195</v>
      </c>
      <c r="B197" t="s">
        <v>990</v>
      </c>
      <c r="D197" t="s">
        <v>991</v>
      </c>
      <c r="E197" t="s">
        <v>992</v>
      </c>
      <c r="F197" t="s">
        <v>993</v>
      </c>
      <c r="H197" t="s">
        <v>994</v>
      </c>
      <c r="I197" t="s">
        <v>995</v>
      </c>
      <c r="J197" t="s">
        <v>30</v>
      </c>
      <c r="K197" t="s">
        <v>335</v>
      </c>
    </row>
    <row r="198" spans="1:14" hidden="1" x14ac:dyDescent="0.25">
      <c r="A198">
        <v>196</v>
      </c>
      <c r="B198" t="s">
        <v>996</v>
      </c>
      <c r="E198" t="s">
        <v>997</v>
      </c>
      <c r="H198" t="s">
        <v>998</v>
      </c>
      <c r="I198" t="s">
        <v>999</v>
      </c>
      <c r="J198" t="s">
        <v>30</v>
      </c>
    </row>
    <row r="199" spans="1:14" ht="30" hidden="1" x14ac:dyDescent="0.25">
      <c r="A199">
        <v>197</v>
      </c>
      <c r="B199" t="s">
        <v>1000</v>
      </c>
      <c r="D199" t="s">
        <v>1001</v>
      </c>
      <c r="F199" t="s">
        <v>734</v>
      </c>
      <c r="H199" t="s">
        <v>1002</v>
      </c>
      <c r="I199" t="s">
        <v>1003</v>
      </c>
      <c r="J199" t="s">
        <v>30</v>
      </c>
      <c r="K199" t="s">
        <v>31</v>
      </c>
      <c r="N199" s="1"/>
    </row>
    <row r="200" spans="1:14" hidden="1" x14ac:dyDescent="0.25">
      <c r="A200">
        <v>198</v>
      </c>
      <c r="B200" t="s">
        <v>1004</v>
      </c>
      <c r="E200" t="s">
        <v>1005</v>
      </c>
      <c r="H200" t="s">
        <v>1006</v>
      </c>
      <c r="I200" t="s">
        <v>1007</v>
      </c>
      <c r="J200" t="s">
        <v>30</v>
      </c>
      <c r="K200" t="s">
        <v>31</v>
      </c>
    </row>
    <row r="201" spans="1:14" hidden="1" x14ac:dyDescent="0.25">
      <c r="A201">
        <v>199</v>
      </c>
      <c r="B201" t="s">
        <v>1008</v>
      </c>
      <c r="E201" t="s">
        <v>1009</v>
      </c>
      <c r="F201" t="s">
        <v>1010</v>
      </c>
      <c r="G201" t="s">
        <v>1011</v>
      </c>
      <c r="H201" t="s">
        <v>1012</v>
      </c>
      <c r="I201" t="s">
        <v>1013</v>
      </c>
      <c r="J201" t="s">
        <v>30</v>
      </c>
      <c r="K201" t="s">
        <v>31</v>
      </c>
    </row>
    <row r="202" spans="1:14" hidden="1" x14ac:dyDescent="0.25">
      <c r="A202">
        <v>200</v>
      </c>
      <c r="B202" t="s">
        <v>1014</v>
      </c>
      <c r="D202" t="s">
        <v>1015</v>
      </c>
      <c r="F202" t="s">
        <v>1016</v>
      </c>
      <c r="H202" t="s">
        <v>1017</v>
      </c>
      <c r="I202" t="s">
        <v>1018</v>
      </c>
      <c r="J202" t="s">
        <v>30</v>
      </c>
      <c r="K202" t="s">
        <v>31</v>
      </c>
    </row>
    <row r="203" spans="1:14" hidden="1" x14ac:dyDescent="0.25">
      <c r="A203">
        <v>201</v>
      </c>
      <c r="B203" t="s">
        <v>1019</v>
      </c>
      <c r="H203" t="s">
        <v>1020</v>
      </c>
      <c r="I203" t="s">
        <v>1021</v>
      </c>
      <c r="J203" t="s">
        <v>30</v>
      </c>
      <c r="K203" t="s">
        <v>31</v>
      </c>
    </row>
    <row r="204" spans="1:14" hidden="1" x14ac:dyDescent="0.25">
      <c r="A204">
        <v>202</v>
      </c>
      <c r="B204" t="s">
        <v>1022</v>
      </c>
      <c r="E204" t="s">
        <v>1023</v>
      </c>
      <c r="F204" t="s">
        <v>1024</v>
      </c>
      <c r="H204" t="s">
        <v>1025</v>
      </c>
      <c r="I204" t="s">
        <v>1026</v>
      </c>
      <c r="J204" t="s">
        <v>30</v>
      </c>
      <c r="K204" t="s">
        <v>31</v>
      </c>
    </row>
    <row r="205" spans="1:14" x14ac:dyDescent="0.25">
      <c r="A205">
        <v>203</v>
      </c>
      <c r="B205" t="s">
        <v>1027</v>
      </c>
      <c r="F205" t="s">
        <v>1028</v>
      </c>
      <c r="H205" t="s">
        <v>1029</v>
      </c>
      <c r="I205" t="s">
        <v>1030</v>
      </c>
      <c r="J205" t="s">
        <v>30</v>
      </c>
      <c r="K205" t="s">
        <v>335</v>
      </c>
      <c r="L205" s="2">
        <v>15311</v>
      </c>
    </row>
    <row r="206" spans="1:14" hidden="1" x14ac:dyDescent="0.25">
      <c r="A206">
        <v>204</v>
      </c>
      <c r="B206" t="s">
        <v>1031</v>
      </c>
      <c r="E206" t="s">
        <v>1032</v>
      </c>
      <c r="H206" t="s">
        <v>1033</v>
      </c>
      <c r="I206" t="s">
        <v>1034</v>
      </c>
      <c r="J206" t="s">
        <v>30</v>
      </c>
      <c r="K206" t="s">
        <v>31</v>
      </c>
    </row>
    <row r="207" spans="1:14" hidden="1" x14ac:dyDescent="0.25">
      <c r="A207">
        <v>205</v>
      </c>
      <c r="B207" t="s">
        <v>1035</v>
      </c>
      <c r="E207" t="s">
        <v>1036</v>
      </c>
      <c r="F207" t="s">
        <v>1037</v>
      </c>
      <c r="H207" t="s">
        <v>1038</v>
      </c>
      <c r="I207" t="s">
        <v>1039</v>
      </c>
      <c r="J207" t="s">
        <v>30</v>
      </c>
      <c r="K207" t="s">
        <v>31</v>
      </c>
    </row>
    <row r="208" spans="1:14" hidden="1" x14ac:dyDescent="0.25">
      <c r="A208">
        <v>206</v>
      </c>
      <c r="B208" t="s">
        <v>1040</v>
      </c>
      <c r="C208" t="s">
        <v>1041</v>
      </c>
      <c r="D208" t="s">
        <v>1042</v>
      </c>
      <c r="F208" t="s">
        <v>1043</v>
      </c>
      <c r="H208" t="s">
        <v>1044</v>
      </c>
      <c r="I208" t="s">
        <v>1045</v>
      </c>
      <c r="J208" t="s">
        <v>30</v>
      </c>
      <c r="K208" t="s">
        <v>31</v>
      </c>
    </row>
    <row r="209" spans="1:12" x14ac:dyDescent="0.25">
      <c r="A209">
        <v>207</v>
      </c>
      <c r="B209" t="s">
        <v>1046</v>
      </c>
      <c r="D209" t="s">
        <v>1047</v>
      </c>
      <c r="F209" t="s">
        <v>1048</v>
      </c>
      <c r="H209" t="s">
        <v>1049</v>
      </c>
      <c r="I209" t="s">
        <v>1050</v>
      </c>
      <c r="J209" t="s">
        <v>30</v>
      </c>
      <c r="K209" t="s">
        <v>1051</v>
      </c>
      <c r="L209" s="2">
        <v>17227</v>
      </c>
    </row>
    <row r="210" spans="1:12" hidden="1" x14ac:dyDescent="0.25">
      <c r="A210">
        <v>208</v>
      </c>
      <c r="B210" t="s">
        <v>1052</v>
      </c>
      <c r="E210" t="s">
        <v>1053</v>
      </c>
      <c r="H210" t="s">
        <v>1054</v>
      </c>
      <c r="I210" t="s">
        <v>1055</v>
      </c>
      <c r="J210" t="s">
        <v>30</v>
      </c>
      <c r="K210" t="s">
        <v>31</v>
      </c>
    </row>
    <row r="211" spans="1:12" hidden="1" x14ac:dyDescent="0.25">
      <c r="A211">
        <v>209</v>
      </c>
      <c r="B211" t="s">
        <v>1056</v>
      </c>
      <c r="C211" t="s">
        <v>1057</v>
      </c>
      <c r="D211" t="s">
        <v>1058</v>
      </c>
      <c r="F211" t="s">
        <v>1059</v>
      </c>
      <c r="H211" t="s">
        <v>1060</v>
      </c>
      <c r="I211" t="s">
        <v>1061</v>
      </c>
      <c r="J211" t="s">
        <v>30</v>
      </c>
      <c r="K211" t="s">
        <v>1062</v>
      </c>
    </row>
    <row r="212" spans="1:12" hidden="1" x14ac:dyDescent="0.25">
      <c r="A212">
        <v>210</v>
      </c>
      <c r="B212" t="s">
        <v>89</v>
      </c>
      <c r="D212" t="s">
        <v>90</v>
      </c>
      <c r="E212" t="s">
        <v>685</v>
      </c>
      <c r="F212" t="s">
        <v>1063</v>
      </c>
      <c r="H212" t="s">
        <v>1064</v>
      </c>
      <c r="I212" t="s">
        <v>1065</v>
      </c>
      <c r="J212" t="s">
        <v>30</v>
      </c>
      <c r="K212" t="s">
        <v>133</v>
      </c>
    </row>
    <row r="213" spans="1:12" hidden="1" x14ac:dyDescent="0.25">
      <c r="A213">
        <v>211</v>
      </c>
      <c r="B213" t="s">
        <v>1066</v>
      </c>
      <c r="F213" t="s">
        <v>1067</v>
      </c>
      <c r="H213" t="s">
        <v>1068</v>
      </c>
      <c r="I213" t="s">
        <v>1069</v>
      </c>
      <c r="J213" t="s">
        <v>30</v>
      </c>
      <c r="K213" t="s">
        <v>31</v>
      </c>
    </row>
    <row r="214" spans="1:12" hidden="1" x14ac:dyDescent="0.25">
      <c r="A214">
        <v>212</v>
      </c>
      <c r="B214" t="s">
        <v>1070</v>
      </c>
      <c r="D214" t="s">
        <v>1071</v>
      </c>
      <c r="H214" t="s">
        <v>1072</v>
      </c>
      <c r="I214" t="s">
        <v>1073</v>
      </c>
      <c r="J214" t="s">
        <v>30</v>
      </c>
      <c r="K214" t="s">
        <v>31</v>
      </c>
    </row>
    <row r="215" spans="1:12" hidden="1" x14ac:dyDescent="0.25">
      <c r="A215">
        <v>213</v>
      </c>
      <c r="B215" t="s">
        <v>1074</v>
      </c>
      <c r="H215" t="s">
        <v>1075</v>
      </c>
      <c r="I215" t="s">
        <v>1076</v>
      </c>
      <c r="J215" t="s">
        <v>30</v>
      </c>
      <c r="K215" t="s">
        <v>1077</v>
      </c>
    </row>
    <row r="216" spans="1:12" hidden="1" x14ac:dyDescent="0.25">
      <c r="A216">
        <v>214</v>
      </c>
      <c r="B216" t="s">
        <v>1078</v>
      </c>
      <c r="D216" t="s">
        <v>1079</v>
      </c>
      <c r="E216" t="s">
        <v>1080</v>
      </c>
      <c r="F216" t="s">
        <v>1081</v>
      </c>
      <c r="H216" t="s">
        <v>1082</v>
      </c>
      <c r="I216" t="s">
        <v>1083</v>
      </c>
      <c r="J216" t="s">
        <v>30</v>
      </c>
      <c r="K216" t="s">
        <v>31</v>
      </c>
    </row>
    <row r="217" spans="1:12" hidden="1" x14ac:dyDescent="0.25">
      <c r="A217">
        <v>215</v>
      </c>
      <c r="B217" t="s">
        <v>1084</v>
      </c>
      <c r="H217" t="s">
        <v>1085</v>
      </c>
      <c r="I217" t="s">
        <v>1086</v>
      </c>
      <c r="J217" t="s">
        <v>30</v>
      </c>
      <c r="K217" t="s">
        <v>31</v>
      </c>
    </row>
    <row r="218" spans="1:12" hidden="1" x14ac:dyDescent="0.25">
      <c r="A218">
        <v>216</v>
      </c>
      <c r="B218" t="s">
        <v>1087</v>
      </c>
      <c r="D218" t="s">
        <v>1088</v>
      </c>
      <c r="F218" t="s">
        <v>1089</v>
      </c>
      <c r="H218" t="s">
        <v>1090</v>
      </c>
      <c r="I218" t="s">
        <v>1091</v>
      </c>
      <c r="J218" t="s">
        <v>30</v>
      </c>
      <c r="K218" t="s">
        <v>31</v>
      </c>
    </row>
    <row r="219" spans="1:12" hidden="1" x14ac:dyDescent="0.25">
      <c r="A219">
        <v>217</v>
      </c>
      <c r="B219" t="s">
        <v>1092</v>
      </c>
      <c r="D219" t="s">
        <v>1093</v>
      </c>
      <c r="F219" t="s">
        <v>1094</v>
      </c>
      <c r="H219" t="s">
        <v>1095</v>
      </c>
      <c r="I219" t="s">
        <v>1096</v>
      </c>
      <c r="J219" t="s">
        <v>30</v>
      </c>
      <c r="K219" t="s">
        <v>82</v>
      </c>
    </row>
    <row r="220" spans="1:12" x14ac:dyDescent="0.25">
      <c r="A220">
        <v>218</v>
      </c>
      <c r="B220" t="s">
        <v>1097</v>
      </c>
      <c r="F220" t="s">
        <v>1098</v>
      </c>
      <c r="H220" t="s">
        <v>1099</v>
      </c>
      <c r="I220" t="s">
        <v>1100</v>
      </c>
      <c r="J220" t="s">
        <v>30</v>
      </c>
      <c r="K220" t="s">
        <v>1101</v>
      </c>
      <c r="L220" s="2">
        <v>15738</v>
      </c>
    </row>
    <row r="221" spans="1:12" x14ac:dyDescent="0.25">
      <c r="A221">
        <v>219</v>
      </c>
      <c r="B221" t="s">
        <v>1102</v>
      </c>
      <c r="D221" t="s">
        <v>1103</v>
      </c>
      <c r="F221" t="s">
        <v>1104</v>
      </c>
      <c r="H221" t="s">
        <v>1105</v>
      </c>
      <c r="I221" t="s">
        <v>1106</v>
      </c>
      <c r="J221" t="s">
        <v>30</v>
      </c>
      <c r="K221" t="s">
        <v>320</v>
      </c>
      <c r="L221" s="2">
        <v>19511</v>
      </c>
    </row>
    <row r="222" spans="1:12" hidden="1" x14ac:dyDescent="0.25">
      <c r="A222">
        <v>220</v>
      </c>
      <c r="B222" t="s">
        <v>1108</v>
      </c>
      <c r="D222" t="s">
        <v>1109</v>
      </c>
      <c r="E222" t="s">
        <v>832</v>
      </c>
      <c r="F222" t="s">
        <v>1110</v>
      </c>
      <c r="H222" t="s">
        <v>1111</v>
      </c>
      <c r="I222" t="s">
        <v>1112</v>
      </c>
      <c r="J222" t="s">
        <v>30</v>
      </c>
      <c r="K222" t="s">
        <v>320</v>
      </c>
    </row>
    <row r="223" spans="1:12" x14ac:dyDescent="0.25">
      <c r="A223">
        <v>221</v>
      </c>
      <c r="B223" t="s">
        <v>1113</v>
      </c>
      <c r="F223" t="s">
        <v>1114</v>
      </c>
      <c r="H223" t="s">
        <v>1115</v>
      </c>
      <c r="I223" t="s">
        <v>1116</v>
      </c>
      <c r="J223" t="s">
        <v>30</v>
      </c>
      <c r="K223" t="s">
        <v>723</v>
      </c>
      <c r="L223" s="2">
        <v>24167</v>
      </c>
    </row>
    <row r="224" spans="1:12" x14ac:dyDescent="0.25">
      <c r="A224">
        <v>222</v>
      </c>
      <c r="B224" t="s">
        <v>1119</v>
      </c>
      <c r="H224" t="s">
        <v>1120</v>
      </c>
      <c r="I224" t="s">
        <v>1121</v>
      </c>
      <c r="J224" t="s">
        <v>30</v>
      </c>
      <c r="K224" t="s">
        <v>1051</v>
      </c>
      <c r="L224" s="2">
        <v>17441</v>
      </c>
    </row>
    <row r="225" spans="1:12" x14ac:dyDescent="0.25">
      <c r="A225">
        <v>223</v>
      </c>
      <c r="B225" t="s">
        <v>555</v>
      </c>
      <c r="F225" t="s">
        <v>1123</v>
      </c>
      <c r="H225" t="s">
        <v>1124</v>
      </c>
      <c r="I225" t="s">
        <v>1125</v>
      </c>
      <c r="J225" t="s">
        <v>30</v>
      </c>
      <c r="K225" t="s">
        <v>335</v>
      </c>
      <c r="L225" s="2">
        <v>15827</v>
      </c>
    </row>
    <row r="226" spans="1:12" x14ac:dyDescent="0.25">
      <c r="A226">
        <v>224</v>
      </c>
      <c r="B226" t="s">
        <v>1126</v>
      </c>
      <c r="F226" t="s">
        <v>1127</v>
      </c>
      <c r="H226" t="s">
        <v>1128</v>
      </c>
      <c r="I226" t="s">
        <v>1129</v>
      </c>
      <c r="J226" t="s">
        <v>30</v>
      </c>
      <c r="K226" t="s">
        <v>310</v>
      </c>
      <c r="L226" s="2">
        <v>16224</v>
      </c>
    </row>
    <row r="227" spans="1:12" x14ac:dyDescent="0.25">
      <c r="A227">
        <v>225</v>
      </c>
      <c r="B227" t="s">
        <v>1130</v>
      </c>
      <c r="D227" t="s">
        <v>1131</v>
      </c>
      <c r="F227" t="s">
        <v>1132</v>
      </c>
      <c r="H227" t="s">
        <v>1133</v>
      </c>
      <c r="I227" t="s">
        <v>1134</v>
      </c>
      <c r="J227" t="s">
        <v>30</v>
      </c>
      <c r="K227" t="s">
        <v>320</v>
      </c>
      <c r="L227" s="2">
        <v>15676</v>
      </c>
    </row>
    <row r="228" spans="1:12" hidden="1" x14ac:dyDescent="0.25">
      <c r="A228">
        <v>226</v>
      </c>
      <c r="B228" t="s">
        <v>1135</v>
      </c>
      <c r="C228" t="s">
        <v>1136</v>
      </c>
      <c r="D228" t="s">
        <v>1137</v>
      </c>
      <c r="F228" t="s">
        <v>1138</v>
      </c>
      <c r="H228" t="s">
        <v>1139</v>
      </c>
      <c r="I228" t="s">
        <v>1140</v>
      </c>
      <c r="J228" t="s">
        <v>30</v>
      </c>
      <c r="K228" t="s">
        <v>31</v>
      </c>
    </row>
    <row r="229" spans="1:12" x14ac:dyDescent="0.25">
      <c r="A229">
        <v>227</v>
      </c>
      <c r="B229" t="s">
        <v>1141</v>
      </c>
      <c r="F229" t="s">
        <v>1142</v>
      </c>
      <c r="H229" t="s">
        <v>1143</v>
      </c>
      <c r="I229" t="s">
        <v>1144</v>
      </c>
      <c r="J229" t="s">
        <v>30</v>
      </c>
      <c r="K229" t="s">
        <v>1145</v>
      </c>
      <c r="L229" s="2">
        <v>15250</v>
      </c>
    </row>
    <row r="230" spans="1:12" hidden="1" x14ac:dyDescent="0.25">
      <c r="A230">
        <v>228</v>
      </c>
      <c r="B230" t="s">
        <v>601</v>
      </c>
      <c r="F230" t="s">
        <v>1146</v>
      </c>
      <c r="H230" t="s">
        <v>1147</v>
      </c>
      <c r="I230" t="s">
        <v>1148</v>
      </c>
      <c r="J230" t="s">
        <v>30</v>
      </c>
      <c r="K230" t="s">
        <v>31</v>
      </c>
    </row>
    <row r="231" spans="1:12" hidden="1" x14ac:dyDescent="0.25">
      <c r="A231">
        <v>229</v>
      </c>
      <c r="B231" t="s">
        <v>1149</v>
      </c>
      <c r="D231" t="s">
        <v>1150</v>
      </c>
      <c r="E231" t="s">
        <v>992</v>
      </c>
      <c r="F231" t="s">
        <v>1151</v>
      </c>
      <c r="H231" t="s">
        <v>1152</v>
      </c>
      <c r="I231" t="s">
        <v>1153</v>
      </c>
      <c r="J231" t="s">
        <v>30</v>
      </c>
      <c r="K231" t="s">
        <v>31</v>
      </c>
    </row>
    <row r="232" spans="1:12" hidden="1" x14ac:dyDescent="0.25">
      <c r="A232">
        <v>230</v>
      </c>
      <c r="B232" t="s">
        <v>1154</v>
      </c>
      <c r="D232" t="s">
        <v>1155</v>
      </c>
      <c r="F232" t="s">
        <v>1156</v>
      </c>
      <c r="H232" t="s">
        <v>1157</v>
      </c>
      <c r="I232" t="s">
        <v>1158</v>
      </c>
      <c r="J232" t="s">
        <v>30</v>
      </c>
      <c r="K232" t="s">
        <v>31</v>
      </c>
    </row>
    <row r="233" spans="1:12" x14ac:dyDescent="0.25">
      <c r="A233">
        <v>231</v>
      </c>
      <c r="B233" t="s">
        <v>1159</v>
      </c>
      <c r="C233" t="s">
        <v>1160</v>
      </c>
      <c r="D233" t="s">
        <v>1161</v>
      </c>
      <c r="E233" t="s">
        <v>1162</v>
      </c>
      <c r="F233" t="s">
        <v>1163</v>
      </c>
      <c r="H233" t="s">
        <v>1164</v>
      </c>
      <c r="I233" t="s">
        <v>1165</v>
      </c>
      <c r="J233" t="s">
        <v>30</v>
      </c>
      <c r="K233" t="s">
        <v>169</v>
      </c>
      <c r="L233" s="2">
        <v>14366</v>
      </c>
    </row>
    <row r="234" spans="1:12" x14ac:dyDescent="0.25">
      <c r="A234">
        <v>232</v>
      </c>
      <c r="B234" t="s">
        <v>1168</v>
      </c>
      <c r="D234" t="s">
        <v>1169</v>
      </c>
      <c r="F234" t="s">
        <v>1170</v>
      </c>
      <c r="H234" t="s">
        <v>1171</v>
      </c>
      <c r="I234" t="s">
        <v>1172</v>
      </c>
      <c r="J234" t="s">
        <v>30</v>
      </c>
      <c r="K234" t="s">
        <v>235</v>
      </c>
      <c r="L234" s="2">
        <v>20302</v>
      </c>
    </row>
    <row r="235" spans="1:12" hidden="1" x14ac:dyDescent="0.25">
      <c r="A235">
        <v>233</v>
      </c>
      <c r="B235" t="s">
        <v>1173</v>
      </c>
      <c r="H235" t="s">
        <v>1174</v>
      </c>
      <c r="I235" t="s">
        <v>1175</v>
      </c>
      <c r="J235" t="s">
        <v>30</v>
      </c>
      <c r="K235" t="s">
        <v>31</v>
      </c>
    </row>
    <row r="236" spans="1:12" hidden="1" x14ac:dyDescent="0.25">
      <c r="A236">
        <v>234</v>
      </c>
      <c r="B236" t="s">
        <v>1176</v>
      </c>
      <c r="H236" t="s">
        <v>1177</v>
      </c>
      <c r="I236" t="s">
        <v>1178</v>
      </c>
      <c r="J236" t="s">
        <v>30</v>
      </c>
      <c r="K236" t="s">
        <v>104</v>
      </c>
    </row>
    <row r="237" spans="1:12" hidden="1" x14ac:dyDescent="0.25">
      <c r="A237">
        <v>235</v>
      </c>
      <c r="B237" t="s">
        <v>1179</v>
      </c>
      <c r="D237" t="s">
        <v>1180</v>
      </c>
      <c r="E237" t="s">
        <v>1181</v>
      </c>
      <c r="F237" t="s">
        <v>738</v>
      </c>
      <c r="G237" t="s">
        <v>1182</v>
      </c>
      <c r="H237" t="s">
        <v>1183</v>
      </c>
      <c r="I237" t="s">
        <v>1184</v>
      </c>
      <c r="J237" t="s">
        <v>30</v>
      </c>
      <c r="K237" t="s">
        <v>31</v>
      </c>
    </row>
    <row r="238" spans="1:12" hidden="1" x14ac:dyDescent="0.25">
      <c r="A238">
        <v>236</v>
      </c>
      <c r="B238" t="s">
        <v>1185</v>
      </c>
      <c r="D238" t="s">
        <v>825</v>
      </c>
      <c r="F238" t="s">
        <v>1186</v>
      </c>
      <c r="H238" t="s">
        <v>1187</v>
      </c>
      <c r="I238" t="s">
        <v>1188</v>
      </c>
      <c r="J238" t="s">
        <v>30</v>
      </c>
      <c r="K238" t="s">
        <v>31</v>
      </c>
    </row>
    <row r="239" spans="1:12" hidden="1" x14ac:dyDescent="0.25">
      <c r="A239">
        <v>237</v>
      </c>
      <c r="B239" t="s">
        <v>1189</v>
      </c>
      <c r="E239" t="s">
        <v>1190</v>
      </c>
      <c r="H239" t="s">
        <v>1191</v>
      </c>
      <c r="I239" t="s">
        <v>1192</v>
      </c>
      <c r="J239" t="s">
        <v>30</v>
      </c>
      <c r="K239" t="s">
        <v>31</v>
      </c>
    </row>
    <row r="240" spans="1:12" hidden="1" x14ac:dyDescent="0.25">
      <c r="A240">
        <v>238</v>
      </c>
      <c r="B240" t="s">
        <v>1193</v>
      </c>
      <c r="D240" t="s">
        <v>1194</v>
      </c>
      <c r="E240" t="s">
        <v>860</v>
      </c>
      <c r="F240" t="s">
        <v>1195</v>
      </c>
      <c r="H240" t="s">
        <v>1196</v>
      </c>
      <c r="I240" t="s">
        <v>1197</v>
      </c>
      <c r="J240" t="s">
        <v>30</v>
      </c>
    </row>
    <row r="241" spans="1:14" hidden="1" x14ac:dyDescent="0.25">
      <c r="A241">
        <v>239</v>
      </c>
      <c r="B241" t="s">
        <v>555</v>
      </c>
      <c r="F241" t="s">
        <v>1198</v>
      </c>
      <c r="H241" t="s">
        <v>1199</v>
      </c>
      <c r="I241" t="s">
        <v>1200</v>
      </c>
      <c r="J241" t="s">
        <v>30</v>
      </c>
      <c r="K241" t="s">
        <v>576</v>
      </c>
    </row>
    <row r="242" spans="1:14" hidden="1" x14ac:dyDescent="0.25">
      <c r="A242">
        <v>240</v>
      </c>
      <c r="B242" t="s">
        <v>1202</v>
      </c>
      <c r="D242" t="s">
        <v>1203</v>
      </c>
      <c r="F242" t="s">
        <v>1204</v>
      </c>
      <c r="G242" t="s">
        <v>1205</v>
      </c>
      <c r="H242" t="s">
        <v>1206</v>
      </c>
      <c r="I242" t="s">
        <v>1207</v>
      </c>
      <c r="J242" t="s">
        <v>30</v>
      </c>
      <c r="K242" t="s">
        <v>31</v>
      </c>
    </row>
    <row r="243" spans="1:14" hidden="1" x14ac:dyDescent="0.25">
      <c r="A243">
        <v>241</v>
      </c>
      <c r="B243" t="s">
        <v>1208</v>
      </c>
      <c r="C243" t="s">
        <v>1209</v>
      </c>
      <c r="F243" t="s">
        <v>1210</v>
      </c>
      <c r="H243" t="s">
        <v>1211</v>
      </c>
      <c r="I243" t="s">
        <v>1212</v>
      </c>
      <c r="J243" t="s">
        <v>30</v>
      </c>
      <c r="K243" t="s">
        <v>31</v>
      </c>
    </row>
    <row r="244" spans="1:14" x14ac:dyDescent="0.25">
      <c r="A244">
        <v>242</v>
      </c>
      <c r="B244" t="s">
        <v>1213</v>
      </c>
      <c r="E244" t="s">
        <v>1214</v>
      </c>
      <c r="F244" t="s">
        <v>1215</v>
      </c>
      <c r="H244" t="s">
        <v>1216</v>
      </c>
      <c r="I244" t="s">
        <v>1217</v>
      </c>
      <c r="J244" t="s">
        <v>30</v>
      </c>
      <c r="K244" t="s">
        <v>335</v>
      </c>
      <c r="L244" s="2">
        <v>15858</v>
      </c>
    </row>
    <row r="245" spans="1:14" ht="30" hidden="1" x14ac:dyDescent="0.25">
      <c r="A245">
        <v>243</v>
      </c>
      <c r="B245" t="s">
        <v>1218</v>
      </c>
      <c r="H245" t="s">
        <v>1219</v>
      </c>
      <c r="I245" t="s">
        <v>1220</v>
      </c>
      <c r="J245" t="s">
        <v>30</v>
      </c>
      <c r="K245" t="s">
        <v>31</v>
      </c>
      <c r="N245" s="1"/>
    </row>
    <row r="246" spans="1:14" x14ac:dyDescent="0.25">
      <c r="A246">
        <v>244</v>
      </c>
      <c r="B246" t="s">
        <v>1221</v>
      </c>
      <c r="F246" t="s">
        <v>1222</v>
      </c>
      <c r="H246" t="s">
        <v>1223</v>
      </c>
      <c r="I246" t="s">
        <v>1224</v>
      </c>
      <c r="J246" t="s">
        <v>30</v>
      </c>
      <c r="K246" t="s">
        <v>133</v>
      </c>
      <c r="L246" s="2">
        <v>15676</v>
      </c>
    </row>
    <row r="247" spans="1:14" x14ac:dyDescent="0.25">
      <c r="A247">
        <v>245</v>
      </c>
      <c r="B247" t="s">
        <v>1225</v>
      </c>
      <c r="D247" t="s">
        <v>1226</v>
      </c>
      <c r="H247" t="s">
        <v>1227</v>
      </c>
      <c r="I247" t="s">
        <v>1228</v>
      </c>
      <c r="J247" t="s">
        <v>30</v>
      </c>
      <c r="K247" t="s">
        <v>1229</v>
      </c>
      <c r="L247" s="2">
        <v>26938</v>
      </c>
    </row>
    <row r="248" spans="1:14" hidden="1" x14ac:dyDescent="0.25">
      <c r="A248">
        <v>246</v>
      </c>
      <c r="B248" t="s">
        <v>1230</v>
      </c>
      <c r="D248" t="s">
        <v>1231</v>
      </c>
      <c r="F248" t="s">
        <v>1232</v>
      </c>
      <c r="H248" t="s">
        <v>1233</v>
      </c>
      <c r="I248" t="s">
        <v>1234</v>
      </c>
      <c r="J248" t="s">
        <v>30</v>
      </c>
    </row>
    <row r="249" spans="1:14" x14ac:dyDescent="0.25">
      <c r="A249">
        <v>247</v>
      </c>
      <c r="B249" t="s">
        <v>1235</v>
      </c>
      <c r="D249" t="s">
        <v>1236</v>
      </c>
      <c r="F249" t="s">
        <v>1237</v>
      </c>
      <c r="H249" t="s">
        <v>1238</v>
      </c>
      <c r="I249" t="s">
        <v>1239</v>
      </c>
      <c r="J249" t="s">
        <v>30</v>
      </c>
      <c r="K249" t="s">
        <v>1240</v>
      </c>
      <c r="L249" s="2">
        <v>17168</v>
      </c>
    </row>
    <row r="250" spans="1:14" hidden="1" x14ac:dyDescent="0.25">
      <c r="A250">
        <v>248</v>
      </c>
      <c r="B250" t="s">
        <v>1241</v>
      </c>
      <c r="D250" t="s">
        <v>1242</v>
      </c>
      <c r="H250" t="s">
        <v>1243</v>
      </c>
      <c r="I250" t="s">
        <v>1244</v>
      </c>
      <c r="J250" t="s">
        <v>30</v>
      </c>
      <c r="K250" t="s">
        <v>31</v>
      </c>
    </row>
    <row r="251" spans="1:14" hidden="1" x14ac:dyDescent="0.25">
      <c r="A251">
        <v>249</v>
      </c>
      <c r="B251" t="s">
        <v>1245</v>
      </c>
      <c r="H251" t="s">
        <v>1246</v>
      </c>
      <c r="I251" t="s">
        <v>1247</v>
      </c>
      <c r="J251" t="s">
        <v>30</v>
      </c>
      <c r="K251" t="s">
        <v>31</v>
      </c>
    </row>
    <row r="252" spans="1:14" x14ac:dyDescent="0.25">
      <c r="A252">
        <v>250</v>
      </c>
      <c r="B252" t="s">
        <v>1248</v>
      </c>
      <c r="F252" t="s">
        <v>1249</v>
      </c>
      <c r="H252" t="s">
        <v>1250</v>
      </c>
      <c r="I252" t="s">
        <v>1251</v>
      </c>
      <c r="J252" t="s">
        <v>30</v>
      </c>
      <c r="K252" t="s">
        <v>133</v>
      </c>
      <c r="L252" s="2">
        <v>19299</v>
      </c>
    </row>
    <row r="253" spans="1:14" hidden="1" x14ac:dyDescent="0.25">
      <c r="A253">
        <v>251</v>
      </c>
      <c r="B253" t="s">
        <v>1252</v>
      </c>
      <c r="E253" t="s">
        <v>685</v>
      </c>
      <c r="H253" t="s">
        <v>1253</v>
      </c>
      <c r="I253" t="s">
        <v>1254</v>
      </c>
      <c r="J253" t="s">
        <v>30</v>
      </c>
    </row>
    <row r="254" spans="1:14" x14ac:dyDescent="0.25">
      <c r="A254">
        <v>252</v>
      </c>
      <c r="B254" t="s">
        <v>1256</v>
      </c>
      <c r="D254" t="s">
        <v>1257</v>
      </c>
      <c r="E254" t="s">
        <v>1258</v>
      </c>
      <c r="H254" t="s">
        <v>1259</v>
      </c>
      <c r="I254" t="s">
        <v>1260</v>
      </c>
      <c r="J254" t="s">
        <v>30</v>
      </c>
      <c r="K254" t="s">
        <v>521</v>
      </c>
      <c r="L254" s="2">
        <v>19391</v>
      </c>
    </row>
    <row r="255" spans="1:14" hidden="1" x14ac:dyDescent="0.25">
      <c r="A255">
        <v>253</v>
      </c>
      <c r="B255" t="s">
        <v>1263</v>
      </c>
      <c r="D255" t="s">
        <v>1264</v>
      </c>
      <c r="E255" t="s">
        <v>361</v>
      </c>
      <c r="H255" t="s">
        <v>1265</v>
      </c>
      <c r="I255" t="s">
        <v>1266</v>
      </c>
      <c r="J255" t="s">
        <v>30</v>
      </c>
      <c r="K255" t="s">
        <v>31</v>
      </c>
    </row>
    <row r="256" spans="1:14" hidden="1" x14ac:dyDescent="0.25">
      <c r="A256">
        <v>254</v>
      </c>
      <c r="B256" t="s">
        <v>1267</v>
      </c>
      <c r="F256" t="s">
        <v>1268</v>
      </c>
      <c r="H256" t="s">
        <v>1269</v>
      </c>
      <c r="I256" t="s">
        <v>1270</v>
      </c>
      <c r="J256" t="s">
        <v>30</v>
      </c>
    </row>
    <row r="257" spans="1:13" hidden="1" x14ac:dyDescent="0.25">
      <c r="A257">
        <v>255</v>
      </c>
      <c r="B257" t="s">
        <v>1271</v>
      </c>
      <c r="H257" t="s">
        <v>1272</v>
      </c>
      <c r="I257" t="s">
        <v>1273</v>
      </c>
      <c r="J257" t="s">
        <v>30</v>
      </c>
    </row>
    <row r="258" spans="1:13" hidden="1" x14ac:dyDescent="0.25">
      <c r="A258">
        <v>256</v>
      </c>
      <c r="B258" t="s">
        <v>1274</v>
      </c>
      <c r="D258" t="s">
        <v>1275</v>
      </c>
      <c r="F258" t="s">
        <v>1276</v>
      </c>
      <c r="H258" t="s">
        <v>1277</v>
      </c>
      <c r="I258" t="s">
        <v>1278</v>
      </c>
      <c r="J258" t="s">
        <v>30</v>
      </c>
    </row>
    <row r="259" spans="1:13" hidden="1" x14ac:dyDescent="0.25">
      <c r="A259">
        <v>257</v>
      </c>
      <c r="B259" t="s">
        <v>1279</v>
      </c>
      <c r="D259" t="s">
        <v>1280</v>
      </c>
      <c r="H259" t="s">
        <v>1281</v>
      </c>
      <c r="I259" t="s">
        <v>1282</v>
      </c>
      <c r="J259" t="s">
        <v>30</v>
      </c>
      <c r="K259" t="s">
        <v>123</v>
      </c>
    </row>
    <row r="260" spans="1:13" hidden="1" x14ac:dyDescent="0.25">
      <c r="A260">
        <v>258</v>
      </c>
      <c r="B260" t="s">
        <v>1283</v>
      </c>
      <c r="C260" t="s">
        <v>1284</v>
      </c>
      <c r="D260" t="s">
        <v>1285</v>
      </c>
      <c r="F260" t="s">
        <v>1286</v>
      </c>
      <c r="H260" t="s">
        <v>1287</v>
      </c>
      <c r="I260" t="s">
        <v>1288</v>
      </c>
      <c r="J260" t="s">
        <v>30</v>
      </c>
      <c r="K260" t="s">
        <v>31</v>
      </c>
    </row>
    <row r="261" spans="1:13" x14ac:dyDescent="0.25">
      <c r="A261">
        <v>259</v>
      </c>
      <c r="B261" t="s">
        <v>1289</v>
      </c>
      <c r="F261" t="s">
        <v>1290</v>
      </c>
      <c r="H261" t="s">
        <v>1291</v>
      </c>
      <c r="I261" t="s">
        <v>1292</v>
      </c>
      <c r="J261" t="s">
        <v>30</v>
      </c>
      <c r="K261" t="s">
        <v>335</v>
      </c>
      <c r="L261" s="2">
        <v>17685</v>
      </c>
    </row>
    <row r="262" spans="1:13" hidden="1" x14ac:dyDescent="0.25">
      <c r="A262">
        <v>260</v>
      </c>
      <c r="B262" t="s">
        <v>1293</v>
      </c>
      <c r="D262" t="s">
        <v>1294</v>
      </c>
      <c r="E262" t="s">
        <v>1295</v>
      </c>
      <c r="H262" t="s">
        <v>1296</v>
      </c>
      <c r="I262" t="s">
        <v>1297</v>
      </c>
      <c r="J262" t="s">
        <v>30</v>
      </c>
      <c r="K262" t="s">
        <v>1298</v>
      </c>
    </row>
    <row r="263" spans="1:13" x14ac:dyDescent="0.25">
      <c r="A263">
        <v>261</v>
      </c>
      <c r="B263" t="s">
        <v>1185</v>
      </c>
      <c r="D263" t="s">
        <v>1300</v>
      </c>
      <c r="F263" t="s">
        <v>202</v>
      </c>
      <c r="H263" t="s">
        <v>1301</v>
      </c>
      <c r="I263" t="s">
        <v>1302</v>
      </c>
      <c r="J263" t="s">
        <v>30</v>
      </c>
      <c r="K263" t="s">
        <v>320</v>
      </c>
      <c r="L263" s="2">
        <v>14977</v>
      </c>
    </row>
    <row r="264" spans="1:13" hidden="1" x14ac:dyDescent="0.25">
      <c r="A264">
        <v>262</v>
      </c>
      <c r="B264" t="s">
        <v>1303</v>
      </c>
      <c r="F264" t="s">
        <v>1304</v>
      </c>
      <c r="H264" t="s">
        <v>1305</v>
      </c>
      <c r="I264" t="s">
        <v>1306</v>
      </c>
      <c r="J264" t="s">
        <v>30</v>
      </c>
      <c r="K264" t="s">
        <v>355</v>
      </c>
    </row>
    <row r="265" spans="1:13" hidden="1" x14ac:dyDescent="0.25">
      <c r="A265">
        <v>263</v>
      </c>
      <c r="B265" t="s">
        <v>1307</v>
      </c>
      <c r="E265" t="s">
        <v>1308</v>
      </c>
      <c r="F265" t="s">
        <v>1309</v>
      </c>
      <c r="H265" t="s">
        <v>1310</v>
      </c>
      <c r="I265" t="s">
        <v>1311</v>
      </c>
      <c r="J265" t="s">
        <v>30</v>
      </c>
      <c r="K265" t="s">
        <v>31</v>
      </c>
    </row>
    <row r="266" spans="1:13" x14ac:dyDescent="0.25">
      <c r="A266">
        <v>264</v>
      </c>
      <c r="B266" t="s">
        <v>1312</v>
      </c>
      <c r="D266" t="s">
        <v>1313</v>
      </c>
      <c r="F266" t="s">
        <v>1314</v>
      </c>
      <c r="H266" t="s">
        <v>1315</v>
      </c>
      <c r="I266" t="s">
        <v>1316</v>
      </c>
      <c r="J266" t="s">
        <v>30</v>
      </c>
      <c r="K266" t="s">
        <v>1317</v>
      </c>
      <c r="L266" s="2">
        <v>29738</v>
      </c>
    </row>
    <row r="267" spans="1:13" hidden="1" x14ac:dyDescent="0.25">
      <c r="A267">
        <v>265</v>
      </c>
      <c r="B267" t="s">
        <v>1318</v>
      </c>
      <c r="D267" t="s">
        <v>1319</v>
      </c>
      <c r="F267" t="s">
        <v>1320</v>
      </c>
      <c r="H267" t="s">
        <v>1321</v>
      </c>
      <c r="I267" t="s">
        <v>1322</v>
      </c>
      <c r="J267" t="s">
        <v>30</v>
      </c>
    </row>
    <row r="268" spans="1:13" x14ac:dyDescent="0.25">
      <c r="A268">
        <v>266</v>
      </c>
      <c r="B268" t="s">
        <v>1323</v>
      </c>
      <c r="D268" t="s">
        <v>1324</v>
      </c>
      <c r="H268" t="s">
        <v>1325</v>
      </c>
      <c r="I268" t="s">
        <v>1326</v>
      </c>
      <c r="J268" t="s">
        <v>30</v>
      </c>
      <c r="K268" t="s">
        <v>1327</v>
      </c>
      <c r="L268" s="2">
        <v>19360</v>
      </c>
      <c r="M268" t="s">
        <v>29</v>
      </c>
    </row>
    <row r="269" spans="1:13" hidden="1" x14ac:dyDescent="0.25">
      <c r="A269">
        <v>267</v>
      </c>
      <c r="B269" t="s">
        <v>1328</v>
      </c>
      <c r="C269" t="s">
        <v>1004</v>
      </c>
      <c r="E269" t="s">
        <v>1329</v>
      </c>
      <c r="F269" t="s">
        <v>1330</v>
      </c>
      <c r="H269" t="s">
        <v>1331</v>
      </c>
      <c r="I269" t="s">
        <v>1332</v>
      </c>
      <c r="J269" t="s">
        <v>30</v>
      </c>
      <c r="K269" t="s">
        <v>31</v>
      </c>
    </row>
    <row r="270" spans="1:13" hidden="1" x14ac:dyDescent="0.25">
      <c r="A270">
        <v>268</v>
      </c>
      <c r="B270" t="s">
        <v>1333</v>
      </c>
      <c r="F270" t="s">
        <v>232</v>
      </c>
      <c r="H270" t="s">
        <v>1334</v>
      </c>
      <c r="I270" t="s">
        <v>1335</v>
      </c>
      <c r="J270" t="s">
        <v>30</v>
      </c>
    </row>
    <row r="271" spans="1:13" x14ac:dyDescent="0.25">
      <c r="A271">
        <v>269</v>
      </c>
      <c r="B271" t="s">
        <v>1336</v>
      </c>
      <c r="F271" t="s">
        <v>1337</v>
      </c>
      <c r="H271" t="s">
        <v>1338</v>
      </c>
      <c r="I271" t="s">
        <v>1339</v>
      </c>
      <c r="J271" t="s">
        <v>30</v>
      </c>
      <c r="K271" t="s">
        <v>613</v>
      </c>
      <c r="L271" s="2">
        <v>14458</v>
      </c>
    </row>
    <row r="272" spans="1:13" hidden="1" x14ac:dyDescent="0.25">
      <c r="A272">
        <v>270</v>
      </c>
      <c r="B272" t="s">
        <v>1342</v>
      </c>
      <c r="F272" t="s">
        <v>1343</v>
      </c>
      <c r="H272" t="s">
        <v>1344</v>
      </c>
      <c r="I272" t="s">
        <v>1345</v>
      </c>
      <c r="J272" t="s">
        <v>30</v>
      </c>
      <c r="K272" t="s">
        <v>31</v>
      </c>
    </row>
    <row r="273" spans="1:12" x14ac:dyDescent="0.25">
      <c r="A273">
        <v>271</v>
      </c>
      <c r="B273" t="s">
        <v>1346</v>
      </c>
      <c r="E273" t="s">
        <v>860</v>
      </c>
      <c r="F273" t="s">
        <v>1347</v>
      </c>
      <c r="H273" t="s">
        <v>1348</v>
      </c>
      <c r="I273" t="s">
        <v>1349</v>
      </c>
      <c r="J273" t="s">
        <v>30</v>
      </c>
      <c r="K273" t="s">
        <v>1350</v>
      </c>
      <c r="L273" s="2">
        <v>23743</v>
      </c>
    </row>
    <row r="274" spans="1:12" x14ac:dyDescent="0.25">
      <c r="A274">
        <v>272</v>
      </c>
      <c r="B274" t="s">
        <v>1352</v>
      </c>
      <c r="F274" t="s">
        <v>1353</v>
      </c>
      <c r="H274" t="s">
        <v>1354</v>
      </c>
      <c r="I274" t="s">
        <v>1355</v>
      </c>
      <c r="J274" t="s">
        <v>30</v>
      </c>
      <c r="K274" t="s">
        <v>1356</v>
      </c>
      <c r="L274" s="2">
        <v>14855</v>
      </c>
    </row>
    <row r="275" spans="1:12" hidden="1" x14ac:dyDescent="0.25">
      <c r="A275">
        <v>273</v>
      </c>
      <c r="B275" t="s">
        <v>1357</v>
      </c>
      <c r="D275" t="s">
        <v>1358</v>
      </c>
      <c r="F275" t="s">
        <v>1359</v>
      </c>
      <c r="H275" t="s">
        <v>1360</v>
      </c>
      <c r="I275" t="s">
        <v>1361</v>
      </c>
      <c r="J275" t="s">
        <v>30</v>
      </c>
      <c r="K275" t="s">
        <v>31</v>
      </c>
    </row>
    <row r="276" spans="1:12" hidden="1" x14ac:dyDescent="0.25">
      <c r="A276">
        <v>274</v>
      </c>
      <c r="B276" t="s">
        <v>1362</v>
      </c>
      <c r="D276" t="s">
        <v>1363</v>
      </c>
      <c r="F276" t="s">
        <v>1364</v>
      </c>
      <c r="H276" t="s">
        <v>1365</v>
      </c>
      <c r="I276" t="s">
        <v>1366</v>
      </c>
      <c r="J276" t="s">
        <v>30</v>
      </c>
      <c r="K276" t="s">
        <v>123</v>
      </c>
    </row>
    <row r="277" spans="1:12" x14ac:dyDescent="0.25">
      <c r="A277">
        <v>275</v>
      </c>
      <c r="B277" t="s">
        <v>1367</v>
      </c>
      <c r="D277" t="s">
        <v>1368</v>
      </c>
      <c r="H277" t="s">
        <v>1369</v>
      </c>
      <c r="I277" t="s">
        <v>1370</v>
      </c>
      <c r="J277" t="s">
        <v>30</v>
      </c>
      <c r="K277" t="s">
        <v>1371</v>
      </c>
      <c r="L277" s="2">
        <v>21217</v>
      </c>
    </row>
    <row r="278" spans="1:12" hidden="1" x14ac:dyDescent="0.25">
      <c r="A278">
        <v>276</v>
      </c>
      <c r="B278" t="s">
        <v>1373</v>
      </c>
      <c r="D278" t="s">
        <v>1374</v>
      </c>
      <c r="F278" t="s">
        <v>1375</v>
      </c>
      <c r="H278" t="s">
        <v>1376</v>
      </c>
      <c r="I278" t="s">
        <v>1377</v>
      </c>
      <c r="J278" t="s">
        <v>30</v>
      </c>
      <c r="K278" t="s">
        <v>1378</v>
      </c>
    </row>
    <row r="279" spans="1:12" hidden="1" x14ac:dyDescent="0.25">
      <c r="A279">
        <v>277</v>
      </c>
      <c r="B279" t="s">
        <v>1379</v>
      </c>
      <c r="D279" t="s">
        <v>1380</v>
      </c>
      <c r="H279" t="s">
        <v>1381</v>
      </c>
      <c r="I279" t="s">
        <v>1382</v>
      </c>
      <c r="J279" t="s">
        <v>30</v>
      </c>
      <c r="K279" t="s">
        <v>31</v>
      </c>
    </row>
    <row r="280" spans="1:12" x14ac:dyDescent="0.25">
      <c r="A280">
        <v>278</v>
      </c>
      <c r="B280" t="s">
        <v>1383</v>
      </c>
      <c r="D280" t="s">
        <v>1384</v>
      </c>
      <c r="E280" t="s">
        <v>1385</v>
      </c>
      <c r="F280" t="s">
        <v>1386</v>
      </c>
      <c r="H280" t="s">
        <v>1387</v>
      </c>
      <c r="I280" t="s">
        <v>1388</v>
      </c>
      <c r="J280" t="s">
        <v>30</v>
      </c>
      <c r="K280" t="s">
        <v>1389</v>
      </c>
      <c r="L280" s="2">
        <v>17685</v>
      </c>
    </row>
    <row r="281" spans="1:12" x14ac:dyDescent="0.25">
      <c r="A281">
        <v>279</v>
      </c>
      <c r="B281" t="s">
        <v>1390</v>
      </c>
      <c r="H281" t="s">
        <v>1391</v>
      </c>
      <c r="I281" t="s">
        <v>1392</v>
      </c>
      <c r="J281" t="s">
        <v>30</v>
      </c>
      <c r="K281" t="s">
        <v>976</v>
      </c>
      <c r="L281" s="2">
        <v>19511</v>
      </c>
    </row>
    <row r="282" spans="1:12" hidden="1" x14ac:dyDescent="0.25">
      <c r="A282">
        <v>280</v>
      </c>
      <c r="B282" t="s">
        <v>1393</v>
      </c>
      <c r="D282" t="s">
        <v>1394</v>
      </c>
      <c r="H282" t="s">
        <v>1395</v>
      </c>
      <c r="I282" t="s">
        <v>1396</v>
      </c>
      <c r="J282" t="s">
        <v>30</v>
      </c>
      <c r="K282" t="s">
        <v>1397</v>
      </c>
    </row>
    <row r="283" spans="1:12" x14ac:dyDescent="0.25">
      <c r="A283">
        <v>281</v>
      </c>
      <c r="B283" t="s">
        <v>1398</v>
      </c>
      <c r="F283" t="s">
        <v>1399</v>
      </c>
      <c r="H283" t="s">
        <v>1400</v>
      </c>
      <c r="I283" t="s">
        <v>1401</v>
      </c>
      <c r="J283" t="s">
        <v>30</v>
      </c>
      <c r="K283" t="s">
        <v>335</v>
      </c>
      <c r="L283" s="2">
        <v>16072</v>
      </c>
    </row>
    <row r="284" spans="1:12" hidden="1" x14ac:dyDescent="0.25">
      <c r="A284">
        <v>282</v>
      </c>
      <c r="B284" t="s">
        <v>1402</v>
      </c>
      <c r="D284" t="s">
        <v>1403</v>
      </c>
      <c r="F284" t="s">
        <v>1404</v>
      </c>
      <c r="H284" t="s">
        <v>1405</v>
      </c>
      <c r="I284" t="s">
        <v>1406</v>
      </c>
      <c r="J284" t="s">
        <v>30</v>
      </c>
      <c r="K284" t="s">
        <v>31</v>
      </c>
    </row>
    <row r="285" spans="1:12" x14ac:dyDescent="0.25">
      <c r="A285">
        <v>283</v>
      </c>
      <c r="B285" t="s">
        <v>1407</v>
      </c>
      <c r="H285" t="s">
        <v>1408</v>
      </c>
      <c r="I285" t="s">
        <v>1409</v>
      </c>
      <c r="J285" t="s">
        <v>30</v>
      </c>
      <c r="K285" t="s">
        <v>1410</v>
      </c>
      <c r="L285" s="2">
        <v>13363</v>
      </c>
    </row>
    <row r="286" spans="1:12" hidden="1" x14ac:dyDescent="0.25">
      <c r="A286">
        <v>284</v>
      </c>
      <c r="B286" t="s">
        <v>1411</v>
      </c>
      <c r="F286" t="s">
        <v>1412</v>
      </c>
      <c r="H286" t="s">
        <v>1413</v>
      </c>
      <c r="I286" t="s">
        <v>1414</v>
      </c>
      <c r="J286" t="s">
        <v>30</v>
      </c>
      <c r="K286" t="s">
        <v>31</v>
      </c>
    </row>
    <row r="287" spans="1:12" hidden="1" x14ac:dyDescent="0.25">
      <c r="A287">
        <v>285</v>
      </c>
      <c r="B287" t="s">
        <v>1415</v>
      </c>
      <c r="H287" t="s">
        <v>1416</v>
      </c>
      <c r="I287" t="s">
        <v>1417</v>
      </c>
      <c r="J287" t="s">
        <v>30</v>
      </c>
      <c r="K287" t="s">
        <v>1418</v>
      </c>
    </row>
    <row r="288" spans="1:12" x14ac:dyDescent="0.25">
      <c r="A288">
        <v>286</v>
      </c>
      <c r="B288" t="s">
        <v>1419</v>
      </c>
      <c r="C288" t="s">
        <v>1420</v>
      </c>
      <c r="D288" t="s">
        <v>1421</v>
      </c>
      <c r="E288" t="s">
        <v>1422</v>
      </c>
      <c r="H288" t="s">
        <v>1423</v>
      </c>
      <c r="I288" t="s">
        <v>1424</v>
      </c>
      <c r="J288" t="s">
        <v>30</v>
      </c>
      <c r="K288" t="s">
        <v>1425</v>
      </c>
      <c r="L288" s="2">
        <v>18780</v>
      </c>
    </row>
    <row r="289" spans="1:14" ht="30" x14ac:dyDescent="0.25">
      <c r="A289">
        <v>287</v>
      </c>
      <c r="B289" t="s">
        <v>1426</v>
      </c>
      <c r="F289" t="s">
        <v>1427</v>
      </c>
      <c r="H289" t="s">
        <v>1428</v>
      </c>
      <c r="I289" t="s">
        <v>1429</v>
      </c>
      <c r="J289" t="s">
        <v>30</v>
      </c>
      <c r="K289" t="s">
        <v>1430</v>
      </c>
      <c r="L289" s="2">
        <v>17137</v>
      </c>
      <c r="M289" t="s">
        <v>13889</v>
      </c>
      <c r="N289" s="1"/>
    </row>
    <row r="290" spans="1:14" x14ac:dyDescent="0.25">
      <c r="A290">
        <v>288</v>
      </c>
      <c r="B290" t="s">
        <v>1431</v>
      </c>
      <c r="H290" t="s">
        <v>1432</v>
      </c>
      <c r="I290" t="s">
        <v>1433</v>
      </c>
      <c r="J290" t="s">
        <v>30</v>
      </c>
      <c r="K290" t="s">
        <v>1434</v>
      </c>
      <c r="L290" s="2">
        <v>21186</v>
      </c>
    </row>
    <row r="291" spans="1:14" x14ac:dyDescent="0.25">
      <c r="A291">
        <v>289</v>
      </c>
      <c r="B291" t="s">
        <v>1436</v>
      </c>
      <c r="D291" t="s">
        <v>1437</v>
      </c>
      <c r="E291" t="s">
        <v>860</v>
      </c>
      <c r="F291" t="s">
        <v>1438</v>
      </c>
      <c r="H291" t="s">
        <v>1439</v>
      </c>
      <c r="I291" t="s">
        <v>1440</v>
      </c>
      <c r="J291" t="s">
        <v>30</v>
      </c>
      <c r="K291" t="s">
        <v>723</v>
      </c>
      <c r="L291" s="2">
        <v>20821</v>
      </c>
    </row>
    <row r="292" spans="1:14" x14ac:dyDescent="0.25">
      <c r="A292">
        <v>290</v>
      </c>
      <c r="B292" t="s">
        <v>1443</v>
      </c>
      <c r="F292" t="s">
        <v>1444</v>
      </c>
      <c r="G292" t="s">
        <v>1445</v>
      </c>
      <c r="H292" t="s">
        <v>1446</v>
      </c>
      <c r="I292" t="s">
        <v>1447</v>
      </c>
      <c r="J292" t="s">
        <v>30</v>
      </c>
      <c r="K292" t="s">
        <v>1448</v>
      </c>
      <c r="L292" s="2">
        <v>17777</v>
      </c>
    </row>
    <row r="293" spans="1:14" hidden="1" x14ac:dyDescent="0.25">
      <c r="A293">
        <v>291</v>
      </c>
      <c r="B293" t="s">
        <v>1449</v>
      </c>
      <c r="C293" t="s">
        <v>1450</v>
      </c>
      <c r="D293" t="s">
        <v>1451</v>
      </c>
      <c r="E293" t="s">
        <v>1452</v>
      </c>
      <c r="F293" t="s">
        <v>1453</v>
      </c>
      <c r="H293" t="s">
        <v>1454</v>
      </c>
      <c r="I293" t="s">
        <v>1455</v>
      </c>
      <c r="J293" t="s">
        <v>30</v>
      </c>
      <c r="K293" t="s">
        <v>104</v>
      </c>
    </row>
    <row r="294" spans="1:14" hidden="1" x14ac:dyDescent="0.25">
      <c r="A294">
        <v>292</v>
      </c>
      <c r="B294" t="s">
        <v>1456</v>
      </c>
      <c r="H294" t="s">
        <v>1457</v>
      </c>
      <c r="I294" t="s">
        <v>1458</v>
      </c>
      <c r="J294" t="s">
        <v>30</v>
      </c>
      <c r="K294" t="s">
        <v>31</v>
      </c>
    </row>
    <row r="295" spans="1:14" hidden="1" x14ac:dyDescent="0.25">
      <c r="A295">
        <v>293</v>
      </c>
      <c r="B295" t="s">
        <v>1459</v>
      </c>
      <c r="D295" t="s">
        <v>1460</v>
      </c>
      <c r="E295" t="s">
        <v>1461</v>
      </c>
      <c r="F295" t="s">
        <v>1462</v>
      </c>
      <c r="H295" t="s">
        <v>1463</v>
      </c>
      <c r="I295" t="s">
        <v>1464</v>
      </c>
      <c r="J295" t="s">
        <v>30</v>
      </c>
      <c r="K295" t="s">
        <v>31</v>
      </c>
    </row>
    <row r="296" spans="1:14" hidden="1" x14ac:dyDescent="0.25">
      <c r="A296">
        <v>294</v>
      </c>
      <c r="B296" t="s">
        <v>1465</v>
      </c>
      <c r="D296" t="s">
        <v>1466</v>
      </c>
      <c r="E296" t="s">
        <v>1467</v>
      </c>
      <c r="H296" t="s">
        <v>1468</v>
      </c>
      <c r="I296" t="s">
        <v>1469</v>
      </c>
      <c r="J296" t="s">
        <v>30</v>
      </c>
      <c r="K296" t="s">
        <v>1470</v>
      </c>
    </row>
    <row r="297" spans="1:14" hidden="1" x14ac:dyDescent="0.25">
      <c r="A297">
        <v>295</v>
      </c>
      <c r="B297" t="s">
        <v>1471</v>
      </c>
      <c r="F297" t="s">
        <v>1472</v>
      </c>
      <c r="H297" t="s">
        <v>1473</v>
      </c>
      <c r="I297" t="s">
        <v>1474</v>
      </c>
      <c r="J297" t="s">
        <v>30</v>
      </c>
      <c r="K297" t="s">
        <v>31</v>
      </c>
    </row>
    <row r="298" spans="1:14" hidden="1" x14ac:dyDescent="0.25">
      <c r="A298">
        <v>296</v>
      </c>
      <c r="B298" t="s">
        <v>1475</v>
      </c>
      <c r="D298" t="s">
        <v>1476</v>
      </c>
      <c r="F298" t="s">
        <v>1477</v>
      </c>
      <c r="H298" t="s">
        <v>1478</v>
      </c>
      <c r="I298" t="s">
        <v>1479</v>
      </c>
      <c r="J298" t="s">
        <v>30</v>
      </c>
      <c r="K298" t="s">
        <v>31</v>
      </c>
    </row>
    <row r="299" spans="1:14" ht="30" x14ac:dyDescent="0.25">
      <c r="A299">
        <v>297</v>
      </c>
      <c r="B299" t="s">
        <v>1480</v>
      </c>
      <c r="D299" t="s">
        <v>1481</v>
      </c>
      <c r="E299" t="s">
        <v>1482</v>
      </c>
      <c r="F299" t="s">
        <v>1483</v>
      </c>
      <c r="H299" t="s">
        <v>1484</v>
      </c>
      <c r="I299" t="s">
        <v>1485</v>
      </c>
      <c r="J299" t="s">
        <v>30</v>
      </c>
      <c r="K299" t="s">
        <v>320</v>
      </c>
      <c r="L299" s="2">
        <v>19115</v>
      </c>
      <c r="N299" s="1"/>
    </row>
    <row r="300" spans="1:14" hidden="1" x14ac:dyDescent="0.25">
      <c r="A300">
        <v>298</v>
      </c>
      <c r="B300" t="s">
        <v>1263</v>
      </c>
      <c r="D300" t="s">
        <v>1476</v>
      </c>
      <c r="E300" t="s">
        <v>1487</v>
      </c>
      <c r="F300" t="s">
        <v>1488</v>
      </c>
      <c r="H300" t="s">
        <v>1489</v>
      </c>
      <c r="I300" t="s">
        <v>1490</v>
      </c>
      <c r="J300" t="s">
        <v>30</v>
      </c>
      <c r="K300" t="s">
        <v>286</v>
      </c>
    </row>
    <row r="301" spans="1:14" x14ac:dyDescent="0.25">
      <c r="A301">
        <v>299</v>
      </c>
      <c r="B301" t="s">
        <v>1491</v>
      </c>
      <c r="C301" t="s">
        <v>1492</v>
      </c>
      <c r="D301" t="s">
        <v>1493</v>
      </c>
      <c r="H301" t="s">
        <v>1494</v>
      </c>
      <c r="I301" t="s">
        <v>1495</v>
      </c>
      <c r="J301" t="s">
        <v>30</v>
      </c>
      <c r="K301" t="s">
        <v>1496</v>
      </c>
      <c r="L301" s="2">
        <v>20880</v>
      </c>
    </row>
    <row r="302" spans="1:14" x14ac:dyDescent="0.25">
      <c r="A302">
        <v>300</v>
      </c>
      <c r="B302" t="s">
        <v>1498</v>
      </c>
      <c r="D302" t="s">
        <v>1499</v>
      </c>
      <c r="H302" t="s">
        <v>1494</v>
      </c>
      <c r="I302" t="s">
        <v>1495</v>
      </c>
      <c r="J302" t="s">
        <v>30</v>
      </c>
      <c r="K302" t="s">
        <v>1500</v>
      </c>
      <c r="L302" s="2">
        <v>20880</v>
      </c>
    </row>
    <row r="303" spans="1:14" hidden="1" x14ac:dyDescent="0.25">
      <c r="A303">
        <v>301</v>
      </c>
      <c r="B303" t="s">
        <v>1501</v>
      </c>
      <c r="E303" t="s">
        <v>1482</v>
      </c>
      <c r="F303" t="s">
        <v>1502</v>
      </c>
      <c r="H303" t="s">
        <v>1503</v>
      </c>
      <c r="I303" t="s">
        <v>1504</v>
      </c>
      <c r="J303" t="s">
        <v>30</v>
      </c>
      <c r="K303" t="s">
        <v>1505</v>
      </c>
    </row>
    <row r="304" spans="1:14" x14ac:dyDescent="0.25">
      <c r="A304">
        <v>302</v>
      </c>
      <c r="B304" t="s">
        <v>1506</v>
      </c>
      <c r="D304" t="s">
        <v>1507</v>
      </c>
      <c r="H304" t="s">
        <v>1508</v>
      </c>
      <c r="I304" t="s">
        <v>1509</v>
      </c>
      <c r="J304" t="s">
        <v>30</v>
      </c>
      <c r="K304" t="s">
        <v>27</v>
      </c>
      <c r="L304" s="2">
        <v>19725</v>
      </c>
    </row>
    <row r="305" spans="1:12" x14ac:dyDescent="0.25">
      <c r="A305">
        <v>303</v>
      </c>
      <c r="B305" t="s">
        <v>1510</v>
      </c>
      <c r="F305" t="s">
        <v>1511</v>
      </c>
      <c r="H305" t="s">
        <v>1512</v>
      </c>
      <c r="I305" t="s">
        <v>1513</v>
      </c>
      <c r="J305" t="s">
        <v>30</v>
      </c>
      <c r="K305" t="s">
        <v>1514</v>
      </c>
      <c r="L305" s="2">
        <v>18233</v>
      </c>
    </row>
    <row r="306" spans="1:12" x14ac:dyDescent="0.25">
      <c r="A306">
        <v>304</v>
      </c>
      <c r="B306" t="s">
        <v>1515</v>
      </c>
      <c r="F306" t="s">
        <v>1516</v>
      </c>
      <c r="H306" t="s">
        <v>1517</v>
      </c>
      <c r="I306" t="s">
        <v>1518</v>
      </c>
      <c r="J306" t="s">
        <v>30</v>
      </c>
      <c r="K306" t="s">
        <v>864</v>
      </c>
      <c r="L306" s="2">
        <v>18994</v>
      </c>
    </row>
    <row r="307" spans="1:12" hidden="1" x14ac:dyDescent="0.25">
      <c r="A307">
        <v>305</v>
      </c>
      <c r="B307" t="s">
        <v>1520</v>
      </c>
      <c r="F307" t="s">
        <v>1521</v>
      </c>
      <c r="H307" t="s">
        <v>1522</v>
      </c>
      <c r="I307" t="s">
        <v>1523</v>
      </c>
      <c r="J307" t="s">
        <v>30</v>
      </c>
      <c r="K307" t="s">
        <v>31</v>
      </c>
    </row>
    <row r="308" spans="1:12" hidden="1" x14ac:dyDescent="0.25">
      <c r="A308">
        <v>306</v>
      </c>
      <c r="B308" t="s">
        <v>1524</v>
      </c>
      <c r="E308" t="s">
        <v>1525</v>
      </c>
      <c r="H308" t="s">
        <v>1526</v>
      </c>
      <c r="I308" t="s">
        <v>1527</v>
      </c>
      <c r="J308" t="s">
        <v>30</v>
      </c>
      <c r="K308" t="s">
        <v>31</v>
      </c>
    </row>
    <row r="309" spans="1:12" x14ac:dyDescent="0.25">
      <c r="A309">
        <v>307</v>
      </c>
      <c r="B309" t="s">
        <v>1528</v>
      </c>
      <c r="D309" t="s">
        <v>1529</v>
      </c>
      <c r="F309" t="s">
        <v>1530</v>
      </c>
      <c r="H309" t="s">
        <v>1531</v>
      </c>
      <c r="I309" t="s">
        <v>1532</v>
      </c>
      <c r="J309" t="s">
        <v>30</v>
      </c>
      <c r="K309" t="s">
        <v>133</v>
      </c>
      <c r="L309" s="2">
        <v>20790</v>
      </c>
    </row>
    <row r="310" spans="1:12" x14ac:dyDescent="0.25">
      <c r="A310">
        <v>308</v>
      </c>
      <c r="B310" t="s">
        <v>1534</v>
      </c>
      <c r="I310" t="s">
        <v>1535</v>
      </c>
      <c r="J310" t="s">
        <v>30</v>
      </c>
      <c r="K310" t="s">
        <v>1536</v>
      </c>
      <c r="L310">
        <v>1930</v>
      </c>
    </row>
    <row r="311" spans="1:12" hidden="1" x14ac:dyDescent="0.25">
      <c r="A311">
        <v>309</v>
      </c>
      <c r="B311" t="s">
        <v>1537</v>
      </c>
      <c r="F311" t="s">
        <v>1538</v>
      </c>
      <c r="H311" t="s">
        <v>1539</v>
      </c>
      <c r="I311" t="s">
        <v>1540</v>
      </c>
      <c r="J311" t="s">
        <v>30</v>
      </c>
      <c r="K311" t="s">
        <v>31</v>
      </c>
    </row>
    <row r="312" spans="1:12" hidden="1" x14ac:dyDescent="0.25">
      <c r="A312">
        <v>310</v>
      </c>
      <c r="B312" t="s">
        <v>1541</v>
      </c>
      <c r="E312" t="s">
        <v>1542</v>
      </c>
      <c r="F312" t="s">
        <v>1543</v>
      </c>
      <c r="H312" t="s">
        <v>1544</v>
      </c>
      <c r="I312" t="s">
        <v>1545</v>
      </c>
      <c r="J312" t="s">
        <v>30</v>
      </c>
      <c r="K312" t="s">
        <v>31</v>
      </c>
    </row>
    <row r="313" spans="1:12" hidden="1" x14ac:dyDescent="0.25">
      <c r="A313">
        <v>311</v>
      </c>
      <c r="B313" t="s">
        <v>1546</v>
      </c>
      <c r="H313" t="s">
        <v>1547</v>
      </c>
      <c r="I313" t="s">
        <v>1548</v>
      </c>
      <c r="J313" t="s">
        <v>30</v>
      </c>
      <c r="K313" t="s">
        <v>31</v>
      </c>
    </row>
    <row r="314" spans="1:12" x14ac:dyDescent="0.25">
      <c r="A314">
        <v>312</v>
      </c>
      <c r="B314" t="s">
        <v>1549</v>
      </c>
      <c r="D314" t="s">
        <v>1550</v>
      </c>
      <c r="F314" t="s">
        <v>1551</v>
      </c>
      <c r="H314" t="s">
        <v>1552</v>
      </c>
      <c r="I314" t="s">
        <v>1553</v>
      </c>
      <c r="J314" t="s">
        <v>30</v>
      </c>
      <c r="K314" t="s">
        <v>1554</v>
      </c>
      <c r="L314" s="2">
        <v>16558</v>
      </c>
    </row>
    <row r="315" spans="1:12" hidden="1" x14ac:dyDescent="0.25">
      <c r="A315">
        <v>313</v>
      </c>
      <c r="B315" t="s">
        <v>1555</v>
      </c>
      <c r="F315" t="s">
        <v>1556</v>
      </c>
      <c r="H315" t="s">
        <v>1557</v>
      </c>
      <c r="I315" t="s">
        <v>1558</v>
      </c>
      <c r="J315" t="s">
        <v>30</v>
      </c>
    </row>
    <row r="316" spans="1:12" hidden="1" x14ac:dyDescent="0.25">
      <c r="A316">
        <v>314</v>
      </c>
      <c r="B316" t="s">
        <v>1559</v>
      </c>
      <c r="H316" t="s">
        <v>1560</v>
      </c>
      <c r="I316" t="s">
        <v>1561</v>
      </c>
      <c r="J316" t="s">
        <v>30</v>
      </c>
      <c r="K316" t="s">
        <v>31</v>
      </c>
    </row>
    <row r="317" spans="1:12" hidden="1" x14ac:dyDescent="0.25">
      <c r="A317">
        <v>315</v>
      </c>
      <c r="B317" t="s">
        <v>1524</v>
      </c>
      <c r="E317" t="s">
        <v>1525</v>
      </c>
      <c r="F317" t="s">
        <v>1562</v>
      </c>
      <c r="H317" t="s">
        <v>1563</v>
      </c>
      <c r="I317" t="s">
        <v>1564</v>
      </c>
      <c r="J317" t="s">
        <v>30</v>
      </c>
      <c r="K317" t="s">
        <v>31</v>
      </c>
    </row>
    <row r="318" spans="1:12" hidden="1" x14ac:dyDescent="0.25">
      <c r="A318">
        <v>316</v>
      </c>
      <c r="B318" t="s">
        <v>1565</v>
      </c>
      <c r="D318" t="s">
        <v>1566</v>
      </c>
      <c r="E318" t="s">
        <v>1567</v>
      </c>
      <c r="F318" t="s">
        <v>1568</v>
      </c>
      <c r="H318" t="s">
        <v>1569</v>
      </c>
      <c r="I318" t="s">
        <v>1570</v>
      </c>
      <c r="J318" t="s">
        <v>30</v>
      </c>
      <c r="K318" t="s">
        <v>1571</v>
      </c>
    </row>
    <row r="319" spans="1:12" hidden="1" x14ac:dyDescent="0.25">
      <c r="A319">
        <v>317</v>
      </c>
      <c r="B319" t="s">
        <v>1572</v>
      </c>
      <c r="E319" t="s">
        <v>535</v>
      </c>
      <c r="F319" t="s">
        <v>1573</v>
      </c>
      <c r="H319" t="s">
        <v>1574</v>
      </c>
      <c r="I319" t="s">
        <v>1575</v>
      </c>
      <c r="J319" t="s">
        <v>30</v>
      </c>
      <c r="K319" t="s">
        <v>31</v>
      </c>
    </row>
    <row r="320" spans="1:12" hidden="1" x14ac:dyDescent="0.25">
      <c r="A320">
        <v>318</v>
      </c>
      <c r="B320" t="s">
        <v>1576</v>
      </c>
      <c r="E320" t="s">
        <v>535</v>
      </c>
      <c r="H320" t="s">
        <v>1577</v>
      </c>
      <c r="I320" t="s">
        <v>1578</v>
      </c>
      <c r="J320" t="s">
        <v>30</v>
      </c>
      <c r="K320" t="s">
        <v>31</v>
      </c>
    </row>
    <row r="321" spans="1:12" hidden="1" x14ac:dyDescent="0.25">
      <c r="A321">
        <v>319</v>
      </c>
      <c r="B321" t="s">
        <v>1579</v>
      </c>
      <c r="C321" t="s">
        <v>1580</v>
      </c>
      <c r="D321" t="s">
        <v>1581</v>
      </c>
      <c r="E321" t="s">
        <v>1582</v>
      </c>
      <c r="F321" t="s">
        <v>1583</v>
      </c>
      <c r="H321" t="s">
        <v>1584</v>
      </c>
      <c r="I321" t="s">
        <v>1585</v>
      </c>
      <c r="J321" t="s">
        <v>30</v>
      </c>
      <c r="K321" t="s">
        <v>1586</v>
      </c>
    </row>
    <row r="322" spans="1:12" hidden="1" x14ac:dyDescent="0.25">
      <c r="A322">
        <v>320</v>
      </c>
      <c r="B322" t="s">
        <v>1588</v>
      </c>
      <c r="F322" t="s">
        <v>1589</v>
      </c>
      <c r="G322" t="s">
        <v>1590</v>
      </c>
      <c r="H322" t="s">
        <v>1591</v>
      </c>
      <c r="I322" t="s">
        <v>1592</v>
      </c>
      <c r="J322" t="s">
        <v>30</v>
      </c>
      <c r="K322" t="s">
        <v>31</v>
      </c>
    </row>
    <row r="323" spans="1:12" x14ac:dyDescent="0.25">
      <c r="A323">
        <v>321</v>
      </c>
      <c r="B323" t="s">
        <v>1593</v>
      </c>
      <c r="E323" t="s">
        <v>1594</v>
      </c>
      <c r="F323" t="s">
        <v>1595</v>
      </c>
      <c r="H323" t="s">
        <v>1596</v>
      </c>
      <c r="I323" t="s">
        <v>1597</v>
      </c>
      <c r="J323" t="s">
        <v>30</v>
      </c>
      <c r="K323" t="s">
        <v>133</v>
      </c>
      <c r="L323" s="2">
        <v>19450</v>
      </c>
    </row>
    <row r="324" spans="1:12" hidden="1" x14ac:dyDescent="0.25">
      <c r="A324">
        <v>322</v>
      </c>
      <c r="B324" t="s">
        <v>1598</v>
      </c>
      <c r="F324" t="s">
        <v>1599</v>
      </c>
      <c r="H324" t="s">
        <v>1600</v>
      </c>
      <c r="I324" t="s">
        <v>1601</v>
      </c>
      <c r="J324" t="s">
        <v>30</v>
      </c>
      <c r="K324" t="s">
        <v>123</v>
      </c>
    </row>
    <row r="325" spans="1:12" hidden="1" x14ac:dyDescent="0.25">
      <c r="A325">
        <v>323</v>
      </c>
      <c r="B325" t="s">
        <v>1602</v>
      </c>
      <c r="F325" t="s">
        <v>1603</v>
      </c>
      <c r="H325" t="s">
        <v>1604</v>
      </c>
      <c r="I325" t="s">
        <v>1605</v>
      </c>
      <c r="J325" t="s">
        <v>30</v>
      </c>
      <c r="K325" t="s">
        <v>31</v>
      </c>
    </row>
    <row r="326" spans="1:12" hidden="1" x14ac:dyDescent="0.25">
      <c r="A326">
        <v>324</v>
      </c>
      <c r="B326" t="s">
        <v>1606</v>
      </c>
      <c r="F326" t="s">
        <v>1607</v>
      </c>
      <c r="H326" t="s">
        <v>1608</v>
      </c>
      <c r="I326" t="s">
        <v>1609</v>
      </c>
      <c r="J326" t="s">
        <v>30</v>
      </c>
      <c r="K326" t="s">
        <v>31</v>
      </c>
    </row>
    <row r="327" spans="1:12" hidden="1" x14ac:dyDescent="0.25">
      <c r="A327">
        <v>325</v>
      </c>
      <c r="B327" t="s">
        <v>1610</v>
      </c>
      <c r="E327" t="s">
        <v>1611</v>
      </c>
      <c r="F327" t="s">
        <v>1607</v>
      </c>
      <c r="H327" t="s">
        <v>1612</v>
      </c>
      <c r="I327" t="s">
        <v>1613</v>
      </c>
      <c r="J327" t="s">
        <v>30</v>
      </c>
      <c r="K327" t="s">
        <v>31</v>
      </c>
    </row>
    <row r="328" spans="1:12" hidden="1" x14ac:dyDescent="0.25">
      <c r="A328">
        <v>326</v>
      </c>
      <c r="B328" t="s">
        <v>1614</v>
      </c>
      <c r="D328" t="s">
        <v>1615</v>
      </c>
      <c r="H328" t="s">
        <v>1616</v>
      </c>
      <c r="I328" t="s">
        <v>1617</v>
      </c>
      <c r="J328" t="s">
        <v>30</v>
      </c>
      <c r="K328" t="s">
        <v>31</v>
      </c>
    </row>
    <row r="329" spans="1:12" hidden="1" x14ac:dyDescent="0.25">
      <c r="A329">
        <v>327</v>
      </c>
      <c r="B329" t="s">
        <v>1618</v>
      </c>
      <c r="H329" t="s">
        <v>1619</v>
      </c>
      <c r="I329" t="s">
        <v>1620</v>
      </c>
      <c r="J329" t="s">
        <v>30</v>
      </c>
      <c r="K329" t="s">
        <v>31</v>
      </c>
    </row>
    <row r="330" spans="1:12" hidden="1" x14ac:dyDescent="0.25">
      <c r="A330">
        <v>328</v>
      </c>
      <c r="B330" t="s">
        <v>1621</v>
      </c>
      <c r="H330" t="s">
        <v>1622</v>
      </c>
      <c r="I330" t="s">
        <v>1623</v>
      </c>
      <c r="J330" t="s">
        <v>30</v>
      </c>
      <c r="K330" t="s">
        <v>31</v>
      </c>
    </row>
    <row r="331" spans="1:12" x14ac:dyDescent="0.25">
      <c r="A331">
        <v>329</v>
      </c>
      <c r="B331" t="s">
        <v>1624</v>
      </c>
      <c r="E331" t="s">
        <v>1625</v>
      </c>
      <c r="F331" t="s">
        <v>1626</v>
      </c>
      <c r="H331" t="s">
        <v>1627</v>
      </c>
      <c r="I331" t="s">
        <v>1628</v>
      </c>
      <c r="J331" t="s">
        <v>30</v>
      </c>
      <c r="K331" t="s">
        <v>1629</v>
      </c>
      <c r="L331" s="2">
        <v>30834</v>
      </c>
    </row>
    <row r="332" spans="1:12" hidden="1" x14ac:dyDescent="0.25">
      <c r="A332">
        <v>330</v>
      </c>
      <c r="B332" t="s">
        <v>1630</v>
      </c>
      <c r="F332" t="s">
        <v>1631</v>
      </c>
      <c r="H332" t="s">
        <v>1632</v>
      </c>
      <c r="I332" t="s">
        <v>1633</v>
      </c>
      <c r="J332" t="s">
        <v>30</v>
      </c>
      <c r="K332" t="s">
        <v>31</v>
      </c>
    </row>
    <row r="333" spans="1:12" hidden="1" x14ac:dyDescent="0.25">
      <c r="A333">
        <v>331</v>
      </c>
      <c r="B333" t="s">
        <v>1634</v>
      </c>
      <c r="F333" t="s">
        <v>1635</v>
      </c>
      <c r="H333" t="s">
        <v>1636</v>
      </c>
      <c r="I333" t="s">
        <v>1637</v>
      </c>
      <c r="J333" t="s">
        <v>30</v>
      </c>
      <c r="K333" t="s">
        <v>31</v>
      </c>
    </row>
    <row r="334" spans="1:12" hidden="1" x14ac:dyDescent="0.25">
      <c r="A334">
        <v>332</v>
      </c>
      <c r="B334" t="s">
        <v>1638</v>
      </c>
      <c r="F334" t="s">
        <v>1639</v>
      </c>
      <c r="H334" t="s">
        <v>1640</v>
      </c>
      <c r="I334" t="s">
        <v>1641</v>
      </c>
      <c r="J334" t="s">
        <v>30</v>
      </c>
      <c r="K334" t="s">
        <v>31</v>
      </c>
    </row>
    <row r="335" spans="1:12" hidden="1" x14ac:dyDescent="0.25">
      <c r="A335">
        <v>333</v>
      </c>
      <c r="B335" t="s">
        <v>1642</v>
      </c>
      <c r="F335" t="s">
        <v>1643</v>
      </c>
      <c r="H335" t="s">
        <v>1644</v>
      </c>
      <c r="I335" t="s">
        <v>1645</v>
      </c>
      <c r="J335" t="s">
        <v>30</v>
      </c>
      <c r="K335" t="s">
        <v>31</v>
      </c>
    </row>
    <row r="336" spans="1:12" hidden="1" x14ac:dyDescent="0.25">
      <c r="A336">
        <v>334</v>
      </c>
      <c r="B336" t="s">
        <v>1646</v>
      </c>
      <c r="F336" t="s">
        <v>1647</v>
      </c>
      <c r="H336" t="s">
        <v>1648</v>
      </c>
      <c r="I336" t="s">
        <v>1649</v>
      </c>
      <c r="J336" t="s">
        <v>30</v>
      </c>
      <c r="K336" t="s">
        <v>123</v>
      </c>
    </row>
    <row r="337" spans="1:11" hidden="1" x14ac:dyDescent="0.25">
      <c r="A337">
        <v>335</v>
      </c>
      <c r="B337" t="s">
        <v>1650</v>
      </c>
      <c r="H337" t="s">
        <v>1651</v>
      </c>
      <c r="I337" t="s">
        <v>1652</v>
      </c>
      <c r="J337" t="s">
        <v>30</v>
      </c>
      <c r="K337" t="s">
        <v>31</v>
      </c>
    </row>
    <row r="338" spans="1:11" hidden="1" x14ac:dyDescent="0.25">
      <c r="A338">
        <v>336</v>
      </c>
      <c r="B338" t="s">
        <v>1653</v>
      </c>
      <c r="D338" t="s">
        <v>1654</v>
      </c>
      <c r="E338" t="s">
        <v>326</v>
      </c>
      <c r="F338" t="s">
        <v>1655</v>
      </c>
      <c r="H338" t="s">
        <v>1656</v>
      </c>
      <c r="I338" t="s">
        <v>1657</v>
      </c>
      <c r="J338" t="s">
        <v>30</v>
      </c>
      <c r="K338" t="s">
        <v>1658</v>
      </c>
    </row>
    <row r="339" spans="1:11" hidden="1" x14ac:dyDescent="0.25">
      <c r="A339">
        <v>337</v>
      </c>
      <c r="B339" t="s">
        <v>1659</v>
      </c>
      <c r="E339" t="s">
        <v>458</v>
      </c>
      <c r="F339" t="s">
        <v>1660</v>
      </c>
      <c r="H339" t="s">
        <v>1661</v>
      </c>
      <c r="I339" t="s">
        <v>1662</v>
      </c>
      <c r="J339" t="s">
        <v>30</v>
      </c>
      <c r="K339" t="s">
        <v>31</v>
      </c>
    </row>
    <row r="340" spans="1:11" hidden="1" x14ac:dyDescent="0.25">
      <c r="A340">
        <v>338</v>
      </c>
      <c r="B340" t="s">
        <v>1663</v>
      </c>
      <c r="F340" t="s">
        <v>1664</v>
      </c>
      <c r="H340" t="s">
        <v>1665</v>
      </c>
      <c r="I340" t="s">
        <v>1666</v>
      </c>
      <c r="J340" t="s">
        <v>30</v>
      </c>
      <c r="K340" t="s">
        <v>31</v>
      </c>
    </row>
    <row r="341" spans="1:11" hidden="1" x14ac:dyDescent="0.25">
      <c r="A341">
        <v>339</v>
      </c>
      <c r="B341" t="s">
        <v>1667</v>
      </c>
      <c r="F341" t="s">
        <v>1668</v>
      </c>
      <c r="H341" t="s">
        <v>1669</v>
      </c>
      <c r="I341" t="s">
        <v>1670</v>
      </c>
      <c r="J341" t="s">
        <v>30</v>
      </c>
      <c r="K341" t="s">
        <v>31</v>
      </c>
    </row>
    <row r="342" spans="1:11" hidden="1" x14ac:dyDescent="0.25">
      <c r="A342">
        <v>340</v>
      </c>
      <c r="B342" t="s">
        <v>1671</v>
      </c>
      <c r="F342" t="s">
        <v>1672</v>
      </c>
      <c r="G342" t="s">
        <v>1673</v>
      </c>
      <c r="H342" t="s">
        <v>1674</v>
      </c>
      <c r="I342" t="s">
        <v>1675</v>
      </c>
      <c r="J342" t="s">
        <v>30</v>
      </c>
      <c r="K342" t="s">
        <v>31</v>
      </c>
    </row>
    <row r="343" spans="1:11" hidden="1" x14ac:dyDescent="0.25">
      <c r="A343">
        <v>341</v>
      </c>
      <c r="B343" t="s">
        <v>1676</v>
      </c>
      <c r="H343" t="s">
        <v>1677</v>
      </c>
      <c r="I343" t="s">
        <v>1678</v>
      </c>
      <c r="J343" t="s">
        <v>30</v>
      </c>
      <c r="K343" t="s">
        <v>31</v>
      </c>
    </row>
    <row r="344" spans="1:11" hidden="1" x14ac:dyDescent="0.25">
      <c r="A344">
        <v>342</v>
      </c>
      <c r="B344" t="s">
        <v>1679</v>
      </c>
      <c r="H344" t="s">
        <v>1680</v>
      </c>
      <c r="I344" t="s">
        <v>1681</v>
      </c>
      <c r="J344" t="s">
        <v>30</v>
      </c>
      <c r="K344" t="s">
        <v>31</v>
      </c>
    </row>
    <row r="345" spans="1:11" hidden="1" x14ac:dyDescent="0.25">
      <c r="A345">
        <v>343</v>
      </c>
      <c r="B345" t="s">
        <v>1682</v>
      </c>
      <c r="D345" t="s">
        <v>1683</v>
      </c>
      <c r="H345" t="s">
        <v>1684</v>
      </c>
      <c r="I345" t="s">
        <v>1685</v>
      </c>
      <c r="J345" t="s">
        <v>30</v>
      </c>
      <c r="K345" t="s">
        <v>1686</v>
      </c>
    </row>
    <row r="346" spans="1:11" hidden="1" x14ac:dyDescent="0.25">
      <c r="A346">
        <v>344</v>
      </c>
      <c r="B346" t="s">
        <v>1688</v>
      </c>
      <c r="E346" t="s">
        <v>435</v>
      </c>
      <c r="F346" t="s">
        <v>1689</v>
      </c>
      <c r="H346" t="s">
        <v>1690</v>
      </c>
      <c r="I346" t="s">
        <v>1691</v>
      </c>
      <c r="J346" t="s">
        <v>30</v>
      </c>
      <c r="K346" t="s">
        <v>104</v>
      </c>
    </row>
    <row r="347" spans="1:11" hidden="1" x14ac:dyDescent="0.25">
      <c r="A347">
        <v>345</v>
      </c>
      <c r="B347" t="s">
        <v>1692</v>
      </c>
      <c r="C347" t="s">
        <v>1693</v>
      </c>
      <c r="D347" t="s">
        <v>1694</v>
      </c>
      <c r="F347" t="s">
        <v>1695</v>
      </c>
      <c r="H347" t="s">
        <v>1696</v>
      </c>
      <c r="I347" t="s">
        <v>1697</v>
      </c>
      <c r="J347" t="s">
        <v>30</v>
      </c>
      <c r="K347" t="s">
        <v>1698</v>
      </c>
    </row>
    <row r="348" spans="1:11" hidden="1" x14ac:dyDescent="0.25">
      <c r="A348">
        <v>346</v>
      </c>
      <c r="B348" t="s">
        <v>1699</v>
      </c>
      <c r="D348" t="s">
        <v>1203</v>
      </c>
      <c r="E348" t="s">
        <v>1700</v>
      </c>
      <c r="F348" t="s">
        <v>1701</v>
      </c>
      <c r="H348" t="s">
        <v>1702</v>
      </c>
      <c r="I348" t="s">
        <v>1703</v>
      </c>
      <c r="J348" t="s">
        <v>30</v>
      </c>
      <c r="K348" t="s">
        <v>31</v>
      </c>
    </row>
    <row r="349" spans="1:11" hidden="1" x14ac:dyDescent="0.25">
      <c r="A349">
        <v>347</v>
      </c>
      <c r="B349" t="s">
        <v>1704</v>
      </c>
      <c r="E349" t="s">
        <v>1705</v>
      </c>
      <c r="H349" t="s">
        <v>1706</v>
      </c>
      <c r="I349" t="s">
        <v>1707</v>
      </c>
      <c r="J349" t="s">
        <v>30</v>
      </c>
      <c r="K349" t="s">
        <v>31</v>
      </c>
    </row>
    <row r="350" spans="1:11" hidden="1" x14ac:dyDescent="0.25">
      <c r="A350">
        <v>348</v>
      </c>
      <c r="B350" t="s">
        <v>1708</v>
      </c>
      <c r="F350" t="s">
        <v>1709</v>
      </c>
      <c r="H350" t="s">
        <v>1710</v>
      </c>
      <c r="I350" t="s">
        <v>1711</v>
      </c>
      <c r="J350" t="s">
        <v>30</v>
      </c>
      <c r="K350" t="s">
        <v>31</v>
      </c>
    </row>
    <row r="351" spans="1:11" hidden="1" x14ac:dyDescent="0.25">
      <c r="A351">
        <v>349</v>
      </c>
      <c r="B351" t="s">
        <v>1712</v>
      </c>
      <c r="F351" t="s">
        <v>1713</v>
      </c>
      <c r="H351" t="s">
        <v>1714</v>
      </c>
      <c r="I351" t="s">
        <v>1715</v>
      </c>
      <c r="J351" t="s">
        <v>30</v>
      </c>
      <c r="K351" t="s">
        <v>31</v>
      </c>
    </row>
    <row r="352" spans="1:11" hidden="1" x14ac:dyDescent="0.25">
      <c r="A352">
        <v>350</v>
      </c>
      <c r="B352" t="s">
        <v>1716</v>
      </c>
      <c r="E352" t="s">
        <v>1717</v>
      </c>
      <c r="F352" t="s">
        <v>1718</v>
      </c>
      <c r="H352" t="s">
        <v>1719</v>
      </c>
      <c r="I352" t="s">
        <v>1720</v>
      </c>
      <c r="J352" t="s">
        <v>30</v>
      </c>
      <c r="K352" t="s">
        <v>31</v>
      </c>
    </row>
    <row r="353" spans="1:12" hidden="1" x14ac:dyDescent="0.25">
      <c r="A353">
        <v>351</v>
      </c>
      <c r="B353" t="s">
        <v>1721</v>
      </c>
      <c r="D353" t="s">
        <v>1722</v>
      </c>
      <c r="E353" t="s">
        <v>326</v>
      </c>
      <c r="F353" t="s">
        <v>1723</v>
      </c>
      <c r="H353" t="s">
        <v>1724</v>
      </c>
      <c r="I353" t="s">
        <v>1725</v>
      </c>
      <c r="J353" t="s">
        <v>30</v>
      </c>
      <c r="K353" t="s">
        <v>31</v>
      </c>
    </row>
    <row r="354" spans="1:12" hidden="1" x14ac:dyDescent="0.25">
      <c r="A354">
        <v>352</v>
      </c>
      <c r="B354" t="s">
        <v>1726</v>
      </c>
      <c r="F354" t="s">
        <v>1727</v>
      </c>
      <c r="H354" t="s">
        <v>1728</v>
      </c>
      <c r="I354" t="s">
        <v>1729</v>
      </c>
      <c r="J354" t="s">
        <v>30</v>
      </c>
      <c r="K354" t="s">
        <v>31</v>
      </c>
    </row>
    <row r="355" spans="1:12" hidden="1" x14ac:dyDescent="0.25">
      <c r="A355">
        <v>353</v>
      </c>
      <c r="B355" t="s">
        <v>1730</v>
      </c>
      <c r="E355" t="s">
        <v>326</v>
      </c>
      <c r="F355" t="s">
        <v>1731</v>
      </c>
      <c r="H355" t="s">
        <v>1732</v>
      </c>
      <c r="I355" t="s">
        <v>1733</v>
      </c>
      <c r="J355" t="s">
        <v>30</v>
      </c>
      <c r="K355" t="s">
        <v>31</v>
      </c>
    </row>
    <row r="356" spans="1:12" hidden="1" x14ac:dyDescent="0.25">
      <c r="A356">
        <v>354</v>
      </c>
      <c r="B356" t="s">
        <v>1734</v>
      </c>
      <c r="D356" t="s">
        <v>1735</v>
      </c>
      <c r="E356" t="s">
        <v>1736</v>
      </c>
      <c r="H356" t="s">
        <v>1737</v>
      </c>
      <c r="I356" t="s">
        <v>1738</v>
      </c>
      <c r="J356" t="s">
        <v>30</v>
      </c>
      <c r="K356" t="s">
        <v>31</v>
      </c>
    </row>
    <row r="357" spans="1:12" hidden="1" x14ac:dyDescent="0.25">
      <c r="A357">
        <v>355</v>
      </c>
      <c r="B357" t="s">
        <v>1739</v>
      </c>
      <c r="E357" t="s">
        <v>1740</v>
      </c>
      <c r="F357" t="s">
        <v>1741</v>
      </c>
      <c r="H357" t="s">
        <v>1742</v>
      </c>
      <c r="I357" t="s">
        <v>1743</v>
      </c>
      <c r="J357" t="s">
        <v>30</v>
      </c>
      <c r="K357" t="s">
        <v>31</v>
      </c>
    </row>
    <row r="358" spans="1:12" hidden="1" x14ac:dyDescent="0.25">
      <c r="A358">
        <v>356</v>
      </c>
      <c r="B358" t="s">
        <v>1744</v>
      </c>
      <c r="E358" t="s">
        <v>1745</v>
      </c>
      <c r="F358" t="s">
        <v>1746</v>
      </c>
      <c r="H358" t="s">
        <v>1747</v>
      </c>
      <c r="I358" t="s">
        <v>1748</v>
      </c>
      <c r="J358" t="s">
        <v>30</v>
      </c>
      <c r="K358" t="s">
        <v>31</v>
      </c>
    </row>
    <row r="359" spans="1:12" x14ac:dyDescent="0.25">
      <c r="A359">
        <v>357</v>
      </c>
      <c r="B359" t="s">
        <v>1749</v>
      </c>
      <c r="H359" t="s">
        <v>1750</v>
      </c>
      <c r="I359" t="s">
        <v>1751</v>
      </c>
      <c r="J359" t="s">
        <v>30</v>
      </c>
      <c r="K359" t="s">
        <v>46</v>
      </c>
      <c r="L359" s="2">
        <v>19238</v>
      </c>
    </row>
    <row r="360" spans="1:12" hidden="1" x14ac:dyDescent="0.25">
      <c r="A360">
        <v>358</v>
      </c>
      <c r="B360" t="s">
        <v>1752</v>
      </c>
      <c r="D360" t="s">
        <v>1753</v>
      </c>
      <c r="F360" t="s">
        <v>1754</v>
      </c>
      <c r="H360" t="s">
        <v>1755</v>
      </c>
      <c r="I360" t="s">
        <v>1756</v>
      </c>
      <c r="J360" t="s">
        <v>30</v>
      </c>
      <c r="K360" t="s">
        <v>31</v>
      </c>
    </row>
    <row r="361" spans="1:12" hidden="1" x14ac:dyDescent="0.25">
      <c r="A361">
        <v>359</v>
      </c>
      <c r="B361" t="s">
        <v>1757</v>
      </c>
      <c r="F361" t="s">
        <v>1758</v>
      </c>
      <c r="H361" t="s">
        <v>1759</v>
      </c>
      <c r="I361" t="s">
        <v>1760</v>
      </c>
      <c r="J361" t="s">
        <v>30</v>
      </c>
      <c r="K361" t="s">
        <v>31</v>
      </c>
    </row>
    <row r="362" spans="1:12" hidden="1" x14ac:dyDescent="0.25">
      <c r="A362">
        <v>360</v>
      </c>
      <c r="B362" t="s">
        <v>1761</v>
      </c>
      <c r="D362" t="s">
        <v>1762</v>
      </c>
      <c r="F362" t="s">
        <v>1763</v>
      </c>
      <c r="H362" t="s">
        <v>1764</v>
      </c>
      <c r="I362" t="s">
        <v>1765</v>
      </c>
      <c r="J362" t="s">
        <v>30</v>
      </c>
      <c r="K362" t="s">
        <v>1766</v>
      </c>
    </row>
    <row r="363" spans="1:12" hidden="1" x14ac:dyDescent="0.25">
      <c r="A363">
        <v>361</v>
      </c>
      <c r="B363" t="s">
        <v>1767</v>
      </c>
      <c r="C363" t="s">
        <v>1768</v>
      </c>
      <c r="E363" t="s">
        <v>1769</v>
      </c>
      <c r="F363" t="s">
        <v>1770</v>
      </c>
      <c r="G363" t="s">
        <v>1771</v>
      </c>
      <c r="H363" t="s">
        <v>1772</v>
      </c>
      <c r="I363" t="s">
        <v>1773</v>
      </c>
      <c r="J363" t="s">
        <v>30</v>
      </c>
    </row>
    <row r="364" spans="1:12" hidden="1" x14ac:dyDescent="0.25">
      <c r="A364">
        <v>362</v>
      </c>
      <c r="B364" t="s">
        <v>1774</v>
      </c>
      <c r="F364" t="s">
        <v>1775</v>
      </c>
      <c r="H364" t="s">
        <v>1776</v>
      </c>
      <c r="I364" t="s">
        <v>1777</v>
      </c>
      <c r="J364" t="s">
        <v>30</v>
      </c>
      <c r="K364" t="s">
        <v>31</v>
      </c>
    </row>
    <row r="365" spans="1:12" hidden="1" x14ac:dyDescent="0.25">
      <c r="A365">
        <v>363</v>
      </c>
      <c r="B365" t="s">
        <v>1778</v>
      </c>
      <c r="H365" t="s">
        <v>1779</v>
      </c>
      <c r="I365" t="s">
        <v>1780</v>
      </c>
      <c r="J365" t="s">
        <v>30</v>
      </c>
      <c r="K365" t="s">
        <v>31</v>
      </c>
    </row>
    <row r="366" spans="1:12" hidden="1" x14ac:dyDescent="0.25">
      <c r="A366">
        <v>364</v>
      </c>
      <c r="B366" t="s">
        <v>1781</v>
      </c>
      <c r="H366" t="s">
        <v>1782</v>
      </c>
      <c r="I366" t="s">
        <v>1783</v>
      </c>
      <c r="J366" t="s">
        <v>30</v>
      </c>
      <c r="K366" t="s">
        <v>31</v>
      </c>
    </row>
    <row r="367" spans="1:12" hidden="1" x14ac:dyDescent="0.25">
      <c r="A367">
        <v>365</v>
      </c>
      <c r="B367" t="s">
        <v>1784</v>
      </c>
      <c r="F367" t="s">
        <v>1775</v>
      </c>
      <c r="H367" t="s">
        <v>1785</v>
      </c>
      <c r="I367" t="s">
        <v>1786</v>
      </c>
      <c r="J367" t="s">
        <v>30</v>
      </c>
      <c r="K367" t="s">
        <v>31</v>
      </c>
    </row>
    <row r="368" spans="1:12" hidden="1" x14ac:dyDescent="0.25">
      <c r="A368">
        <v>366</v>
      </c>
      <c r="B368" t="s">
        <v>1787</v>
      </c>
      <c r="E368" t="s">
        <v>1788</v>
      </c>
      <c r="H368" t="s">
        <v>1789</v>
      </c>
      <c r="I368" t="s">
        <v>1790</v>
      </c>
      <c r="J368" t="s">
        <v>30</v>
      </c>
      <c r="K368" t="s">
        <v>31</v>
      </c>
    </row>
    <row r="369" spans="1:14" hidden="1" x14ac:dyDescent="0.25">
      <c r="A369">
        <v>367</v>
      </c>
      <c r="B369" t="s">
        <v>1791</v>
      </c>
      <c r="F369" t="s">
        <v>1792</v>
      </c>
      <c r="H369" t="s">
        <v>1793</v>
      </c>
      <c r="I369" t="s">
        <v>1794</v>
      </c>
      <c r="J369" t="s">
        <v>30</v>
      </c>
      <c r="K369" t="s">
        <v>31</v>
      </c>
    </row>
    <row r="370" spans="1:14" hidden="1" x14ac:dyDescent="0.25">
      <c r="A370">
        <v>368</v>
      </c>
      <c r="B370" t="s">
        <v>1795</v>
      </c>
      <c r="E370" t="s">
        <v>535</v>
      </c>
      <c r="H370" t="s">
        <v>1796</v>
      </c>
      <c r="I370" t="s">
        <v>1797</v>
      </c>
      <c r="J370" t="s">
        <v>30</v>
      </c>
      <c r="K370" t="s">
        <v>31</v>
      </c>
    </row>
    <row r="371" spans="1:14" hidden="1" x14ac:dyDescent="0.25">
      <c r="A371">
        <v>369</v>
      </c>
      <c r="B371" t="s">
        <v>1798</v>
      </c>
      <c r="H371" t="s">
        <v>1799</v>
      </c>
      <c r="I371" t="s">
        <v>1800</v>
      </c>
      <c r="J371" t="s">
        <v>30</v>
      </c>
      <c r="K371" t="s">
        <v>31</v>
      </c>
    </row>
    <row r="372" spans="1:14" hidden="1" x14ac:dyDescent="0.25">
      <c r="A372">
        <v>370</v>
      </c>
      <c r="B372" t="s">
        <v>1801</v>
      </c>
      <c r="E372" t="s">
        <v>1802</v>
      </c>
      <c r="F372" t="s">
        <v>1803</v>
      </c>
      <c r="H372" t="s">
        <v>1804</v>
      </c>
      <c r="I372" t="s">
        <v>1805</v>
      </c>
      <c r="J372" t="s">
        <v>30</v>
      </c>
      <c r="K372" t="s">
        <v>31</v>
      </c>
    </row>
    <row r="373" spans="1:14" hidden="1" x14ac:dyDescent="0.25">
      <c r="A373">
        <v>371</v>
      </c>
      <c r="B373" t="s">
        <v>1806</v>
      </c>
      <c r="E373" t="s">
        <v>1807</v>
      </c>
      <c r="H373" t="s">
        <v>1808</v>
      </c>
      <c r="I373" t="s">
        <v>1809</v>
      </c>
      <c r="J373" t="s">
        <v>30</v>
      </c>
      <c r="K373" t="s">
        <v>31</v>
      </c>
    </row>
    <row r="374" spans="1:14" hidden="1" x14ac:dyDescent="0.25">
      <c r="A374">
        <v>372</v>
      </c>
      <c r="B374" t="s">
        <v>1810</v>
      </c>
      <c r="F374" t="s">
        <v>1811</v>
      </c>
      <c r="H374" t="s">
        <v>1812</v>
      </c>
      <c r="I374" t="s">
        <v>1813</v>
      </c>
      <c r="J374" t="s">
        <v>30</v>
      </c>
      <c r="K374" t="s">
        <v>31</v>
      </c>
    </row>
    <row r="375" spans="1:14" hidden="1" x14ac:dyDescent="0.25">
      <c r="A375">
        <v>373</v>
      </c>
      <c r="B375" t="s">
        <v>1814</v>
      </c>
      <c r="E375" t="s">
        <v>1815</v>
      </c>
      <c r="H375" t="s">
        <v>1816</v>
      </c>
      <c r="I375" t="s">
        <v>1817</v>
      </c>
      <c r="J375" t="s">
        <v>30</v>
      </c>
      <c r="K375" t="s">
        <v>31</v>
      </c>
    </row>
    <row r="376" spans="1:14" ht="30" hidden="1" x14ac:dyDescent="0.25">
      <c r="A376">
        <v>374</v>
      </c>
      <c r="B376" t="s">
        <v>1818</v>
      </c>
      <c r="F376" t="s">
        <v>1819</v>
      </c>
      <c r="H376" t="s">
        <v>1820</v>
      </c>
      <c r="I376" t="s">
        <v>1821</v>
      </c>
      <c r="J376" t="s">
        <v>30</v>
      </c>
      <c r="K376" t="s">
        <v>1822</v>
      </c>
      <c r="M376" t="s">
        <v>29</v>
      </c>
      <c r="N376" s="1"/>
    </row>
    <row r="377" spans="1:14" hidden="1" x14ac:dyDescent="0.25">
      <c r="A377">
        <v>375</v>
      </c>
      <c r="B377" t="s">
        <v>1824</v>
      </c>
      <c r="E377" t="s">
        <v>1825</v>
      </c>
      <c r="F377" t="s">
        <v>1826</v>
      </c>
      <c r="H377" t="s">
        <v>1827</v>
      </c>
      <c r="I377" t="s">
        <v>1828</v>
      </c>
      <c r="J377" t="s">
        <v>30</v>
      </c>
      <c r="K377" t="s">
        <v>1829</v>
      </c>
    </row>
    <row r="378" spans="1:14" x14ac:dyDescent="0.25">
      <c r="A378">
        <v>376</v>
      </c>
      <c r="B378" t="s">
        <v>1830</v>
      </c>
      <c r="E378" t="s">
        <v>1831</v>
      </c>
      <c r="F378" t="s">
        <v>1832</v>
      </c>
      <c r="H378" t="s">
        <v>1833</v>
      </c>
      <c r="I378" t="s">
        <v>1834</v>
      </c>
      <c r="J378" t="s">
        <v>30</v>
      </c>
      <c r="K378" t="s">
        <v>52</v>
      </c>
      <c r="L378" s="2">
        <v>20424</v>
      </c>
    </row>
    <row r="379" spans="1:14" hidden="1" x14ac:dyDescent="0.25">
      <c r="A379">
        <v>377</v>
      </c>
      <c r="B379" t="s">
        <v>1837</v>
      </c>
      <c r="D379" t="s">
        <v>1838</v>
      </c>
      <c r="E379" t="s">
        <v>1839</v>
      </c>
      <c r="H379" t="s">
        <v>1840</v>
      </c>
      <c r="I379" t="s">
        <v>1841</v>
      </c>
      <c r="J379" t="s">
        <v>30</v>
      </c>
      <c r="K379" t="s">
        <v>31</v>
      </c>
    </row>
    <row r="380" spans="1:14" hidden="1" x14ac:dyDescent="0.25">
      <c r="A380">
        <v>378</v>
      </c>
      <c r="B380" t="s">
        <v>1842</v>
      </c>
      <c r="F380" t="s">
        <v>1843</v>
      </c>
      <c r="H380" t="s">
        <v>1844</v>
      </c>
      <c r="I380" t="s">
        <v>1845</v>
      </c>
      <c r="J380" t="s">
        <v>30</v>
      </c>
      <c r="K380" t="s">
        <v>1846</v>
      </c>
    </row>
    <row r="381" spans="1:14" x14ac:dyDescent="0.25">
      <c r="A381">
        <v>379</v>
      </c>
      <c r="B381" t="s">
        <v>1847</v>
      </c>
      <c r="D381" t="s">
        <v>1848</v>
      </c>
      <c r="F381" t="s">
        <v>1849</v>
      </c>
      <c r="H381" t="s">
        <v>1850</v>
      </c>
      <c r="I381" t="s">
        <v>1851</v>
      </c>
      <c r="J381" t="s">
        <v>30</v>
      </c>
      <c r="K381" t="s">
        <v>335</v>
      </c>
      <c r="L381" s="2">
        <v>15950</v>
      </c>
    </row>
    <row r="382" spans="1:14" x14ac:dyDescent="0.25">
      <c r="A382">
        <v>380</v>
      </c>
      <c r="B382" t="s">
        <v>1241</v>
      </c>
      <c r="D382" t="s">
        <v>1242</v>
      </c>
      <c r="E382" t="s">
        <v>288</v>
      </c>
      <c r="F382" t="s">
        <v>1852</v>
      </c>
      <c r="G382" t="s">
        <v>1853</v>
      </c>
      <c r="H382" t="s">
        <v>1854</v>
      </c>
      <c r="I382" t="s">
        <v>1855</v>
      </c>
      <c r="J382" t="s">
        <v>30</v>
      </c>
      <c r="K382" t="s">
        <v>46</v>
      </c>
      <c r="L382" s="2">
        <v>16497</v>
      </c>
    </row>
    <row r="383" spans="1:14" hidden="1" x14ac:dyDescent="0.25">
      <c r="A383">
        <v>381</v>
      </c>
      <c r="B383" t="s">
        <v>1856</v>
      </c>
      <c r="E383" t="s">
        <v>1857</v>
      </c>
      <c r="F383" t="s">
        <v>1858</v>
      </c>
      <c r="H383" t="s">
        <v>1859</v>
      </c>
      <c r="I383" t="s">
        <v>1860</v>
      </c>
      <c r="J383" t="s">
        <v>30</v>
      </c>
      <c r="K383" t="s">
        <v>31</v>
      </c>
    </row>
    <row r="384" spans="1:14" hidden="1" x14ac:dyDescent="0.25">
      <c r="A384">
        <v>382</v>
      </c>
      <c r="B384" t="s">
        <v>1861</v>
      </c>
      <c r="F384" t="s">
        <v>1862</v>
      </c>
      <c r="H384" t="s">
        <v>1863</v>
      </c>
      <c r="I384" t="s">
        <v>1864</v>
      </c>
      <c r="J384" t="s">
        <v>30</v>
      </c>
      <c r="K384" t="s">
        <v>31</v>
      </c>
    </row>
    <row r="385" spans="1:11" hidden="1" x14ac:dyDescent="0.25">
      <c r="A385">
        <v>383</v>
      </c>
      <c r="B385" t="s">
        <v>1865</v>
      </c>
      <c r="E385" t="s">
        <v>1866</v>
      </c>
      <c r="H385" t="s">
        <v>1867</v>
      </c>
      <c r="I385" t="s">
        <v>1868</v>
      </c>
      <c r="J385" t="s">
        <v>30</v>
      </c>
      <c r="K385" t="s">
        <v>31</v>
      </c>
    </row>
    <row r="386" spans="1:11" hidden="1" x14ac:dyDescent="0.25">
      <c r="A386">
        <v>384</v>
      </c>
      <c r="B386" t="s">
        <v>1869</v>
      </c>
      <c r="E386" t="s">
        <v>1866</v>
      </c>
      <c r="F386" t="s">
        <v>1870</v>
      </c>
      <c r="H386" t="s">
        <v>1871</v>
      </c>
      <c r="I386" t="s">
        <v>1872</v>
      </c>
      <c r="J386" t="s">
        <v>30</v>
      </c>
      <c r="K386" t="s">
        <v>31</v>
      </c>
    </row>
    <row r="387" spans="1:11" hidden="1" x14ac:dyDescent="0.25">
      <c r="A387">
        <v>385</v>
      </c>
      <c r="B387" t="s">
        <v>1873</v>
      </c>
      <c r="E387" t="s">
        <v>535</v>
      </c>
      <c r="H387" t="s">
        <v>1874</v>
      </c>
      <c r="I387" t="s">
        <v>1875</v>
      </c>
      <c r="J387" t="s">
        <v>30</v>
      </c>
      <c r="K387" t="s">
        <v>31</v>
      </c>
    </row>
    <row r="388" spans="1:11" hidden="1" x14ac:dyDescent="0.25">
      <c r="A388">
        <v>386</v>
      </c>
      <c r="B388" t="s">
        <v>1876</v>
      </c>
      <c r="H388" t="s">
        <v>1877</v>
      </c>
      <c r="I388" t="s">
        <v>1878</v>
      </c>
      <c r="J388" t="s">
        <v>30</v>
      </c>
      <c r="K388" t="s">
        <v>31</v>
      </c>
    </row>
    <row r="389" spans="1:11" hidden="1" x14ac:dyDescent="0.25">
      <c r="A389">
        <v>387</v>
      </c>
      <c r="B389" t="s">
        <v>1879</v>
      </c>
      <c r="D389" t="s">
        <v>1880</v>
      </c>
      <c r="E389" t="s">
        <v>1881</v>
      </c>
      <c r="F389" t="s">
        <v>1882</v>
      </c>
      <c r="H389" t="s">
        <v>1883</v>
      </c>
      <c r="I389" t="s">
        <v>1884</v>
      </c>
      <c r="J389" t="s">
        <v>30</v>
      </c>
      <c r="K389" t="s">
        <v>31</v>
      </c>
    </row>
    <row r="390" spans="1:11" hidden="1" x14ac:dyDescent="0.25">
      <c r="A390">
        <v>388</v>
      </c>
      <c r="B390" t="s">
        <v>1885</v>
      </c>
      <c r="E390" t="s">
        <v>1886</v>
      </c>
      <c r="H390" t="s">
        <v>1887</v>
      </c>
      <c r="I390" t="s">
        <v>1888</v>
      </c>
      <c r="J390" t="s">
        <v>30</v>
      </c>
      <c r="K390" t="s">
        <v>31</v>
      </c>
    </row>
    <row r="391" spans="1:11" hidden="1" x14ac:dyDescent="0.25">
      <c r="A391">
        <v>389</v>
      </c>
      <c r="B391" t="s">
        <v>1653</v>
      </c>
      <c r="E391" t="s">
        <v>1788</v>
      </c>
      <c r="F391" t="s">
        <v>1889</v>
      </c>
      <c r="H391" t="s">
        <v>1890</v>
      </c>
      <c r="I391" t="s">
        <v>1891</v>
      </c>
      <c r="J391" t="s">
        <v>30</v>
      </c>
      <c r="K391" t="s">
        <v>31</v>
      </c>
    </row>
    <row r="392" spans="1:11" hidden="1" x14ac:dyDescent="0.25">
      <c r="A392">
        <v>390</v>
      </c>
      <c r="B392" t="s">
        <v>1892</v>
      </c>
      <c r="E392" t="s">
        <v>1893</v>
      </c>
      <c r="H392" t="s">
        <v>1894</v>
      </c>
      <c r="I392" t="s">
        <v>1895</v>
      </c>
      <c r="J392" t="s">
        <v>30</v>
      </c>
      <c r="K392" t="s">
        <v>31</v>
      </c>
    </row>
    <row r="393" spans="1:11" hidden="1" x14ac:dyDescent="0.25">
      <c r="A393">
        <v>391</v>
      </c>
      <c r="B393" t="s">
        <v>1896</v>
      </c>
      <c r="F393" t="s">
        <v>1897</v>
      </c>
      <c r="H393" t="s">
        <v>1898</v>
      </c>
      <c r="I393" t="s">
        <v>1899</v>
      </c>
      <c r="J393" t="s">
        <v>30</v>
      </c>
      <c r="K393" t="s">
        <v>31</v>
      </c>
    </row>
    <row r="394" spans="1:11" hidden="1" x14ac:dyDescent="0.25">
      <c r="A394">
        <v>392</v>
      </c>
      <c r="B394" t="s">
        <v>1900</v>
      </c>
      <c r="F394" t="s">
        <v>1901</v>
      </c>
      <c r="H394" t="s">
        <v>1902</v>
      </c>
      <c r="I394" t="s">
        <v>1903</v>
      </c>
      <c r="J394" t="s">
        <v>30</v>
      </c>
      <c r="K394" t="s">
        <v>31</v>
      </c>
    </row>
    <row r="395" spans="1:11" hidden="1" x14ac:dyDescent="0.25">
      <c r="A395">
        <v>393</v>
      </c>
      <c r="B395" t="s">
        <v>1904</v>
      </c>
      <c r="F395" t="s">
        <v>1905</v>
      </c>
      <c r="G395" t="s">
        <v>1906</v>
      </c>
      <c r="H395" t="s">
        <v>1907</v>
      </c>
      <c r="I395" t="s">
        <v>1908</v>
      </c>
      <c r="J395" t="s">
        <v>30</v>
      </c>
    </row>
    <row r="396" spans="1:11" hidden="1" x14ac:dyDescent="0.25">
      <c r="A396">
        <v>394</v>
      </c>
      <c r="B396" t="s">
        <v>1909</v>
      </c>
      <c r="F396" t="s">
        <v>872</v>
      </c>
      <c r="H396" t="s">
        <v>1910</v>
      </c>
      <c r="I396" t="s">
        <v>1911</v>
      </c>
      <c r="J396" t="s">
        <v>30</v>
      </c>
      <c r="K396" t="s">
        <v>1912</v>
      </c>
    </row>
    <row r="397" spans="1:11" hidden="1" x14ac:dyDescent="0.25">
      <c r="A397">
        <v>395</v>
      </c>
      <c r="B397" t="s">
        <v>1913</v>
      </c>
      <c r="D397" t="s">
        <v>1300</v>
      </c>
      <c r="E397" t="s">
        <v>1914</v>
      </c>
      <c r="F397" t="s">
        <v>1915</v>
      </c>
      <c r="G397" t="s">
        <v>1916</v>
      </c>
      <c r="H397" t="s">
        <v>1917</v>
      </c>
      <c r="I397" t="s">
        <v>1918</v>
      </c>
      <c r="J397" t="s">
        <v>30</v>
      </c>
      <c r="K397" t="s">
        <v>31</v>
      </c>
    </row>
    <row r="398" spans="1:11" hidden="1" x14ac:dyDescent="0.25">
      <c r="A398">
        <v>396</v>
      </c>
      <c r="B398" t="s">
        <v>1919</v>
      </c>
      <c r="F398" t="s">
        <v>1920</v>
      </c>
      <c r="H398" t="s">
        <v>1921</v>
      </c>
      <c r="I398" t="s">
        <v>1922</v>
      </c>
      <c r="J398" t="s">
        <v>30</v>
      </c>
      <c r="K398" t="s">
        <v>31</v>
      </c>
    </row>
    <row r="399" spans="1:11" hidden="1" x14ac:dyDescent="0.25">
      <c r="A399">
        <v>397</v>
      </c>
      <c r="B399" t="s">
        <v>1108</v>
      </c>
      <c r="D399" t="s">
        <v>1109</v>
      </c>
      <c r="E399" t="s">
        <v>239</v>
      </c>
      <c r="F399" t="s">
        <v>1923</v>
      </c>
      <c r="H399" t="s">
        <v>1924</v>
      </c>
      <c r="I399" t="s">
        <v>1925</v>
      </c>
      <c r="J399" t="s">
        <v>30</v>
      </c>
      <c r="K399" t="s">
        <v>31</v>
      </c>
    </row>
    <row r="400" spans="1:11" hidden="1" x14ac:dyDescent="0.25">
      <c r="A400">
        <v>398</v>
      </c>
      <c r="B400" t="s">
        <v>1926</v>
      </c>
      <c r="C400" t="s">
        <v>673</v>
      </c>
      <c r="F400" t="s">
        <v>1927</v>
      </c>
      <c r="H400" t="s">
        <v>1928</v>
      </c>
      <c r="I400" t="s">
        <v>1929</v>
      </c>
      <c r="J400" t="s">
        <v>30</v>
      </c>
      <c r="K400" t="s">
        <v>31</v>
      </c>
    </row>
    <row r="401" spans="1:12" hidden="1" x14ac:dyDescent="0.25">
      <c r="A401">
        <v>399</v>
      </c>
      <c r="B401" t="s">
        <v>1930</v>
      </c>
      <c r="D401" t="s">
        <v>1931</v>
      </c>
      <c r="E401" t="s">
        <v>535</v>
      </c>
      <c r="F401" t="s">
        <v>1932</v>
      </c>
      <c r="H401" t="s">
        <v>1933</v>
      </c>
      <c r="I401" t="s">
        <v>1934</v>
      </c>
      <c r="J401" t="s">
        <v>30</v>
      </c>
      <c r="K401" t="s">
        <v>31</v>
      </c>
    </row>
    <row r="402" spans="1:12" hidden="1" x14ac:dyDescent="0.25">
      <c r="A402">
        <v>400</v>
      </c>
      <c r="B402" t="s">
        <v>1935</v>
      </c>
      <c r="D402" t="s">
        <v>1936</v>
      </c>
      <c r="E402" t="s">
        <v>1937</v>
      </c>
      <c r="F402" t="s">
        <v>1938</v>
      </c>
      <c r="H402" t="s">
        <v>1939</v>
      </c>
      <c r="I402" t="s">
        <v>1940</v>
      </c>
      <c r="J402" t="s">
        <v>30</v>
      </c>
      <c r="K402" t="s">
        <v>31</v>
      </c>
    </row>
    <row r="403" spans="1:12" hidden="1" x14ac:dyDescent="0.25">
      <c r="A403">
        <v>401</v>
      </c>
      <c r="B403" t="s">
        <v>1941</v>
      </c>
      <c r="H403" t="s">
        <v>1942</v>
      </c>
      <c r="I403" t="s">
        <v>1943</v>
      </c>
      <c r="J403" t="s">
        <v>30</v>
      </c>
    </row>
    <row r="404" spans="1:12" hidden="1" x14ac:dyDescent="0.25">
      <c r="A404">
        <v>402</v>
      </c>
      <c r="B404" t="s">
        <v>1944</v>
      </c>
      <c r="D404" t="s">
        <v>1945</v>
      </c>
      <c r="E404" t="s">
        <v>1946</v>
      </c>
      <c r="F404" t="s">
        <v>1947</v>
      </c>
      <c r="H404" t="s">
        <v>1948</v>
      </c>
      <c r="I404" t="s">
        <v>1949</v>
      </c>
      <c r="J404" t="s">
        <v>30</v>
      </c>
      <c r="K404" t="s">
        <v>31</v>
      </c>
    </row>
    <row r="405" spans="1:12" hidden="1" x14ac:dyDescent="0.25">
      <c r="A405">
        <v>403</v>
      </c>
      <c r="B405" t="s">
        <v>1950</v>
      </c>
      <c r="E405" t="s">
        <v>1946</v>
      </c>
      <c r="H405" t="s">
        <v>1948</v>
      </c>
      <c r="I405" t="s">
        <v>1949</v>
      </c>
      <c r="J405" t="s">
        <v>30</v>
      </c>
      <c r="K405" t="s">
        <v>31</v>
      </c>
    </row>
    <row r="406" spans="1:12" hidden="1" x14ac:dyDescent="0.25">
      <c r="A406">
        <v>404</v>
      </c>
      <c r="B406" t="s">
        <v>1951</v>
      </c>
      <c r="F406" t="s">
        <v>1952</v>
      </c>
      <c r="H406" t="s">
        <v>1953</v>
      </c>
      <c r="I406" t="s">
        <v>1954</v>
      </c>
      <c r="J406" t="s">
        <v>30</v>
      </c>
      <c r="K406" t="s">
        <v>31</v>
      </c>
    </row>
    <row r="407" spans="1:12" x14ac:dyDescent="0.25">
      <c r="A407">
        <v>405</v>
      </c>
      <c r="B407" t="s">
        <v>1955</v>
      </c>
      <c r="F407" t="s">
        <v>1956</v>
      </c>
      <c r="I407" t="s">
        <v>1957</v>
      </c>
      <c r="J407" t="s">
        <v>30</v>
      </c>
      <c r="K407" t="s">
        <v>1958</v>
      </c>
      <c r="L407" s="2">
        <v>18598</v>
      </c>
    </row>
    <row r="408" spans="1:12" hidden="1" x14ac:dyDescent="0.25">
      <c r="A408">
        <v>406</v>
      </c>
      <c r="B408" t="s">
        <v>1960</v>
      </c>
      <c r="F408" t="s">
        <v>1961</v>
      </c>
      <c r="G408" t="s">
        <v>1962</v>
      </c>
      <c r="H408" t="s">
        <v>1963</v>
      </c>
      <c r="I408" t="s">
        <v>1964</v>
      </c>
      <c r="J408" t="s">
        <v>30</v>
      </c>
      <c r="K408" t="s">
        <v>46</v>
      </c>
    </row>
    <row r="409" spans="1:12" x14ac:dyDescent="0.25">
      <c r="A409">
        <v>407</v>
      </c>
      <c r="B409" t="s">
        <v>1965</v>
      </c>
      <c r="F409" t="s">
        <v>1966</v>
      </c>
      <c r="H409" t="s">
        <v>1967</v>
      </c>
      <c r="I409" t="s">
        <v>1968</v>
      </c>
      <c r="J409" t="s">
        <v>30</v>
      </c>
      <c r="K409" t="s">
        <v>169</v>
      </c>
      <c r="L409" s="2">
        <v>17899</v>
      </c>
    </row>
    <row r="410" spans="1:12" hidden="1" x14ac:dyDescent="0.25">
      <c r="A410">
        <v>408</v>
      </c>
      <c r="B410" t="s">
        <v>1970</v>
      </c>
      <c r="E410" t="s">
        <v>1971</v>
      </c>
      <c r="F410" t="s">
        <v>1972</v>
      </c>
      <c r="H410" t="s">
        <v>1973</v>
      </c>
      <c r="I410" t="s">
        <v>1974</v>
      </c>
      <c r="J410" t="s">
        <v>30</v>
      </c>
      <c r="K410" t="s">
        <v>104</v>
      </c>
    </row>
    <row r="411" spans="1:12" hidden="1" x14ac:dyDescent="0.25">
      <c r="A411">
        <v>409</v>
      </c>
      <c r="B411" t="s">
        <v>1975</v>
      </c>
      <c r="F411" t="s">
        <v>1976</v>
      </c>
      <c r="H411" t="s">
        <v>1977</v>
      </c>
      <c r="I411" t="s">
        <v>1978</v>
      </c>
      <c r="J411" t="s">
        <v>30</v>
      </c>
      <c r="K411" t="s">
        <v>31</v>
      </c>
    </row>
    <row r="412" spans="1:12" hidden="1" x14ac:dyDescent="0.25">
      <c r="A412">
        <v>410</v>
      </c>
      <c r="B412" t="s">
        <v>1979</v>
      </c>
      <c r="C412" t="s">
        <v>1980</v>
      </c>
      <c r="E412" t="s">
        <v>1981</v>
      </c>
      <c r="F412" t="s">
        <v>1982</v>
      </c>
      <c r="H412" t="s">
        <v>1983</v>
      </c>
      <c r="I412" t="s">
        <v>1984</v>
      </c>
      <c r="J412" t="s">
        <v>30</v>
      </c>
      <c r="K412" t="s">
        <v>31</v>
      </c>
    </row>
    <row r="413" spans="1:12" x14ac:dyDescent="0.25">
      <c r="A413">
        <v>411</v>
      </c>
      <c r="B413" t="s">
        <v>1985</v>
      </c>
      <c r="D413" t="s">
        <v>1986</v>
      </c>
      <c r="F413" t="s">
        <v>1987</v>
      </c>
      <c r="H413" t="s">
        <v>1988</v>
      </c>
      <c r="I413" t="s">
        <v>1989</v>
      </c>
      <c r="J413" t="s">
        <v>30</v>
      </c>
      <c r="K413" t="s">
        <v>335</v>
      </c>
      <c r="L413" s="2">
        <v>22068</v>
      </c>
    </row>
    <row r="414" spans="1:12" hidden="1" x14ac:dyDescent="0.25">
      <c r="A414">
        <v>412</v>
      </c>
      <c r="B414" t="s">
        <v>1990</v>
      </c>
      <c r="D414" t="s">
        <v>1991</v>
      </c>
      <c r="E414" t="s">
        <v>326</v>
      </c>
      <c r="F414" t="s">
        <v>1992</v>
      </c>
      <c r="H414" t="s">
        <v>1993</v>
      </c>
      <c r="I414" t="s">
        <v>1994</v>
      </c>
      <c r="J414" t="s">
        <v>30</v>
      </c>
      <c r="K414" t="s">
        <v>104</v>
      </c>
    </row>
    <row r="415" spans="1:12" hidden="1" x14ac:dyDescent="0.25">
      <c r="A415">
        <v>413</v>
      </c>
      <c r="B415" t="s">
        <v>1995</v>
      </c>
      <c r="H415" t="s">
        <v>1996</v>
      </c>
      <c r="I415" t="s">
        <v>1997</v>
      </c>
      <c r="J415" t="s">
        <v>30</v>
      </c>
      <c r="K415" t="s">
        <v>31</v>
      </c>
    </row>
    <row r="416" spans="1:12" x14ac:dyDescent="0.25">
      <c r="A416">
        <v>414</v>
      </c>
      <c r="B416" t="s">
        <v>1998</v>
      </c>
      <c r="F416" t="s">
        <v>1999</v>
      </c>
      <c r="H416" t="s">
        <v>2000</v>
      </c>
      <c r="I416" t="s">
        <v>2001</v>
      </c>
      <c r="J416" t="s">
        <v>30</v>
      </c>
      <c r="K416" t="s">
        <v>723</v>
      </c>
      <c r="L416" s="2">
        <v>19756</v>
      </c>
    </row>
    <row r="417" spans="1:13" hidden="1" x14ac:dyDescent="0.25">
      <c r="A417">
        <v>415</v>
      </c>
      <c r="B417" t="s">
        <v>2004</v>
      </c>
      <c r="F417" t="s">
        <v>2005</v>
      </c>
      <c r="H417" t="s">
        <v>2006</v>
      </c>
      <c r="I417" t="s">
        <v>2007</v>
      </c>
      <c r="J417" t="s">
        <v>30</v>
      </c>
      <c r="K417" t="s">
        <v>31</v>
      </c>
    </row>
    <row r="418" spans="1:13" hidden="1" x14ac:dyDescent="0.25">
      <c r="A418">
        <v>416</v>
      </c>
      <c r="B418" t="s">
        <v>2008</v>
      </c>
      <c r="H418" t="s">
        <v>2009</v>
      </c>
      <c r="I418" t="s">
        <v>2010</v>
      </c>
      <c r="J418" t="s">
        <v>30</v>
      </c>
      <c r="K418" t="s">
        <v>31</v>
      </c>
    </row>
    <row r="419" spans="1:13" hidden="1" x14ac:dyDescent="0.25">
      <c r="A419">
        <v>417</v>
      </c>
      <c r="B419" t="s">
        <v>2011</v>
      </c>
      <c r="E419" t="s">
        <v>2012</v>
      </c>
      <c r="H419" t="s">
        <v>2013</v>
      </c>
      <c r="I419" t="s">
        <v>2014</v>
      </c>
      <c r="J419" t="s">
        <v>30</v>
      </c>
      <c r="K419" t="s">
        <v>31</v>
      </c>
    </row>
    <row r="420" spans="1:13" hidden="1" x14ac:dyDescent="0.25">
      <c r="A420">
        <v>418</v>
      </c>
      <c r="B420" t="s">
        <v>2015</v>
      </c>
      <c r="F420" t="s">
        <v>2016</v>
      </c>
      <c r="H420" t="s">
        <v>2017</v>
      </c>
      <c r="I420" t="s">
        <v>2018</v>
      </c>
      <c r="J420" t="s">
        <v>30</v>
      </c>
      <c r="K420" t="s">
        <v>31</v>
      </c>
    </row>
    <row r="421" spans="1:13" hidden="1" x14ac:dyDescent="0.25">
      <c r="A421">
        <v>419</v>
      </c>
      <c r="B421" t="s">
        <v>2019</v>
      </c>
      <c r="D421" t="s">
        <v>2020</v>
      </c>
      <c r="E421" t="s">
        <v>2021</v>
      </c>
      <c r="F421" t="s">
        <v>2022</v>
      </c>
      <c r="H421" t="s">
        <v>2023</v>
      </c>
      <c r="I421" t="s">
        <v>2024</v>
      </c>
      <c r="J421" t="s">
        <v>30</v>
      </c>
      <c r="K421" t="s">
        <v>31</v>
      </c>
    </row>
    <row r="422" spans="1:13" hidden="1" x14ac:dyDescent="0.25">
      <c r="A422">
        <v>420</v>
      </c>
      <c r="B422" t="s">
        <v>2025</v>
      </c>
      <c r="C422" t="s">
        <v>2026</v>
      </c>
      <c r="E422" t="s">
        <v>288</v>
      </c>
      <c r="H422" t="s">
        <v>2027</v>
      </c>
      <c r="I422" t="s">
        <v>2028</v>
      </c>
      <c r="J422" t="s">
        <v>30</v>
      </c>
    </row>
    <row r="423" spans="1:13" hidden="1" x14ac:dyDescent="0.25">
      <c r="A423">
        <v>421</v>
      </c>
      <c r="B423" t="s">
        <v>2029</v>
      </c>
      <c r="D423" t="s">
        <v>2030</v>
      </c>
      <c r="H423" t="s">
        <v>2031</v>
      </c>
      <c r="I423" t="s">
        <v>2032</v>
      </c>
      <c r="J423" t="s">
        <v>30</v>
      </c>
      <c r="K423" t="s">
        <v>31</v>
      </c>
    </row>
    <row r="424" spans="1:13" hidden="1" x14ac:dyDescent="0.25">
      <c r="A424">
        <v>422</v>
      </c>
      <c r="B424" t="s">
        <v>2033</v>
      </c>
      <c r="F424" t="s">
        <v>2034</v>
      </c>
      <c r="H424" t="s">
        <v>2035</v>
      </c>
      <c r="I424" t="s">
        <v>2036</v>
      </c>
      <c r="J424" t="s">
        <v>30</v>
      </c>
      <c r="K424" t="s">
        <v>2037</v>
      </c>
    </row>
    <row r="425" spans="1:13" hidden="1" x14ac:dyDescent="0.25">
      <c r="A425">
        <v>423</v>
      </c>
      <c r="B425" t="s">
        <v>2038</v>
      </c>
      <c r="F425" t="s">
        <v>2039</v>
      </c>
      <c r="H425" t="s">
        <v>2040</v>
      </c>
      <c r="I425" t="s">
        <v>2041</v>
      </c>
      <c r="J425" t="s">
        <v>30</v>
      </c>
      <c r="K425" t="s">
        <v>31</v>
      </c>
    </row>
    <row r="426" spans="1:13" hidden="1" x14ac:dyDescent="0.25">
      <c r="A426">
        <v>424</v>
      </c>
      <c r="B426" t="s">
        <v>2042</v>
      </c>
      <c r="H426" t="s">
        <v>2043</v>
      </c>
      <c r="I426" t="s">
        <v>2044</v>
      </c>
      <c r="J426" t="s">
        <v>30</v>
      </c>
      <c r="K426" t="s">
        <v>31</v>
      </c>
    </row>
    <row r="427" spans="1:13" hidden="1" x14ac:dyDescent="0.25">
      <c r="A427">
        <v>425</v>
      </c>
      <c r="B427" t="s">
        <v>2045</v>
      </c>
      <c r="H427" t="s">
        <v>2046</v>
      </c>
      <c r="I427" t="s">
        <v>2047</v>
      </c>
      <c r="J427" t="s">
        <v>30</v>
      </c>
      <c r="K427" t="s">
        <v>31</v>
      </c>
    </row>
    <row r="428" spans="1:13" hidden="1" x14ac:dyDescent="0.25">
      <c r="A428">
        <v>426</v>
      </c>
      <c r="B428" t="s">
        <v>2048</v>
      </c>
      <c r="E428" t="s">
        <v>1946</v>
      </c>
      <c r="F428" t="s">
        <v>2049</v>
      </c>
      <c r="H428" t="s">
        <v>2050</v>
      </c>
      <c r="I428" t="s">
        <v>2051</v>
      </c>
      <c r="J428" t="s">
        <v>30</v>
      </c>
      <c r="K428" t="s">
        <v>31</v>
      </c>
      <c r="M428" t="s">
        <v>29</v>
      </c>
    </row>
    <row r="429" spans="1:13" hidden="1" x14ac:dyDescent="0.25">
      <c r="A429">
        <v>427</v>
      </c>
      <c r="B429" t="s">
        <v>2053</v>
      </c>
      <c r="F429" t="s">
        <v>2054</v>
      </c>
      <c r="H429" t="s">
        <v>2055</v>
      </c>
      <c r="I429" t="s">
        <v>2056</v>
      </c>
      <c r="J429" t="s">
        <v>30</v>
      </c>
      <c r="K429" t="s">
        <v>2057</v>
      </c>
    </row>
    <row r="430" spans="1:13" hidden="1" x14ac:dyDescent="0.25">
      <c r="A430">
        <v>428</v>
      </c>
      <c r="B430" t="s">
        <v>2059</v>
      </c>
      <c r="H430" t="s">
        <v>2060</v>
      </c>
      <c r="I430" t="s">
        <v>2061</v>
      </c>
      <c r="J430" t="s">
        <v>30</v>
      </c>
      <c r="K430" t="s">
        <v>31</v>
      </c>
    </row>
    <row r="431" spans="1:13" hidden="1" x14ac:dyDescent="0.25">
      <c r="A431">
        <v>429</v>
      </c>
      <c r="B431" t="s">
        <v>2062</v>
      </c>
      <c r="F431" t="s">
        <v>2063</v>
      </c>
      <c r="H431" t="s">
        <v>2064</v>
      </c>
      <c r="I431" t="s">
        <v>2065</v>
      </c>
      <c r="J431" t="s">
        <v>30</v>
      </c>
      <c r="K431" t="s">
        <v>31</v>
      </c>
    </row>
    <row r="432" spans="1:13" hidden="1" x14ac:dyDescent="0.25">
      <c r="A432">
        <v>430</v>
      </c>
      <c r="B432" t="s">
        <v>2066</v>
      </c>
      <c r="E432" t="s">
        <v>2067</v>
      </c>
      <c r="F432" t="s">
        <v>2068</v>
      </c>
      <c r="H432" t="s">
        <v>2069</v>
      </c>
      <c r="I432" t="s">
        <v>2070</v>
      </c>
      <c r="J432" t="s">
        <v>30</v>
      </c>
      <c r="K432" t="s">
        <v>31</v>
      </c>
    </row>
    <row r="433" spans="1:11" hidden="1" x14ac:dyDescent="0.25">
      <c r="A433">
        <v>431</v>
      </c>
      <c r="B433" t="s">
        <v>2071</v>
      </c>
      <c r="E433" t="s">
        <v>2072</v>
      </c>
      <c r="H433" t="s">
        <v>2073</v>
      </c>
      <c r="I433" t="s">
        <v>2074</v>
      </c>
      <c r="J433" t="s">
        <v>30</v>
      </c>
      <c r="K433" t="s">
        <v>335</v>
      </c>
    </row>
    <row r="434" spans="1:11" hidden="1" x14ac:dyDescent="0.25">
      <c r="A434">
        <v>432</v>
      </c>
      <c r="B434" t="s">
        <v>1896</v>
      </c>
      <c r="E434" t="s">
        <v>33</v>
      </c>
      <c r="F434" t="s">
        <v>2075</v>
      </c>
      <c r="H434" t="s">
        <v>2076</v>
      </c>
      <c r="I434" t="s">
        <v>2077</v>
      </c>
      <c r="J434" t="s">
        <v>30</v>
      </c>
      <c r="K434" t="s">
        <v>31</v>
      </c>
    </row>
    <row r="435" spans="1:11" hidden="1" x14ac:dyDescent="0.25">
      <c r="A435">
        <v>433</v>
      </c>
      <c r="B435" t="s">
        <v>2078</v>
      </c>
      <c r="H435" t="s">
        <v>2079</v>
      </c>
      <c r="I435" t="s">
        <v>2080</v>
      </c>
      <c r="J435" t="s">
        <v>30</v>
      </c>
      <c r="K435" t="s">
        <v>31</v>
      </c>
    </row>
    <row r="436" spans="1:11" hidden="1" x14ac:dyDescent="0.25">
      <c r="A436">
        <v>434</v>
      </c>
      <c r="B436" t="s">
        <v>2081</v>
      </c>
      <c r="F436" t="s">
        <v>2082</v>
      </c>
      <c r="H436" t="s">
        <v>2083</v>
      </c>
      <c r="I436" t="s">
        <v>2084</v>
      </c>
      <c r="J436" t="s">
        <v>30</v>
      </c>
      <c r="K436" t="s">
        <v>31</v>
      </c>
    </row>
    <row r="437" spans="1:11" hidden="1" x14ac:dyDescent="0.25">
      <c r="A437">
        <v>435</v>
      </c>
      <c r="B437" t="s">
        <v>1688</v>
      </c>
      <c r="E437" t="s">
        <v>535</v>
      </c>
      <c r="H437" t="s">
        <v>2085</v>
      </c>
      <c r="I437" t="s">
        <v>2086</v>
      </c>
      <c r="J437" t="s">
        <v>30</v>
      </c>
      <c r="K437" t="s">
        <v>31</v>
      </c>
    </row>
    <row r="438" spans="1:11" hidden="1" x14ac:dyDescent="0.25">
      <c r="A438">
        <v>436</v>
      </c>
      <c r="B438" t="s">
        <v>2087</v>
      </c>
      <c r="E438" t="s">
        <v>2088</v>
      </c>
      <c r="H438" t="s">
        <v>2089</v>
      </c>
      <c r="I438" t="s">
        <v>2090</v>
      </c>
      <c r="J438" t="s">
        <v>30</v>
      </c>
      <c r="K438" t="s">
        <v>31</v>
      </c>
    </row>
    <row r="439" spans="1:11" hidden="1" x14ac:dyDescent="0.25">
      <c r="A439">
        <v>437</v>
      </c>
      <c r="B439" t="s">
        <v>2091</v>
      </c>
      <c r="F439" t="s">
        <v>2092</v>
      </c>
      <c r="H439" t="s">
        <v>2093</v>
      </c>
      <c r="I439" t="s">
        <v>2094</v>
      </c>
      <c r="J439" t="s">
        <v>30</v>
      </c>
      <c r="K439" t="s">
        <v>31</v>
      </c>
    </row>
    <row r="440" spans="1:11" hidden="1" x14ac:dyDescent="0.25">
      <c r="A440">
        <v>438</v>
      </c>
      <c r="B440" t="s">
        <v>2095</v>
      </c>
      <c r="E440" t="s">
        <v>535</v>
      </c>
      <c r="F440" t="s">
        <v>2096</v>
      </c>
      <c r="H440" t="s">
        <v>2097</v>
      </c>
      <c r="I440" t="s">
        <v>2098</v>
      </c>
      <c r="J440" t="s">
        <v>30</v>
      </c>
      <c r="K440" t="s">
        <v>31</v>
      </c>
    </row>
    <row r="441" spans="1:11" hidden="1" x14ac:dyDescent="0.25">
      <c r="A441">
        <v>439</v>
      </c>
      <c r="B441" t="s">
        <v>2099</v>
      </c>
      <c r="D441" t="s">
        <v>2100</v>
      </c>
      <c r="F441" t="s">
        <v>2101</v>
      </c>
      <c r="H441" t="s">
        <v>2102</v>
      </c>
      <c r="I441" t="s">
        <v>2103</v>
      </c>
      <c r="J441" t="s">
        <v>30</v>
      </c>
    </row>
    <row r="442" spans="1:11" hidden="1" x14ac:dyDescent="0.25">
      <c r="A442">
        <v>440</v>
      </c>
      <c r="B442" t="s">
        <v>2104</v>
      </c>
      <c r="F442" t="s">
        <v>2105</v>
      </c>
      <c r="H442" t="s">
        <v>2106</v>
      </c>
      <c r="I442" t="s">
        <v>2107</v>
      </c>
      <c r="J442" t="s">
        <v>30</v>
      </c>
      <c r="K442" t="s">
        <v>355</v>
      </c>
    </row>
    <row r="443" spans="1:11" hidden="1" x14ac:dyDescent="0.25">
      <c r="A443">
        <v>441</v>
      </c>
      <c r="B443" t="s">
        <v>2108</v>
      </c>
      <c r="D443" t="s">
        <v>2109</v>
      </c>
      <c r="E443" t="s">
        <v>239</v>
      </c>
      <c r="F443" t="s">
        <v>2110</v>
      </c>
      <c r="H443" t="s">
        <v>2111</v>
      </c>
      <c r="I443" t="s">
        <v>2112</v>
      </c>
      <c r="J443" t="s">
        <v>30</v>
      </c>
    </row>
    <row r="444" spans="1:11" hidden="1" x14ac:dyDescent="0.25">
      <c r="A444">
        <v>442</v>
      </c>
      <c r="B444" t="s">
        <v>2113</v>
      </c>
      <c r="H444" t="s">
        <v>2114</v>
      </c>
      <c r="I444" t="s">
        <v>2115</v>
      </c>
      <c r="J444" t="s">
        <v>30</v>
      </c>
      <c r="K444" t="s">
        <v>2116</v>
      </c>
    </row>
    <row r="445" spans="1:11" hidden="1" x14ac:dyDescent="0.25">
      <c r="A445">
        <v>443</v>
      </c>
      <c r="B445" t="s">
        <v>2117</v>
      </c>
      <c r="D445" t="s">
        <v>2118</v>
      </c>
      <c r="E445" t="s">
        <v>2119</v>
      </c>
      <c r="F445" t="s">
        <v>2120</v>
      </c>
      <c r="H445" t="s">
        <v>2121</v>
      </c>
      <c r="I445" t="s">
        <v>2122</v>
      </c>
      <c r="J445" t="s">
        <v>30</v>
      </c>
      <c r="K445" t="s">
        <v>31</v>
      </c>
    </row>
    <row r="446" spans="1:11" hidden="1" x14ac:dyDescent="0.25">
      <c r="A446">
        <v>444</v>
      </c>
      <c r="B446" t="s">
        <v>944</v>
      </c>
      <c r="D446" t="s">
        <v>2123</v>
      </c>
      <c r="E446" t="s">
        <v>2124</v>
      </c>
      <c r="F446" t="s">
        <v>1330</v>
      </c>
      <c r="H446" t="s">
        <v>2125</v>
      </c>
      <c r="I446" t="s">
        <v>2126</v>
      </c>
      <c r="J446" t="s">
        <v>30</v>
      </c>
      <c r="K446" t="s">
        <v>31</v>
      </c>
    </row>
    <row r="447" spans="1:11" hidden="1" x14ac:dyDescent="0.25">
      <c r="A447">
        <v>445</v>
      </c>
      <c r="B447" t="s">
        <v>2127</v>
      </c>
      <c r="H447" t="s">
        <v>2128</v>
      </c>
      <c r="I447" t="s">
        <v>2129</v>
      </c>
      <c r="J447" t="s">
        <v>30</v>
      </c>
      <c r="K447" t="s">
        <v>31</v>
      </c>
    </row>
    <row r="448" spans="1:11" hidden="1" x14ac:dyDescent="0.25">
      <c r="A448">
        <v>446</v>
      </c>
      <c r="B448" t="s">
        <v>2130</v>
      </c>
      <c r="C448" t="s">
        <v>2131</v>
      </c>
      <c r="D448" t="s">
        <v>2132</v>
      </c>
      <c r="F448" t="s">
        <v>393</v>
      </c>
      <c r="H448" t="s">
        <v>2133</v>
      </c>
      <c r="I448" t="s">
        <v>2134</v>
      </c>
      <c r="J448" t="s">
        <v>30</v>
      </c>
      <c r="K448" t="s">
        <v>31</v>
      </c>
    </row>
    <row r="449" spans="1:12" hidden="1" x14ac:dyDescent="0.25">
      <c r="A449">
        <v>447</v>
      </c>
      <c r="B449" t="s">
        <v>2135</v>
      </c>
      <c r="H449" t="s">
        <v>2133</v>
      </c>
      <c r="I449" t="s">
        <v>2134</v>
      </c>
      <c r="J449" t="s">
        <v>30</v>
      </c>
    </row>
    <row r="450" spans="1:12" x14ac:dyDescent="0.25">
      <c r="A450">
        <v>448</v>
      </c>
      <c r="B450" t="s">
        <v>2136</v>
      </c>
      <c r="F450" t="s">
        <v>2137</v>
      </c>
      <c r="H450" t="s">
        <v>2138</v>
      </c>
      <c r="I450" t="s">
        <v>2139</v>
      </c>
      <c r="J450" t="s">
        <v>30</v>
      </c>
      <c r="K450" t="s">
        <v>320</v>
      </c>
      <c r="L450" s="2">
        <v>20699</v>
      </c>
    </row>
    <row r="451" spans="1:12" x14ac:dyDescent="0.25">
      <c r="A451">
        <v>449</v>
      </c>
      <c r="B451" t="s">
        <v>2140</v>
      </c>
      <c r="F451" t="s">
        <v>2141</v>
      </c>
      <c r="H451" t="s">
        <v>2142</v>
      </c>
      <c r="I451" t="s">
        <v>2143</v>
      </c>
      <c r="J451" t="s">
        <v>30</v>
      </c>
      <c r="K451" t="s">
        <v>816</v>
      </c>
      <c r="L451" s="2">
        <v>15676</v>
      </c>
    </row>
    <row r="452" spans="1:12" hidden="1" x14ac:dyDescent="0.25">
      <c r="A452">
        <v>450</v>
      </c>
      <c r="B452" t="s">
        <v>601</v>
      </c>
      <c r="H452" t="s">
        <v>2144</v>
      </c>
      <c r="I452" t="s">
        <v>2145</v>
      </c>
      <c r="J452" t="s">
        <v>30</v>
      </c>
      <c r="K452" t="s">
        <v>31</v>
      </c>
    </row>
    <row r="453" spans="1:12" hidden="1" x14ac:dyDescent="0.25">
      <c r="A453">
        <v>451</v>
      </c>
      <c r="B453" t="s">
        <v>2146</v>
      </c>
      <c r="E453" t="s">
        <v>154</v>
      </c>
      <c r="F453" t="s">
        <v>2147</v>
      </c>
      <c r="H453" t="s">
        <v>2148</v>
      </c>
      <c r="I453" t="s">
        <v>2149</v>
      </c>
      <c r="J453" t="s">
        <v>30</v>
      </c>
      <c r="K453" t="s">
        <v>31</v>
      </c>
    </row>
    <row r="454" spans="1:12" hidden="1" x14ac:dyDescent="0.25">
      <c r="A454">
        <v>452</v>
      </c>
      <c r="B454" t="s">
        <v>2150</v>
      </c>
      <c r="E454" t="s">
        <v>1705</v>
      </c>
      <c r="F454" t="s">
        <v>2151</v>
      </c>
      <c r="H454" t="s">
        <v>2152</v>
      </c>
      <c r="I454" t="s">
        <v>2153</v>
      </c>
      <c r="J454" t="s">
        <v>30</v>
      </c>
    </row>
    <row r="455" spans="1:12" hidden="1" x14ac:dyDescent="0.25">
      <c r="A455">
        <v>453</v>
      </c>
      <c r="B455" t="s">
        <v>1814</v>
      </c>
      <c r="F455" t="s">
        <v>2154</v>
      </c>
      <c r="H455" t="s">
        <v>2155</v>
      </c>
      <c r="I455" t="s">
        <v>2156</v>
      </c>
      <c r="J455" t="s">
        <v>30</v>
      </c>
      <c r="K455" t="s">
        <v>31</v>
      </c>
    </row>
    <row r="456" spans="1:12" hidden="1" x14ac:dyDescent="0.25">
      <c r="A456">
        <v>454</v>
      </c>
      <c r="B456" t="s">
        <v>2157</v>
      </c>
      <c r="E456" t="s">
        <v>2158</v>
      </c>
      <c r="F456" t="s">
        <v>2159</v>
      </c>
      <c r="H456" t="s">
        <v>2160</v>
      </c>
      <c r="I456" t="s">
        <v>2161</v>
      </c>
      <c r="J456" t="s">
        <v>30</v>
      </c>
    </row>
    <row r="457" spans="1:12" hidden="1" x14ac:dyDescent="0.25">
      <c r="A457">
        <v>455</v>
      </c>
      <c r="B457" t="s">
        <v>2162</v>
      </c>
      <c r="H457" t="s">
        <v>2163</v>
      </c>
      <c r="I457" t="s">
        <v>2164</v>
      </c>
      <c r="J457" t="s">
        <v>30</v>
      </c>
      <c r="K457" t="s">
        <v>31</v>
      </c>
    </row>
    <row r="458" spans="1:12" hidden="1" x14ac:dyDescent="0.25">
      <c r="A458">
        <v>456</v>
      </c>
      <c r="B458" t="s">
        <v>2165</v>
      </c>
      <c r="D458" t="s">
        <v>2166</v>
      </c>
      <c r="H458" t="s">
        <v>2167</v>
      </c>
      <c r="I458" t="s">
        <v>2168</v>
      </c>
      <c r="J458" t="s">
        <v>30</v>
      </c>
      <c r="K458" t="s">
        <v>31</v>
      </c>
    </row>
    <row r="459" spans="1:12" hidden="1" x14ac:dyDescent="0.25">
      <c r="A459">
        <v>457</v>
      </c>
      <c r="B459" t="s">
        <v>2169</v>
      </c>
      <c r="E459" t="s">
        <v>2170</v>
      </c>
      <c r="H459" t="s">
        <v>2171</v>
      </c>
      <c r="I459" t="s">
        <v>2172</v>
      </c>
      <c r="J459" t="s">
        <v>30</v>
      </c>
      <c r="K459" t="s">
        <v>31</v>
      </c>
    </row>
    <row r="460" spans="1:12" hidden="1" x14ac:dyDescent="0.25">
      <c r="A460">
        <v>458</v>
      </c>
      <c r="B460" t="s">
        <v>2173</v>
      </c>
      <c r="E460" t="s">
        <v>377</v>
      </c>
      <c r="H460" t="s">
        <v>2174</v>
      </c>
      <c r="I460" t="s">
        <v>2175</v>
      </c>
      <c r="J460" t="s">
        <v>30</v>
      </c>
      <c r="K460" t="s">
        <v>563</v>
      </c>
    </row>
    <row r="461" spans="1:12" hidden="1" x14ac:dyDescent="0.25">
      <c r="A461">
        <v>459</v>
      </c>
      <c r="B461" t="s">
        <v>2176</v>
      </c>
      <c r="E461" t="s">
        <v>535</v>
      </c>
      <c r="H461" t="s">
        <v>2177</v>
      </c>
      <c r="I461" t="s">
        <v>2178</v>
      </c>
      <c r="J461" t="s">
        <v>30</v>
      </c>
      <c r="K461" t="s">
        <v>31</v>
      </c>
    </row>
    <row r="462" spans="1:12" hidden="1" x14ac:dyDescent="0.25">
      <c r="A462">
        <v>460</v>
      </c>
      <c r="B462" t="s">
        <v>1524</v>
      </c>
      <c r="E462" t="s">
        <v>535</v>
      </c>
      <c r="H462" t="s">
        <v>2179</v>
      </c>
      <c r="I462" t="s">
        <v>2180</v>
      </c>
      <c r="J462" t="s">
        <v>30</v>
      </c>
      <c r="K462" t="s">
        <v>31</v>
      </c>
    </row>
    <row r="463" spans="1:12" hidden="1" x14ac:dyDescent="0.25">
      <c r="A463">
        <v>461</v>
      </c>
      <c r="B463" t="s">
        <v>1022</v>
      </c>
      <c r="E463" t="s">
        <v>2181</v>
      </c>
      <c r="F463" t="s">
        <v>2182</v>
      </c>
      <c r="H463" t="s">
        <v>2183</v>
      </c>
      <c r="I463" t="s">
        <v>2184</v>
      </c>
      <c r="J463" t="s">
        <v>30</v>
      </c>
      <c r="K463" t="s">
        <v>31</v>
      </c>
    </row>
    <row r="464" spans="1:12" hidden="1" x14ac:dyDescent="0.25">
      <c r="A464">
        <v>462</v>
      </c>
      <c r="B464" t="s">
        <v>2185</v>
      </c>
      <c r="D464" t="s">
        <v>2186</v>
      </c>
      <c r="F464" t="s">
        <v>1170</v>
      </c>
      <c r="H464" t="s">
        <v>2187</v>
      </c>
      <c r="I464" t="s">
        <v>2188</v>
      </c>
      <c r="J464" t="s">
        <v>30</v>
      </c>
      <c r="K464" t="s">
        <v>31</v>
      </c>
    </row>
    <row r="465" spans="1:12" hidden="1" x14ac:dyDescent="0.25">
      <c r="A465">
        <v>463</v>
      </c>
      <c r="B465" t="s">
        <v>2189</v>
      </c>
      <c r="F465" t="s">
        <v>2190</v>
      </c>
      <c r="H465" t="s">
        <v>2191</v>
      </c>
      <c r="I465" t="s">
        <v>2192</v>
      </c>
      <c r="J465" t="s">
        <v>30</v>
      </c>
      <c r="K465" t="s">
        <v>31</v>
      </c>
    </row>
    <row r="466" spans="1:12" hidden="1" x14ac:dyDescent="0.25">
      <c r="A466">
        <v>464</v>
      </c>
      <c r="B466" t="s">
        <v>2193</v>
      </c>
      <c r="H466" t="s">
        <v>2194</v>
      </c>
      <c r="I466" t="s">
        <v>2195</v>
      </c>
      <c r="J466" t="s">
        <v>30</v>
      </c>
      <c r="K466" t="s">
        <v>31</v>
      </c>
    </row>
    <row r="467" spans="1:12" hidden="1" x14ac:dyDescent="0.25">
      <c r="A467">
        <v>465</v>
      </c>
      <c r="B467" t="s">
        <v>2196</v>
      </c>
      <c r="F467" t="s">
        <v>2197</v>
      </c>
      <c r="H467" t="s">
        <v>2198</v>
      </c>
      <c r="I467" t="s">
        <v>2199</v>
      </c>
      <c r="J467" t="s">
        <v>30</v>
      </c>
      <c r="K467" t="s">
        <v>2200</v>
      </c>
    </row>
    <row r="468" spans="1:12" hidden="1" x14ac:dyDescent="0.25">
      <c r="A468">
        <v>466</v>
      </c>
      <c r="B468" t="s">
        <v>2201</v>
      </c>
      <c r="F468" t="s">
        <v>2202</v>
      </c>
      <c r="H468" t="s">
        <v>2203</v>
      </c>
      <c r="I468" t="s">
        <v>2204</v>
      </c>
      <c r="J468" t="s">
        <v>30</v>
      </c>
      <c r="K468" t="s">
        <v>46</v>
      </c>
    </row>
    <row r="469" spans="1:12" x14ac:dyDescent="0.25">
      <c r="A469">
        <v>467</v>
      </c>
      <c r="B469" t="s">
        <v>1436</v>
      </c>
      <c r="E469" t="s">
        <v>2205</v>
      </c>
      <c r="H469" t="s">
        <v>2206</v>
      </c>
      <c r="I469" t="s">
        <v>2207</v>
      </c>
      <c r="J469" t="s">
        <v>30</v>
      </c>
      <c r="K469" t="s">
        <v>2208</v>
      </c>
      <c r="L469" s="2">
        <v>16528</v>
      </c>
    </row>
    <row r="470" spans="1:12" hidden="1" x14ac:dyDescent="0.25">
      <c r="A470">
        <v>468</v>
      </c>
      <c r="B470" t="s">
        <v>1022</v>
      </c>
      <c r="D470" t="s">
        <v>2209</v>
      </c>
      <c r="E470" t="s">
        <v>2210</v>
      </c>
      <c r="F470" t="s">
        <v>2211</v>
      </c>
      <c r="H470" t="s">
        <v>2212</v>
      </c>
      <c r="I470" t="s">
        <v>2213</v>
      </c>
      <c r="J470" t="s">
        <v>30</v>
      </c>
      <c r="K470" t="s">
        <v>31</v>
      </c>
    </row>
    <row r="471" spans="1:12" hidden="1" x14ac:dyDescent="0.25">
      <c r="A471">
        <v>469</v>
      </c>
      <c r="B471" t="s">
        <v>2214</v>
      </c>
      <c r="E471" t="s">
        <v>2215</v>
      </c>
      <c r="F471" t="s">
        <v>2216</v>
      </c>
      <c r="H471" t="s">
        <v>2217</v>
      </c>
      <c r="I471" t="s">
        <v>2218</v>
      </c>
      <c r="J471" t="s">
        <v>30</v>
      </c>
    </row>
    <row r="472" spans="1:12" x14ac:dyDescent="0.25">
      <c r="A472">
        <v>470</v>
      </c>
      <c r="B472" t="s">
        <v>1022</v>
      </c>
      <c r="E472" t="s">
        <v>2210</v>
      </c>
      <c r="F472" t="s">
        <v>2219</v>
      </c>
      <c r="H472" t="s">
        <v>2220</v>
      </c>
      <c r="I472" t="s">
        <v>2221</v>
      </c>
      <c r="J472" t="s">
        <v>30</v>
      </c>
      <c r="K472" t="s">
        <v>2222</v>
      </c>
      <c r="L472" s="2">
        <v>18354</v>
      </c>
    </row>
    <row r="473" spans="1:12" hidden="1" x14ac:dyDescent="0.25">
      <c r="A473">
        <v>471</v>
      </c>
      <c r="B473" t="s">
        <v>356</v>
      </c>
      <c r="H473" t="s">
        <v>2225</v>
      </c>
      <c r="I473" t="s">
        <v>2226</v>
      </c>
      <c r="J473" t="s">
        <v>30</v>
      </c>
      <c r="K473" t="s">
        <v>31</v>
      </c>
    </row>
    <row r="474" spans="1:12" hidden="1" x14ac:dyDescent="0.25">
      <c r="A474">
        <v>472</v>
      </c>
      <c r="B474" t="s">
        <v>2227</v>
      </c>
      <c r="H474" t="s">
        <v>2228</v>
      </c>
      <c r="I474" t="s">
        <v>2229</v>
      </c>
      <c r="J474" t="s">
        <v>30</v>
      </c>
      <c r="K474" t="s">
        <v>31</v>
      </c>
    </row>
    <row r="475" spans="1:12" hidden="1" x14ac:dyDescent="0.25">
      <c r="A475">
        <v>473</v>
      </c>
      <c r="B475" t="s">
        <v>2230</v>
      </c>
      <c r="E475" t="s">
        <v>2231</v>
      </c>
      <c r="F475" t="s">
        <v>2232</v>
      </c>
      <c r="H475" t="s">
        <v>2233</v>
      </c>
      <c r="I475" t="s">
        <v>2234</v>
      </c>
      <c r="J475" t="s">
        <v>30</v>
      </c>
      <c r="K475" t="s">
        <v>31</v>
      </c>
    </row>
    <row r="476" spans="1:12" hidden="1" x14ac:dyDescent="0.25">
      <c r="A476">
        <v>474</v>
      </c>
      <c r="B476" t="s">
        <v>2235</v>
      </c>
      <c r="F476" t="s">
        <v>2236</v>
      </c>
      <c r="H476" t="s">
        <v>2237</v>
      </c>
      <c r="I476" t="s">
        <v>2238</v>
      </c>
      <c r="J476" t="s">
        <v>30</v>
      </c>
      <c r="K476" t="s">
        <v>31</v>
      </c>
    </row>
    <row r="477" spans="1:12" hidden="1" x14ac:dyDescent="0.25">
      <c r="A477">
        <v>475</v>
      </c>
      <c r="B477" t="s">
        <v>2048</v>
      </c>
      <c r="C477" t="s">
        <v>2239</v>
      </c>
      <c r="E477" t="s">
        <v>2240</v>
      </c>
      <c r="F477" t="s">
        <v>2236</v>
      </c>
      <c r="H477" t="s">
        <v>2241</v>
      </c>
      <c r="I477" t="s">
        <v>2242</v>
      </c>
      <c r="J477" t="s">
        <v>30</v>
      </c>
      <c r="K477" t="s">
        <v>31</v>
      </c>
    </row>
    <row r="478" spans="1:12" hidden="1" x14ac:dyDescent="0.25">
      <c r="A478">
        <v>476</v>
      </c>
      <c r="B478" t="s">
        <v>2243</v>
      </c>
      <c r="D478" t="s">
        <v>2244</v>
      </c>
      <c r="F478" t="s">
        <v>2245</v>
      </c>
      <c r="H478" t="s">
        <v>2246</v>
      </c>
      <c r="I478" t="s">
        <v>2247</v>
      </c>
      <c r="J478" t="s">
        <v>30</v>
      </c>
      <c r="K478" t="s">
        <v>123</v>
      </c>
    </row>
    <row r="479" spans="1:12" hidden="1" x14ac:dyDescent="0.25">
      <c r="A479">
        <v>477</v>
      </c>
      <c r="B479" t="s">
        <v>2248</v>
      </c>
      <c r="D479" t="s">
        <v>2249</v>
      </c>
      <c r="H479" t="s">
        <v>2246</v>
      </c>
      <c r="I479" t="s">
        <v>2247</v>
      </c>
      <c r="J479" t="s">
        <v>30</v>
      </c>
      <c r="K479" t="s">
        <v>123</v>
      </c>
    </row>
    <row r="480" spans="1:12" hidden="1" x14ac:dyDescent="0.25">
      <c r="A480">
        <v>478</v>
      </c>
      <c r="B480" t="s">
        <v>2250</v>
      </c>
      <c r="E480" t="s">
        <v>2251</v>
      </c>
      <c r="F480" t="s">
        <v>2252</v>
      </c>
      <c r="H480" t="s">
        <v>2253</v>
      </c>
      <c r="I480" t="s">
        <v>2254</v>
      </c>
      <c r="J480" t="s">
        <v>30</v>
      </c>
      <c r="K480" t="s">
        <v>31</v>
      </c>
    </row>
    <row r="481" spans="1:12" hidden="1" x14ac:dyDescent="0.25">
      <c r="A481">
        <v>479</v>
      </c>
      <c r="B481" t="s">
        <v>2255</v>
      </c>
      <c r="F481" t="s">
        <v>2256</v>
      </c>
      <c r="H481" t="s">
        <v>2257</v>
      </c>
      <c r="I481" t="s">
        <v>2258</v>
      </c>
      <c r="J481" t="s">
        <v>30</v>
      </c>
    </row>
    <row r="482" spans="1:12" x14ac:dyDescent="0.25">
      <c r="A482">
        <v>480</v>
      </c>
      <c r="B482" t="s">
        <v>2259</v>
      </c>
      <c r="E482" t="s">
        <v>2260</v>
      </c>
      <c r="H482" t="s">
        <v>2261</v>
      </c>
      <c r="I482" t="s">
        <v>2262</v>
      </c>
      <c r="J482" t="s">
        <v>30</v>
      </c>
      <c r="K482" t="s">
        <v>46</v>
      </c>
      <c r="L482" s="2">
        <v>20515</v>
      </c>
    </row>
    <row r="483" spans="1:12" hidden="1" x14ac:dyDescent="0.25">
      <c r="A483">
        <v>481</v>
      </c>
      <c r="B483" t="s">
        <v>2264</v>
      </c>
      <c r="E483" t="s">
        <v>2260</v>
      </c>
      <c r="F483" t="s">
        <v>2265</v>
      </c>
      <c r="H483" t="s">
        <v>2266</v>
      </c>
      <c r="I483" t="s">
        <v>2267</v>
      </c>
      <c r="J483" t="s">
        <v>30</v>
      </c>
      <c r="K483" t="s">
        <v>31</v>
      </c>
    </row>
    <row r="484" spans="1:12" hidden="1" x14ac:dyDescent="0.25">
      <c r="A484">
        <v>482</v>
      </c>
      <c r="B484" t="s">
        <v>2268</v>
      </c>
      <c r="C484" t="s">
        <v>2269</v>
      </c>
      <c r="F484" t="s">
        <v>2270</v>
      </c>
      <c r="H484" t="s">
        <v>2271</v>
      </c>
      <c r="I484" t="s">
        <v>2272</v>
      </c>
      <c r="J484" t="s">
        <v>30</v>
      </c>
      <c r="K484" t="s">
        <v>31</v>
      </c>
    </row>
    <row r="485" spans="1:12" hidden="1" x14ac:dyDescent="0.25">
      <c r="A485">
        <v>483</v>
      </c>
      <c r="B485" t="s">
        <v>2273</v>
      </c>
      <c r="E485" t="s">
        <v>2274</v>
      </c>
      <c r="H485" t="s">
        <v>2275</v>
      </c>
      <c r="I485" t="s">
        <v>2276</v>
      </c>
      <c r="J485" t="s">
        <v>30</v>
      </c>
      <c r="K485" t="s">
        <v>31</v>
      </c>
    </row>
    <row r="486" spans="1:12" x14ac:dyDescent="0.25">
      <c r="A486">
        <v>484</v>
      </c>
      <c r="B486" t="s">
        <v>2277</v>
      </c>
      <c r="D486" t="s">
        <v>2278</v>
      </c>
      <c r="F486" t="s">
        <v>2279</v>
      </c>
      <c r="H486" t="s">
        <v>2280</v>
      </c>
      <c r="I486" t="s">
        <v>2281</v>
      </c>
      <c r="J486" t="s">
        <v>30</v>
      </c>
      <c r="K486" t="s">
        <v>2282</v>
      </c>
      <c r="L486" s="2">
        <v>18354</v>
      </c>
    </row>
    <row r="487" spans="1:12" hidden="1" x14ac:dyDescent="0.25">
      <c r="A487">
        <v>485</v>
      </c>
      <c r="B487" t="s">
        <v>2283</v>
      </c>
      <c r="E487" t="s">
        <v>260</v>
      </c>
      <c r="F487" t="s">
        <v>2284</v>
      </c>
      <c r="H487" t="s">
        <v>2285</v>
      </c>
      <c r="I487" t="s">
        <v>2286</v>
      </c>
      <c r="J487" t="s">
        <v>30</v>
      </c>
      <c r="K487" t="s">
        <v>31</v>
      </c>
    </row>
    <row r="488" spans="1:12" hidden="1" x14ac:dyDescent="0.25">
      <c r="A488">
        <v>486</v>
      </c>
      <c r="B488" t="s">
        <v>2287</v>
      </c>
      <c r="E488" t="s">
        <v>2288</v>
      </c>
      <c r="H488" t="s">
        <v>2289</v>
      </c>
      <c r="I488" t="s">
        <v>2290</v>
      </c>
      <c r="J488" t="s">
        <v>30</v>
      </c>
      <c r="K488" t="s">
        <v>31</v>
      </c>
    </row>
    <row r="489" spans="1:12" x14ac:dyDescent="0.25">
      <c r="A489">
        <v>487</v>
      </c>
      <c r="B489" t="s">
        <v>2291</v>
      </c>
      <c r="E489" t="s">
        <v>91</v>
      </c>
      <c r="F489" t="s">
        <v>2292</v>
      </c>
      <c r="H489" t="s">
        <v>2293</v>
      </c>
      <c r="I489" t="s">
        <v>2294</v>
      </c>
      <c r="J489" t="s">
        <v>30</v>
      </c>
      <c r="K489" t="s">
        <v>87</v>
      </c>
      <c r="L489" s="2">
        <v>19054</v>
      </c>
    </row>
    <row r="490" spans="1:12" x14ac:dyDescent="0.25">
      <c r="A490">
        <v>488</v>
      </c>
      <c r="B490" t="s">
        <v>2295</v>
      </c>
      <c r="D490" t="s">
        <v>2296</v>
      </c>
      <c r="F490" t="s">
        <v>2297</v>
      </c>
      <c r="H490" t="s">
        <v>2298</v>
      </c>
      <c r="I490" t="s">
        <v>2299</v>
      </c>
      <c r="J490" t="s">
        <v>30</v>
      </c>
      <c r="K490" t="s">
        <v>46</v>
      </c>
      <c r="L490" s="2">
        <v>19360</v>
      </c>
    </row>
    <row r="491" spans="1:12" hidden="1" x14ac:dyDescent="0.25">
      <c r="A491">
        <v>489</v>
      </c>
      <c r="B491" t="s">
        <v>2301</v>
      </c>
      <c r="E491" t="s">
        <v>2302</v>
      </c>
      <c r="H491" t="s">
        <v>2303</v>
      </c>
      <c r="I491" t="s">
        <v>2304</v>
      </c>
      <c r="J491" t="s">
        <v>30</v>
      </c>
    </row>
    <row r="492" spans="1:12" hidden="1" x14ac:dyDescent="0.25">
      <c r="A492">
        <v>490</v>
      </c>
      <c r="B492" t="s">
        <v>2305</v>
      </c>
      <c r="E492" t="s">
        <v>2306</v>
      </c>
      <c r="F492" t="s">
        <v>2307</v>
      </c>
      <c r="G492" t="s">
        <v>2308</v>
      </c>
      <c r="H492" t="s">
        <v>2309</v>
      </c>
      <c r="I492" t="s">
        <v>2310</v>
      </c>
      <c r="J492" t="s">
        <v>30</v>
      </c>
      <c r="K492" t="s">
        <v>31</v>
      </c>
    </row>
    <row r="493" spans="1:12" hidden="1" x14ac:dyDescent="0.25">
      <c r="A493">
        <v>491</v>
      </c>
      <c r="B493" t="s">
        <v>2311</v>
      </c>
      <c r="E493" t="s">
        <v>91</v>
      </c>
      <c r="F493" t="s">
        <v>2312</v>
      </c>
      <c r="H493" t="s">
        <v>2313</v>
      </c>
      <c r="I493" t="s">
        <v>2314</v>
      </c>
      <c r="J493" t="s">
        <v>30</v>
      </c>
      <c r="K493" t="s">
        <v>31</v>
      </c>
    </row>
    <row r="494" spans="1:12" x14ac:dyDescent="0.25">
      <c r="A494">
        <v>492</v>
      </c>
      <c r="B494" t="s">
        <v>2315</v>
      </c>
      <c r="E494" t="s">
        <v>1736</v>
      </c>
      <c r="F494" t="s">
        <v>2316</v>
      </c>
      <c r="H494" t="s">
        <v>2317</v>
      </c>
      <c r="I494" t="s">
        <v>2318</v>
      </c>
      <c r="J494" t="s">
        <v>30</v>
      </c>
      <c r="K494" t="s">
        <v>320</v>
      </c>
      <c r="L494" s="2">
        <v>16346</v>
      </c>
    </row>
    <row r="495" spans="1:12" hidden="1" x14ac:dyDescent="0.25">
      <c r="A495">
        <v>493</v>
      </c>
      <c r="B495" t="s">
        <v>2319</v>
      </c>
      <c r="E495" t="s">
        <v>33</v>
      </c>
      <c r="F495" t="s">
        <v>2320</v>
      </c>
      <c r="H495" t="s">
        <v>2321</v>
      </c>
      <c r="I495" t="s">
        <v>2322</v>
      </c>
      <c r="J495" t="s">
        <v>30</v>
      </c>
      <c r="K495" t="s">
        <v>123</v>
      </c>
    </row>
    <row r="496" spans="1:12" hidden="1" x14ac:dyDescent="0.25">
      <c r="A496">
        <v>494</v>
      </c>
      <c r="B496" t="s">
        <v>1699</v>
      </c>
      <c r="E496" t="s">
        <v>1700</v>
      </c>
      <c r="F496" t="s">
        <v>2323</v>
      </c>
      <c r="H496" t="s">
        <v>2324</v>
      </c>
      <c r="I496" t="s">
        <v>2325</v>
      </c>
      <c r="J496" t="s">
        <v>30</v>
      </c>
      <c r="K496" t="s">
        <v>31</v>
      </c>
    </row>
    <row r="497" spans="1:12" x14ac:dyDescent="0.25">
      <c r="A497">
        <v>495</v>
      </c>
      <c r="B497" t="s">
        <v>2326</v>
      </c>
      <c r="D497" t="s">
        <v>2327</v>
      </c>
      <c r="E497" t="s">
        <v>2328</v>
      </c>
      <c r="H497" t="s">
        <v>2329</v>
      </c>
      <c r="I497" t="s">
        <v>2330</v>
      </c>
      <c r="J497" t="s">
        <v>30</v>
      </c>
      <c r="K497" t="s">
        <v>2331</v>
      </c>
      <c r="L497" s="2">
        <v>18994</v>
      </c>
    </row>
    <row r="498" spans="1:12" hidden="1" x14ac:dyDescent="0.25">
      <c r="A498">
        <v>496</v>
      </c>
      <c r="B498" t="s">
        <v>2333</v>
      </c>
      <c r="F498" t="s">
        <v>2334</v>
      </c>
      <c r="H498" t="s">
        <v>2335</v>
      </c>
      <c r="I498" t="s">
        <v>2336</v>
      </c>
      <c r="J498" t="s">
        <v>30</v>
      </c>
      <c r="K498" t="s">
        <v>31</v>
      </c>
    </row>
    <row r="499" spans="1:12" hidden="1" x14ac:dyDescent="0.25">
      <c r="A499">
        <v>497</v>
      </c>
      <c r="B499" t="s">
        <v>2337</v>
      </c>
      <c r="C499" t="s">
        <v>2338</v>
      </c>
      <c r="E499" t="s">
        <v>2339</v>
      </c>
      <c r="F499" t="s">
        <v>2340</v>
      </c>
      <c r="H499" t="s">
        <v>2341</v>
      </c>
      <c r="I499" t="s">
        <v>2342</v>
      </c>
      <c r="J499" t="s">
        <v>30</v>
      </c>
      <c r="K499" t="s">
        <v>2343</v>
      </c>
    </row>
    <row r="500" spans="1:12" hidden="1" x14ac:dyDescent="0.25">
      <c r="A500">
        <v>498</v>
      </c>
      <c r="B500" t="s">
        <v>2344</v>
      </c>
      <c r="F500" t="s">
        <v>2345</v>
      </c>
      <c r="H500" t="s">
        <v>2346</v>
      </c>
      <c r="I500" t="s">
        <v>2347</v>
      </c>
      <c r="J500" t="s">
        <v>30</v>
      </c>
      <c r="K500" t="s">
        <v>31</v>
      </c>
    </row>
    <row r="501" spans="1:12" hidden="1" x14ac:dyDescent="0.25">
      <c r="A501">
        <v>499</v>
      </c>
      <c r="B501" t="s">
        <v>2348</v>
      </c>
      <c r="C501" t="s">
        <v>2349</v>
      </c>
      <c r="F501" t="s">
        <v>2350</v>
      </c>
      <c r="H501" t="s">
        <v>2351</v>
      </c>
      <c r="I501" t="s">
        <v>2352</v>
      </c>
      <c r="J501" t="s">
        <v>30</v>
      </c>
      <c r="K501" t="s">
        <v>31</v>
      </c>
    </row>
    <row r="502" spans="1:12" hidden="1" x14ac:dyDescent="0.25">
      <c r="A502">
        <v>500</v>
      </c>
      <c r="B502" t="s">
        <v>2353</v>
      </c>
      <c r="E502" t="s">
        <v>239</v>
      </c>
      <c r="F502" t="s">
        <v>2354</v>
      </c>
      <c r="H502" t="s">
        <v>2355</v>
      </c>
      <c r="I502" t="s">
        <v>2356</v>
      </c>
      <c r="J502" t="s">
        <v>30</v>
      </c>
      <c r="K502" t="s">
        <v>82</v>
      </c>
    </row>
    <row r="503" spans="1:12" x14ac:dyDescent="0.25">
      <c r="A503">
        <v>501</v>
      </c>
      <c r="B503" t="s">
        <v>2348</v>
      </c>
      <c r="C503" t="s">
        <v>2349</v>
      </c>
      <c r="F503" t="s">
        <v>2357</v>
      </c>
      <c r="H503" t="s">
        <v>2358</v>
      </c>
      <c r="I503" t="s">
        <v>2359</v>
      </c>
      <c r="J503" t="s">
        <v>30</v>
      </c>
      <c r="K503" t="s">
        <v>2360</v>
      </c>
      <c r="L503" s="2">
        <v>16285</v>
      </c>
    </row>
    <row r="504" spans="1:12" x14ac:dyDescent="0.25">
      <c r="A504">
        <v>502</v>
      </c>
      <c r="B504" t="s">
        <v>2361</v>
      </c>
      <c r="C504" t="s">
        <v>2362</v>
      </c>
      <c r="F504" t="s">
        <v>2363</v>
      </c>
      <c r="H504" t="s">
        <v>2364</v>
      </c>
      <c r="I504" t="s">
        <v>2365</v>
      </c>
      <c r="J504" t="s">
        <v>30</v>
      </c>
      <c r="K504" t="s">
        <v>2366</v>
      </c>
      <c r="L504" s="2">
        <v>27791</v>
      </c>
    </row>
    <row r="505" spans="1:12" hidden="1" x14ac:dyDescent="0.25">
      <c r="A505">
        <v>503</v>
      </c>
      <c r="B505" t="s">
        <v>2367</v>
      </c>
      <c r="E505" t="s">
        <v>2368</v>
      </c>
      <c r="F505" t="s">
        <v>2369</v>
      </c>
      <c r="H505" t="s">
        <v>2370</v>
      </c>
      <c r="I505" t="s">
        <v>2371</v>
      </c>
      <c r="J505" t="s">
        <v>30</v>
      </c>
    </row>
    <row r="506" spans="1:12" x14ac:dyDescent="0.25">
      <c r="A506">
        <v>504</v>
      </c>
      <c r="B506" t="s">
        <v>2372</v>
      </c>
      <c r="D506" t="s">
        <v>2373</v>
      </c>
      <c r="F506" t="s">
        <v>2374</v>
      </c>
      <c r="H506" t="s">
        <v>2375</v>
      </c>
      <c r="I506" t="s">
        <v>2376</v>
      </c>
      <c r="J506" t="s">
        <v>30</v>
      </c>
      <c r="K506" t="s">
        <v>46</v>
      </c>
      <c r="L506" s="2">
        <v>17624</v>
      </c>
    </row>
    <row r="507" spans="1:12" hidden="1" x14ac:dyDescent="0.25">
      <c r="A507">
        <v>505</v>
      </c>
      <c r="B507" t="s">
        <v>2377</v>
      </c>
      <c r="H507" t="s">
        <v>2378</v>
      </c>
      <c r="I507" t="s">
        <v>2379</v>
      </c>
      <c r="J507" t="s">
        <v>30</v>
      </c>
      <c r="K507" t="s">
        <v>2380</v>
      </c>
    </row>
    <row r="508" spans="1:12" x14ac:dyDescent="0.25">
      <c r="A508">
        <v>506</v>
      </c>
      <c r="B508" t="s">
        <v>2382</v>
      </c>
      <c r="D508" t="s">
        <v>825</v>
      </c>
      <c r="H508" t="s">
        <v>2383</v>
      </c>
      <c r="I508" t="s">
        <v>2384</v>
      </c>
      <c r="J508" t="s">
        <v>30</v>
      </c>
      <c r="K508" t="s">
        <v>2385</v>
      </c>
      <c r="L508" s="2">
        <v>22372</v>
      </c>
    </row>
    <row r="509" spans="1:12" x14ac:dyDescent="0.25">
      <c r="A509">
        <v>507</v>
      </c>
      <c r="B509" t="s">
        <v>2386</v>
      </c>
      <c r="F509" t="s">
        <v>2387</v>
      </c>
      <c r="H509" t="s">
        <v>2388</v>
      </c>
      <c r="I509" t="s">
        <v>2389</v>
      </c>
      <c r="J509" t="s">
        <v>30</v>
      </c>
      <c r="K509" t="s">
        <v>2390</v>
      </c>
      <c r="L509" s="2">
        <v>19146</v>
      </c>
    </row>
    <row r="510" spans="1:12" x14ac:dyDescent="0.25">
      <c r="A510">
        <v>508</v>
      </c>
      <c r="B510" t="s">
        <v>2392</v>
      </c>
      <c r="E510" t="s">
        <v>1214</v>
      </c>
      <c r="F510" t="s">
        <v>2393</v>
      </c>
      <c r="H510" t="s">
        <v>2394</v>
      </c>
      <c r="I510" t="s">
        <v>2395</v>
      </c>
      <c r="J510" t="s">
        <v>30</v>
      </c>
      <c r="K510" t="s">
        <v>46</v>
      </c>
      <c r="L510" s="2">
        <v>15493</v>
      </c>
    </row>
    <row r="511" spans="1:12" x14ac:dyDescent="0.25">
      <c r="A511">
        <v>509</v>
      </c>
      <c r="B511" t="s">
        <v>2396</v>
      </c>
      <c r="D511" t="s">
        <v>2397</v>
      </c>
      <c r="F511" t="s">
        <v>2398</v>
      </c>
      <c r="H511" t="s">
        <v>2399</v>
      </c>
      <c r="I511" t="s">
        <v>2400</v>
      </c>
      <c r="J511" t="s">
        <v>30</v>
      </c>
      <c r="K511" t="s">
        <v>2401</v>
      </c>
      <c r="L511" s="2">
        <v>15250</v>
      </c>
    </row>
    <row r="512" spans="1:12" x14ac:dyDescent="0.25">
      <c r="A512">
        <v>510</v>
      </c>
      <c r="B512" t="s">
        <v>2402</v>
      </c>
      <c r="F512" t="s">
        <v>2403</v>
      </c>
      <c r="H512" t="s">
        <v>2404</v>
      </c>
      <c r="I512" t="s">
        <v>2405</v>
      </c>
      <c r="J512" t="s">
        <v>30</v>
      </c>
      <c r="K512" t="s">
        <v>46</v>
      </c>
      <c r="L512" s="2">
        <v>20637</v>
      </c>
    </row>
    <row r="513" spans="1:13" x14ac:dyDescent="0.25">
      <c r="A513">
        <v>511</v>
      </c>
      <c r="B513" t="s">
        <v>2406</v>
      </c>
      <c r="E513" t="s">
        <v>2407</v>
      </c>
      <c r="F513" t="s">
        <v>2408</v>
      </c>
      <c r="H513" t="s">
        <v>2409</v>
      </c>
      <c r="I513" t="s">
        <v>2410</v>
      </c>
      <c r="J513" t="s">
        <v>30</v>
      </c>
      <c r="K513" t="s">
        <v>2411</v>
      </c>
      <c r="L513" s="2">
        <v>17168</v>
      </c>
    </row>
    <row r="514" spans="1:13" hidden="1" x14ac:dyDescent="0.25">
      <c r="A514">
        <v>512</v>
      </c>
      <c r="B514" t="s">
        <v>2413</v>
      </c>
      <c r="D514" t="s">
        <v>2414</v>
      </c>
      <c r="F514" t="s">
        <v>2415</v>
      </c>
      <c r="H514" t="s">
        <v>2416</v>
      </c>
      <c r="I514" t="s">
        <v>2417</v>
      </c>
      <c r="J514" t="s">
        <v>30</v>
      </c>
    </row>
    <row r="515" spans="1:13" x14ac:dyDescent="0.25">
      <c r="A515">
        <v>513</v>
      </c>
      <c r="B515" t="s">
        <v>2418</v>
      </c>
      <c r="F515" t="s">
        <v>2419</v>
      </c>
      <c r="H515" t="s">
        <v>2420</v>
      </c>
      <c r="I515" t="s">
        <v>2421</v>
      </c>
      <c r="J515" t="s">
        <v>30</v>
      </c>
      <c r="K515" t="s">
        <v>2422</v>
      </c>
      <c r="L515" s="2">
        <v>20090</v>
      </c>
    </row>
    <row r="516" spans="1:13" hidden="1" x14ac:dyDescent="0.25">
      <c r="A516">
        <v>514</v>
      </c>
      <c r="B516" t="s">
        <v>2424</v>
      </c>
      <c r="C516" t="s">
        <v>2425</v>
      </c>
      <c r="D516" t="s">
        <v>2426</v>
      </c>
      <c r="F516" t="s">
        <v>2427</v>
      </c>
      <c r="H516" t="s">
        <v>2428</v>
      </c>
      <c r="I516" t="s">
        <v>2429</v>
      </c>
      <c r="J516" t="s">
        <v>30</v>
      </c>
      <c r="K516" t="s">
        <v>1829</v>
      </c>
    </row>
    <row r="517" spans="1:13" hidden="1" x14ac:dyDescent="0.25">
      <c r="A517">
        <v>515</v>
      </c>
      <c r="B517" t="s">
        <v>2430</v>
      </c>
      <c r="C517" t="s">
        <v>2431</v>
      </c>
      <c r="F517" t="s">
        <v>2432</v>
      </c>
      <c r="H517" t="s">
        <v>2433</v>
      </c>
      <c r="I517" t="s">
        <v>2434</v>
      </c>
      <c r="J517" t="s">
        <v>30</v>
      </c>
      <c r="K517" t="s">
        <v>2435</v>
      </c>
    </row>
    <row r="518" spans="1:13" x14ac:dyDescent="0.25">
      <c r="A518">
        <v>516</v>
      </c>
      <c r="B518" t="s">
        <v>1919</v>
      </c>
      <c r="D518" t="s">
        <v>2436</v>
      </c>
      <c r="E518" t="s">
        <v>2437</v>
      </c>
      <c r="F518" t="s">
        <v>2438</v>
      </c>
      <c r="H518" t="s">
        <v>2439</v>
      </c>
      <c r="I518" t="s">
        <v>2440</v>
      </c>
      <c r="J518" t="s">
        <v>30</v>
      </c>
      <c r="K518" t="s">
        <v>320</v>
      </c>
      <c r="L518" s="2">
        <v>20302</v>
      </c>
    </row>
    <row r="519" spans="1:13" x14ac:dyDescent="0.25">
      <c r="A519">
        <v>517</v>
      </c>
      <c r="B519" t="s">
        <v>2441</v>
      </c>
      <c r="H519" t="s">
        <v>2442</v>
      </c>
      <c r="I519" t="s">
        <v>2443</v>
      </c>
      <c r="J519" t="s">
        <v>30</v>
      </c>
      <c r="K519" t="s">
        <v>1327</v>
      </c>
      <c r="L519" s="2">
        <v>19360</v>
      </c>
      <c r="M519" t="s">
        <v>29</v>
      </c>
    </row>
    <row r="520" spans="1:13" x14ac:dyDescent="0.25">
      <c r="A520">
        <v>518</v>
      </c>
      <c r="B520" t="s">
        <v>2444</v>
      </c>
      <c r="F520" t="s">
        <v>2445</v>
      </c>
      <c r="H520" t="s">
        <v>2446</v>
      </c>
      <c r="I520" t="s">
        <v>2447</v>
      </c>
      <c r="J520" t="s">
        <v>30</v>
      </c>
      <c r="K520" t="s">
        <v>723</v>
      </c>
      <c r="L520" s="2">
        <v>20149</v>
      </c>
    </row>
    <row r="521" spans="1:13" hidden="1" x14ac:dyDescent="0.25">
      <c r="A521">
        <v>519</v>
      </c>
      <c r="B521" t="s">
        <v>2449</v>
      </c>
      <c r="E521" t="s">
        <v>2450</v>
      </c>
      <c r="F521" t="s">
        <v>2096</v>
      </c>
      <c r="G521" t="s">
        <v>2451</v>
      </c>
      <c r="H521" t="s">
        <v>2452</v>
      </c>
      <c r="I521" t="s">
        <v>2453</v>
      </c>
      <c r="J521" t="s">
        <v>30</v>
      </c>
      <c r="K521" t="s">
        <v>31</v>
      </c>
    </row>
    <row r="522" spans="1:13" hidden="1" x14ac:dyDescent="0.25">
      <c r="A522">
        <v>520</v>
      </c>
      <c r="B522" t="s">
        <v>2454</v>
      </c>
      <c r="D522" t="s">
        <v>2455</v>
      </c>
      <c r="E522" t="s">
        <v>2456</v>
      </c>
      <c r="H522" t="s">
        <v>2457</v>
      </c>
      <c r="I522" t="s">
        <v>2458</v>
      </c>
      <c r="J522" t="s">
        <v>30</v>
      </c>
      <c r="K522" t="s">
        <v>355</v>
      </c>
    </row>
    <row r="523" spans="1:13" x14ac:dyDescent="0.25">
      <c r="A523">
        <v>521</v>
      </c>
      <c r="B523" t="s">
        <v>2459</v>
      </c>
      <c r="E523" t="s">
        <v>2460</v>
      </c>
      <c r="F523" t="s">
        <v>2461</v>
      </c>
      <c r="H523" t="s">
        <v>2462</v>
      </c>
      <c r="I523" t="s">
        <v>2463</v>
      </c>
      <c r="J523" t="s">
        <v>30</v>
      </c>
      <c r="K523" t="s">
        <v>274</v>
      </c>
      <c r="L523" s="2">
        <v>20972</v>
      </c>
    </row>
    <row r="524" spans="1:13" hidden="1" x14ac:dyDescent="0.25">
      <c r="A524">
        <v>522</v>
      </c>
      <c r="B524" t="s">
        <v>2466</v>
      </c>
      <c r="F524" t="s">
        <v>2467</v>
      </c>
      <c r="H524" t="s">
        <v>2468</v>
      </c>
      <c r="I524" t="s">
        <v>2469</v>
      </c>
      <c r="J524" t="s">
        <v>30</v>
      </c>
      <c r="K524" t="s">
        <v>2470</v>
      </c>
    </row>
    <row r="525" spans="1:13" hidden="1" x14ac:dyDescent="0.25">
      <c r="A525">
        <v>523</v>
      </c>
      <c r="B525" t="s">
        <v>2471</v>
      </c>
      <c r="D525" t="s">
        <v>2472</v>
      </c>
      <c r="E525" t="s">
        <v>2473</v>
      </c>
      <c r="F525" t="s">
        <v>2474</v>
      </c>
      <c r="H525" t="s">
        <v>2475</v>
      </c>
      <c r="I525" t="s">
        <v>2476</v>
      </c>
      <c r="J525" t="s">
        <v>30</v>
      </c>
      <c r="K525" t="s">
        <v>31</v>
      </c>
    </row>
    <row r="526" spans="1:13" hidden="1" x14ac:dyDescent="0.25">
      <c r="A526">
        <v>524</v>
      </c>
      <c r="B526" t="s">
        <v>2477</v>
      </c>
      <c r="D526" t="s">
        <v>2478</v>
      </c>
      <c r="F526" t="s">
        <v>2479</v>
      </c>
      <c r="H526" t="s">
        <v>2480</v>
      </c>
      <c r="I526" t="s">
        <v>2481</v>
      </c>
      <c r="J526" t="s">
        <v>30</v>
      </c>
      <c r="K526" t="s">
        <v>31</v>
      </c>
    </row>
    <row r="527" spans="1:13" hidden="1" x14ac:dyDescent="0.25">
      <c r="A527">
        <v>525</v>
      </c>
      <c r="B527" t="s">
        <v>2482</v>
      </c>
      <c r="D527" t="s">
        <v>2483</v>
      </c>
      <c r="F527" t="s">
        <v>2484</v>
      </c>
      <c r="H527" t="s">
        <v>2485</v>
      </c>
      <c r="I527" t="s">
        <v>2486</v>
      </c>
      <c r="J527" t="s">
        <v>30</v>
      </c>
      <c r="K527" t="s">
        <v>31</v>
      </c>
    </row>
    <row r="528" spans="1:13" hidden="1" x14ac:dyDescent="0.25">
      <c r="A528">
        <v>526</v>
      </c>
      <c r="B528" t="s">
        <v>2487</v>
      </c>
      <c r="E528" t="s">
        <v>2488</v>
      </c>
      <c r="H528" t="s">
        <v>2489</v>
      </c>
      <c r="I528" t="s">
        <v>2490</v>
      </c>
      <c r="J528" t="s">
        <v>30</v>
      </c>
      <c r="K528" t="s">
        <v>31</v>
      </c>
    </row>
    <row r="529" spans="1:12" hidden="1" x14ac:dyDescent="0.25">
      <c r="A529">
        <v>527</v>
      </c>
      <c r="B529" t="s">
        <v>2491</v>
      </c>
      <c r="E529" t="s">
        <v>2492</v>
      </c>
      <c r="F529" t="s">
        <v>2493</v>
      </c>
      <c r="H529" t="s">
        <v>2494</v>
      </c>
      <c r="J529" t="s">
        <v>30</v>
      </c>
      <c r="K529" t="s">
        <v>31</v>
      </c>
    </row>
    <row r="530" spans="1:12" x14ac:dyDescent="0.25">
      <c r="A530">
        <v>528</v>
      </c>
      <c r="B530" t="s">
        <v>2495</v>
      </c>
      <c r="D530" t="s">
        <v>2496</v>
      </c>
      <c r="E530" t="s">
        <v>2497</v>
      </c>
      <c r="F530" t="s">
        <v>2498</v>
      </c>
      <c r="H530" t="s">
        <v>2499</v>
      </c>
      <c r="J530" t="s">
        <v>30</v>
      </c>
      <c r="K530" t="s">
        <v>133</v>
      </c>
      <c r="L530" s="2">
        <v>18780</v>
      </c>
    </row>
    <row r="531" spans="1:12" x14ac:dyDescent="0.25">
      <c r="A531">
        <v>529</v>
      </c>
      <c r="B531" t="s">
        <v>2500</v>
      </c>
      <c r="C531" t="s">
        <v>2501</v>
      </c>
      <c r="F531" t="s">
        <v>2502</v>
      </c>
      <c r="J531" t="s">
        <v>30</v>
      </c>
      <c r="K531" t="s">
        <v>320</v>
      </c>
      <c r="L531" s="2">
        <v>16923</v>
      </c>
    </row>
    <row r="532" spans="1:12" hidden="1" x14ac:dyDescent="0.25">
      <c r="A532">
        <v>530</v>
      </c>
      <c r="B532" t="s">
        <v>1022</v>
      </c>
      <c r="C532" t="s">
        <v>377</v>
      </c>
      <c r="H532" t="s">
        <v>2503</v>
      </c>
      <c r="J532" t="s">
        <v>30</v>
      </c>
      <c r="K532" t="s">
        <v>31</v>
      </c>
    </row>
    <row r="533" spans="1:12" hidden="1" x14ac:dyDescent="0.25">
      <c r="A533">
        <v>531</v>
      </c>
      <c r="B533" t="s">
        <v>2504</v>
      </c>
      <c r="F533" t="s">
        <v>2505</v>
      </c>
      <c r="H533" t="s">
        <v>2506</v>
      </c>
      <c r="J533" t="s">
        <v>30</v>
      </c>
      <c r="K533" t="s">
        <v>31</v>
      </c>
    </row>
    <row r="534" spans="1:12" hidden="1" x14ac:dyDescent="0.25">
      <c r="A534">
        <v>532</v>
      </c>
      <c r="B534" t="s">
        <v>2507</v>
      </c>
      <c r="E534" t="s">
        <v>435</v>
      </c>
      <c r="F534" t="s">
        <v>2508</v>
      </c>
      <c r="H534" t="s">
        <v>2509</v>
      </c>
      <c r="J534" t="s">
        <v>30</v>
      </c>
      <c r="K534" t="s">
        <v>31</v>
      </c>
    </row>
    <row r="535" spans="1:12" hidden="1" x14ac:dyDescent="0.25">
      <c r="A535">
        <v>533</v>
      </c>
      <c r="B535" t="s">
        <v>2510</v>
      </c>
      <c r="E535" t="s">
        <v>435</v>
      </c>
      <c r="H535" t="s">
        <v>2511</v>
      </c>
      <c r="J535" t="s">
        <v>30</v>
      </c>
      <c r="K535" t="s">
        <v>31</v>
      </c>
    </row>
    <row r="536" spans="1:12" hidden="1" x14ac:dyDescent="0.25">
      <c r="A536">
        <v>534</v>
      </c>
      <c r="B536" t="s">
        <v>2512</v>
      </c>
      <c r="E536" t="s">
        <v>2513</v>
      </c>
      <c r="F536" t="s">
        <v>2514</v>
      </c>
      <c r="H536" t="s">
        <v>2515</v>
      </c>
      <c r="J536" t="s">
        <v>30</v>
      </c>
      <c r="K536" t="s">
        <v>31</v>
      </c>
    </row>
    <row r="537" spans="1:12" hidden="1" x14ac:dyDescent="0.25">
      <c r="A537">
        <v>535</v>
      </c>
      <c r="B537" t="s">
        <v>2516</v>
      </c>
      <c r="E537" t="s">
        <v>2517</v>
      </c>
      <c r="F537" t="s">
        <v>2518</v>
      </c>
      <c r="H537" t="s">
        <v>2519</v>
      </c>
      <c r="J537" t="s">
        <v>30</v>
      </c>
    </row>
    <row r="538" spans="1:12" hidden="1" x14ac:dyDescent="0.25">
      <c r="A538">
        <v>536</v>
      </c>
      <c r="B538" t="s">
        <v>1022</v>
      </c>
      <c r="E538" t="s">
        <v>2520</v>
      </c>
      <c r="F538" t="s">
        <v>2521</v>
      </c>
      <c r="H538" t="s">
        <v>2522</v>
      </c>
      <c r="J538" t="s">
        <v>30</v>
      </c>
      <c r="K538" t="s">
        <v>31</v>
      </c>
    </row>
    <row r="539" spans="1:12" hidden="1" x14ac:dyDescent="0.25">
      <c r="A539">
        <v>537</v>
      </c>
      <c r="B539" t="s">
        <v>2523</v>
      </c>
      <c r="E539" t="s">
        <v>154</v>
      </c>
      <c r="H539" t="s">
        <v>2524</v>
      </c>
      <c r="J539" t="s">
        <v>30</v>
      </c>
      <c r="K539" t="s">
        <v>31</v>
      </c>
    </row>
    <row r="540" spans="1:12" hidden="1" x14ac:dyDescent="0.25">
      <c r="A540">
        <v>538</v>
      </c>
      <c r="B540" t="s">
        <v>2525</v>
      </c>
      <c r="H540" t="s">
        <v>2526</v>
      </c>
      <c r="J540" t="s">
        <v>30</v>
      </c>
      <c r="K540" t="s">
        <v>31</v>
      </c>
    </row>
    <row r="541" spans="1:12" hidden="1" x14ac:dyDescent="0.25">
      <c r="A541">
        <v>539</v>
      </c>
      <c r="B541" t="s">
        <v>2527</v>
      </c>
      <c r="F541" t="s">
        <v>2528</v>
      </c>
      <c r="H541" t="s">
        <v>2529</v>
      </c>
      <c r="J541" t="s">
        <v>30</v>
      </c>
      <c r="K541" t="s">
        <v>31</v>
      </c>
    </row>
    <row r="542" spans="1:12" hidden="1" x14ac:dyDescent="0.25">
      <c r="A542">
        <v>540</v>
      </c>
      <c r="B542" t="s">
        <v>2530</v>
      </c>
      <c r="H542" t="s">
        <v>2531</v>
      </c>
      <c r="J542" t="s">
        <v>30</v>
      </c>
      <c r="K542" t="s">
        <v>31</v>
      </c>
    </row>
    <row r="543" spans="1:12" hidden="1" x14ac:dyDescent="0.25">
      <c r="A543">
        <v>541</v>
      </c>
      <c r="B543" t="s">
        <v>2532</v>
      </c>
      <c r="C543" t="s">
        <v>2533</v>
      </c>
      <c r="E543" t="s">
        <v>2534</v>
      </c>
      <c r="F543" t="s">
        <v>1170</v>
      </c>
      <c r="H543" t="s">
        <v>2535</v>
      </c>
      <c r="J543" t="s">
        <v>30</v>
      </c>
      <c r="K543" t="s">
        <v>31</v>
      </c>
    </row>
    <row r="544" spans="1:12" hidden="1" x14ac:dyDescent="0.25">
      <c r="A544">
        <v>542</v>
      </c>
      <c r="B544" t="s">
        <v>2536</v>
      </c>
      <c r="C544" t="s">
        <v>2537</v>
      </c>
      <c r="E544" t="s">
        <v>2538</v>
      </c>
      <c r="F544" t="s">
        <v>2539</v>
      </c>
      <c r="H544" t="s">
        <v>2540</v>
      </c>
      <c r="J544" t="s">
        <v>30</v>
      </c>
      <c r="K544" t="s">
        <v>31</v>
      </c>
    </row>
    <row r="545" spans="1:12" hidden="1" x14ac:dyDescent="0.25">
      <c r="A545">
        <v>543</v>
      </c>
      <c r="B545" t="s">
        <v>2541</v>
      </c>
      <c r="F545" t="s">
        <v>2542</v>
      </c>
      <c r="H545" t="s">
        <v>2543</v>
      </c>
      <c r="J545" t="s">
        <v>30</v>
      </c>
      <c r="K545" t="s">
        <v>31</v>
      </c>
    </row>
    <row r="546" spans="1:12" hidden="1" x14ac:dyDescent="0.25">
      <c r="A546">
        <v>544</v>
      </c>
      <c r="B546" t="s">
        <v>2544</v>
      </c>
      <c r="D546" t="s">
        <v>2545</v>
      </c>
      <c r="E546" t="s">
        <v>2546</v>
      </c>
      <c r="F546" t="s">
        <v>2547</v>
      </c>
      <c r="J546" t="s">
        <v>30</v>
      </c>
      <c r="K546" t="s">
        <v>31</v>
      </c>
    </row>
    <row r="547" spans="1:12" hidden="1" x14ac:dyDescent="0.25">
      <c r="A547">
        <v>545</v>
      </c>
      <c r="B547" t="s">
        <v>2548</v>
      </c>
      <c r="D547" t="s">
        <v>2549</v>
      </c>
      <c r="H547" t="s">
        <v>2550</v>
      </c>
      <c r="J547" t="s">
        <v>30</v>
      </c>
      <c r="K547" t="s">
        <v>31</v>
      </c>
    </row>
    <row r="548" spans="1:12" hidden="1" x14ac:dyDescent="0.25">
      <c r="A548">
        <v>546</v>
      </c>
      <c r="B548" t="s">
        <v>2551</v>
      </c>
      <c r="E548" t="s">
        <v>2552</v>
      </c>
      <c r="F548" t="s">
        <v>2553</v>
      </c>
      <c r="H548" t="s">
        <v>2554</v>
      </c>
      <c r="J548" t="s">
        <v>30</v>
      </c>
      <c r="K548" t="s">
        <v>2380</v>
      </c>
    </row>
    <row r="549" spans="1:12" x14ac:dyDescent="0.25">
      <c r="A549">
        <v>547</v>
      </c>
      <c r="B549" t="s">
        <v>2556</v>
      </c>
      <c r="E549" t="s">
        <v>685</v>
      </c>
      <c r="F549" t="s">
        <v>2557</v>
      </c>
      <c r="H549" t="s">
        <v>2558</v>
      </c>
      <c r="J549" t="s">
        <v>30</v>
      </c>
      <c r="K549" t="s">
        <v>723</v>
      </c>
      <c r="L549" s="2">
        <v>23743</v>
      </c>
    </row>
    <row r="550" spans="1:12" hidden="1" x14ac:dyDescent="0.25">
      <c r="A550">
        <v>548</v>
      </c>
      <c r="B550" t="s">
        <v>2561</v>
      </c>
      <c r="E550" t="s">
        <v>2562</v>
      </c>
      <c r="F550" t="s">
        <v>2563</v>
      </c>
      <c r="H550" t="s">
        <v>2564</v>
      </c>
      <c r="J550" t="s">
        <v>30</v>
      </c>
      <c r="K550" t="s">
        <v>31</v>
      </c>
    </row>
    <row r="551" spans="1:12" hidden="1" x14ac:dyDescent="0.25">
      <c r="A551">
        <v>549</v>
      </c>
      <c r="B551" t="s">
        <v>2565</v>
      </c>
      <c r="C551" t="s">
        <v>2566</v>
      </c>
      <c r="E551" t="s">
        <v>2567</v>
      </c>
      <c r="H551" t="s">
        <v>2568</v>
      </c>
      <c r="J551" t="s">
        <v>30</v>
      </c>
      <c r="K551" t="s">
        <v>31</v>
      </c>
    </row>
    <row r="552" spans="1:12" hidden="1" x14ac:dyDescent="0.25">
      <c r="A552">
        <v>550</v>
      </c>
      <c r="B552" t="s">
        <v>2569</v>
      </c>
      <c r="F552" t="s">
        <v>2570</v>
      </c>
      <c r="H552" t="s">
        <v>2571</v>
      </c>
      <c r="J552" t="s">
        <v>30</v>
      </c>
      <c r="K552" t="s">
        <v>31</v>
      </c>
    </row>
    <row r="553" spans="1:12" hidden="1" x14ac:dyDescent="0.25">
      <c r="A553">
        <v>551</v>
      </c>
      <c r="B553" t="s">
        <v>2572</v>
      </c>
      <c r="E553" t="s">
        <v>2573</v>
      </c>
      <c r="F553" t="s">
        <v>2574</v>
      </c>
      <c r="H553" t="s">
        <v>2575</v>
      </c>
      <c r="J553" t="s">
        <v>30</v>
      </c>
      <c r="K553" t="s">
        <v>31</v>
      </c>
    </row>
    <row r="554" spans="1:12" hidden="1" x14ac:dyDescent="0.25">
      <c r="A554">
        <v>552</v>
      </c>
      <c r="B554" t="s">
        <v>1913</v>
      </c>
      <c r="F554" t="s">
        <v>2576</v>
      </c>
      <c r="H554" t="s">
        <v>2577</v>
      </c>
      <c r="J554" t="s">
        <v>30</v>
      </c>
      <c r="K554" t="s">
        <v>31</v>
      </c>
    </row>
    <row r="555" spans="1:12" hidden="1" x14ac:dyDescent="0.25">
      <c r="A555">
        <v>553</v>
      </c>
      <c r="B555" t="s">
        <v>2578</v>
      </c>
      <c r="E555" t="s">
        <v>154</v>
      </c>
      <c r="H555" t="s">
        <v>2579</v>
      </c>
      <c r="J555" t="s">
        <v>30</v>
      </c>
      <c r="K555" t="s">
        <v>31</v>
      </c>
    </row>
    <row r="556" spans="1:12" x14ac:dyDescent="0.25">
      <c r="A556">
        <v>554</v>
      </c>
      <c r="B556" t="s">
        <v>2580</v>
      </c>
      <c r="F556" t="s">
        <v>2581</v>
      </c>
      <c r="H556" t="s">
        <v>2582</v>
      </c>
      <c r="J556" t="s">
        <v>30</v>
      </c>
      <c r="K556" t="s">
        <v>2422</v>
      </c>
      <c r="L556" s="2">
        <v>20455</v>
      </c>
    </row>
    <row r="557" spans="1:12" hidden="1" x14ac:dyDescent="0.25">
      <c r="A557">
        <v>555</v>
      </c>
      <c r="B557" t="s">
        <v>2584</v>
      </c>
      <c r="H557" t="s">
        <v>2585</v>
      </c>
      <c r="J557" t="s">
        <v>30</v>
      </c>
      <c r="K557" t="s">
        <v>31</v>
      </c>
    </row>
    <row r="558" spans="1:12" x14ac:dyDescent="0.25">
      <c r="A558">
        <v>556</v>
      </c>
      <c r="B558" t="s">
        <v>2586</v>
      </c>
      <c r="E558" t="s">
        <v>2587</v>
      </c>
      <c r="F558" t="s">
        <v>2588</v>
      </c>
      <c r="H558" t="s">
        <v>2589</v>
      </c>
      <c r="J558" t="s">
        <v>30</v>
      </c>
      <c r="K558" t="s">
        <v>2590</v>
      </c>
      <c r="L558" s="2">
        <v>17227</v>
      </c>
    </row>
    <row r="559" spans="1:12" hidden="1" x14ac:dyDescent="0.25">
      <c r="A559">
        <v>557</v>
      </c>
      <c r="B559" t="s">
        <v>2591</v>
      </c>
      <c r="F559" t="s">
        <v>2592</v>
      </c>
      <c r="H559" t="s">
        <v>2593</v>
      </c>
      <c r="J559" t="s">
        <v>30</v>
      </c>
      <c r="K559" t="s">
        <v>31</v>
      </c>
    </row>
    <row r="560" spans="1:12" hidden="1" x14ac:dyDescent="0.25">
      <c r="A560">
        <v>558</v>
      </c>
      <c r="B560" t="s">
        <v>2594</v>
      </c>
      <c r="F560" t="s">
        <v>2595</v>
      </c>
      <c r="H560" t="s">
        <v>2596</v>
      </c>
      <c r="J560" t="s">
        <v>30</v>
      </c>
      <c r="K560" t="s">
        <v>31</v>
      </c>
    </row>
    <row r="561" spans="1:12" hidden="1" x14ac:dyDescent="0.25">
      <c r="A561">
        <v>559</v>
      </c>
      <c r="B561" t="s">
        <v>2597</v>
      </c>
      <c r="E561" t="s">
        <v>154</v>
      </c>
      <c r="F561" t="s">
        <v>2598</v>
      </c>
      <c r="H561" t="s">
        <v>2599</v>
      </c>
      <c r="J561" t="s">
        <v>30</v>
      </c>
      <c r="K561" t="s">
        <v>31</v>
      </c>
    </row>
    <row r="562" spans="1:12" hidden="1" x14ac:dyDescent="0.25">
      <c r="A562">
        <v>560</v>
      </c>
      <c r="B562" t="s">
        <v>2600</v>
      </c>
      <c r="E562" t="s">
        <v>377</v>
      </c>
      <c r="F562" t="s">
        <v>2601</v>
      </c>
      <c r="H562" t="s">
        <v>2602</v>
      </c>
      <c r="J562" t="s">
        <v>30</v>
      </c>
      <c r="K562" t="s">
        <v>31</v>
      </c>
    </row>
    <row r="563" spans="1:12" x14ac:dyDescent="0.25">
      <c r="A563">
        <v>561</v>
      </c>
      <c r="B563" t="s">
        <v>2603</v>
      </c>
      <c r="F563" t="s">
        <v>2604</v>
      </c>
      <c r="J563" t="s">
        <v>30</v>
      </c>
      <c r="K563" t="s">
        <v>2605</v>
      </c>
      <c r="L563" s="5">
        <v>19480</v>
      </c>
    </row>
    <row r="564" spans="1:12" hidden="1" x14ac:dyDescent="0.25">
      <c r="A564">
        <v>562</v>
      </c>
      <c r="B564" t="s">
        <v>2606</v>
      </c>
      <c r="F564" t="s">
        <v>2607</v>
      </c>
      <c r="H564" t="s">
        <v>2608</v>
      </c>
      <c r="J564" t="s">
        <v>30</v>
      </c>
      <c r="K564" t="s">
        <v>31</v>
      </c>
    </row>
    <row r="565" spans="1:12" x14ac:dyDescent="0.25">
      <c r="A565">
        <v>563</v>
      </c>
      <c r="B565" t="s">
        <v>2609</v>
      </c>
      <c r="F565" t="s">
        <v>2610</v>
      </c>
      <c r="J565" t="s">
        <v>30</v>
      </c>
      <c r="K565" t="s">
        <v>2611</v>
      </c>
      <c r="L565" s="2">
        <v>21337</v>
      </c>
    </row>
    <row r="566" spans="1:12" hidden="1" x14ac:dyDescent="0.25">
      <c r="A566">
        <v>564</v>
      </c>
      <c r="B566" t="s">
        <v>2612</v>
      </c>
      <c r="F566" t="s">
        <v>2613</v>
      </c>
      <c r="J566" t="s">
        <v>30</v>
      </c>
      <c r="K566" t="s">
        <v>31</v>
      </c>
    </row>
    <row r="567" spans="1:12" hidden="1" x14ac:dyDescent="0.25">
      <c r="A567">
        <v>565</v>
      </c>
      <c r="B567" t="s">
        <v>2614</v>
      </c>
      <c r="C567" t="s">
        <v>2615</v>
      </c>
      <c r="H567" t="s">
        <v>2616</v>
      </c>
      <c r="J567" t="s">
        <v>30</v>
      </c>
      <c r="K567" t="s">
        <v>31</v>
      </c>
    </row>
    <row r="568" spans="1:12" hidden="1" x14ac:dyDescent="0.25">
      <c r="A568">
        <v>566</v>
      </c>
      <c r="B568" t="s">
        <v>2617</v>
      </c>
      <c r="D568" t="s">
        <v>2618</v>
      </c>
      <c r="E568" t="s">
        <v>435</v>
      </c>
      <c r="F568" t="s">
        <v>2619</v>
      </c>
      <c r="H568" t="s">
        <v>2620</v>
      </c>
      <c r="J568" t="s">
        <v>30</v>
      </c>
      <c r="K568" t="s">
        <v>31</v>
      </c>
    </row>
    <row r="569" spans="1:12" hidden="1" x14ac:dyDescent="0.25">
      <c r="A569">
        <v>567</v>
      </c>
      <c r="B569" t="s">
        <v>2621</v>
      </c>
      <c r="E569" t="s">
        <v>535</v>
      </c>
      <c r="H569" t="s">
        <v>2622</v>
      </c>
      <c r="J569" t="s">
        <v>30</v>
      </c>
      <c r="K569" t="s">
        <v>31</v>
      </c>
    </row>
    <row r="570" spans="1:12" hidden="1" x14ac:dyDescent="0.25">
      <c r="A570">
        <v>568</v>
      </c>
      <c r="B570" t="s">
        <v>2623</v>
      </c>
      <c r="E570" t="s">
        <v>2624</v>
      </c>
      <c r="F570" t="s">
        <v>2625</v>
      </c>
      <c r="H570" t="s">
        <v>2626</v>
      </c>
      <c r="J570" t="s">
        <v>30</v>
      </c>
      <c r="K570" t="s">
        <v>2627</v>
      </c>
    </row>
    <row r="571" spans="1:12" x14ac:dyDescent="0.25">
      <c r="A571">
        <v>569</v>
      </c>
      <c r="B571" t="s">
        <v>2628</v>
      </c>
      <c r="D571" t="s">
        <v>2629</v>
      </c>
      <c r="F571" t="s">
        <v>2630</v>
      </c>
      <c r="H571" t="s">
        <v>2631</v>
      </c>
      <c r="J571" t="s">
        <v>30</v>
      </c>
      <c r="K571" t="s">
        <v>320</v>
      </c>
      <c r="L571" s="2">
        <v>17411</v>
      </c>
    </row>
    <row r="572" spans="1:12" hidden="1" x14ac:dyDescent="0.25">
      <c r="A572">
        <v>570</v>
      </c>
      <c r="B572" t="s">
        <v>2632</v>
      </c>
      <c r="E572" t="s">
        <v>91</v>
      </c>
      <c r="F572" t="s">
        <v>2633</v>
      </c>
      <c r="H572" t="s">
        <v>2634</v>
      </c>
      <c r="J572" t="s">
        <v>30</v>
      </c>
      <c r="K572" t="s">
        <v>31</v>
      </c>
    </row>
    <row r="573" spans="1:12" hidden="1" x14ac:dyDescent="0.25">
      <c r="A573">
        <v>571</v>
      </c>
      <c r="B573" t="s">
        <v>2635</v>
      </c>
      <c r="C573" t="s">
        <v>2636</v>
      </c>
      <c r="D573" t="s">
        <v>2618</v>
      </c>
      <c r="F573" t="s">
        <v>2637</v>
      </c>
      <c r="H573" t="s">
        <v>2638</v>
      </c>
      <c r="J573" t="s">
        <v>30</v>
      </c>
      <c r="K573" t="s">
        <v>31</v>
      </c>
    </row>
    <row r="574" spans="1:12" hidden="1" x14ac:dyDescent="0.25">
      <c r="A574">
        <v>572</v>
      </c>
      <c r="B574" t="s">
        <v>2639</v>
      </c>
      <c r="E574" t="s">
        <v>2640</v>
      </c>
      <c r="F574" t="s">
        <v>2641</v>
      </c>
      <c r="H574" t="s">
        <v>2642</v>
      </c>
      <c r="J574" t="s">
        <v>30</v>
      </c>
      <c r="K574" t="s">
        <v>31</v>
      </c>
    </row>
    <row r="575" spans="1:12" hidden="1" x14ac:dyDescent="0.25">
      <c r="A575">
        <v>573</v>
      </c>
      <c r="B575" t="s">
        <v>2643</v>
      </c>
      <c r="E575" t="s">
        <v>2644</v>
      </c>
      <c r="F575" t="s">
        <v>2645</v>
      </c>
      <c r="H575" t="s">
        <v>2646</v>
      </c>
      <c r="J575" t="s">
        <v>30</v>
      </c>
      <c r="K575" t="s">
        <v>320</v>
      </c>
    </row>
    <row r="576" spans="1:12" hidden="1" x14ac:dyDescent="0.25">
      <c r="A576">
        <v>574</v>
      </c>
      <c r="B576" t="s">
        <v>2647</v>
      </c>
      <c r="E576" t="s">
        <v>1825</v>
      </c>
      <c r="H576" t="s">
        <v>2648</v>
      </c>
      <c r="J576" t="s">
        <v>30</v>
      </c>
      <c r="K576" t="s">
        <v>31</v>
      </c>
    </row>
    <row r="577" spans="1:12" hidden="1" x14ac:dyDescent="0.25">
      <c r="A577">
        <v>575</v>
      </c>
      <c r="B577" t="s">
        <v>2649</v>
      </c>
      <c r="D577" t="s">
        <v>2650</v>
      </c>
      <c r="F577" t="s">
        <v>2651</v>
      </c>
      <c r="H577" t="s">
        <v>2652</v>
      </c>
      <c r="J577" t="s">
        <v>30</v>
      </c>
      <c r="K577" t="s">
        <v>31</v>
      </c>
    </row>
    <row r="578" spans="1:12" hidden="1" x14ac:dyDescent="0.25">
      <c r="A578">
        <v>576</v>
      </c>
      <c r="B578" t="s">
        <v>2653</v>
      </c>
      <c r="E578" t="s">
        <v>2158</v>
      </c>
      <c r="F578" t="s">
        <v>2654</v>
      </c>
      <c r="H578" t="s">
        <v>2655</v>
      </c>
      <c r="J578" t="s">
        <v>30</v>
      </c>
      <c r="K578" t="s">
        <v>31</v>
      </c>
    </row>
    <row r="579" spans="1:12" hidden="1" x14ac:dyDescent="0.25">
      <c r="A579">
        <v>577</v>
      </c>
      <c r="B579" t="s">
        <v>2656</v>
      </c>
      <c r="H579" t="s">
        <v>2657</v>
      </c>
      <c r="J579" t="s">
        <v>30</v>
      </c>
      <c r="K579" t="s">
        <v>31</v>
      </c>
    </row>
    <row r="580" spans="1:12" hidden="1" x14ac:dyDescent="0.25">
      <c r="A580">
        <v>578</v>
      </c>
      <c r="B580" t="s">
        <v>2658</v>
      </c>
      <c r="E580" t="s">
        <v>91</v>
      </c>
      <c r="F580" t="s">
        <v>2659</v>
      </c>
      <c r="H580" t="s">
        <v>2660</v>
      </c>
      <c r="J580" t="s">
        <v>30</v>
      </c>
      <c r="K580" t="s">
        <v>31</v>
      </c>
    </row>
    <row r="581" spans="1:12" hidden="1" x14ac:dyDescent="0.25">
      <c r="A581">
        <v>579</v>
      </c>
      <c r="B581" t="s">
        <v>2661</v>
      </c>
      <c r="E581" t="s">
        <v>2662</v>
      </c>
      <c r="F581" t="s">
        <v>2663</v>
      </c>
      <c r="H581" t="s">
        <v>2664</v>
      </c>
      <c r="J581" t="s">
        <v>30</v>
      </c>
      <c r="K581" t="s">
        <v>2665</v>
      </c>
    </row>
    <row r="582" spans="1:12" hidden="1" x14ac:dyDescent="0.25">
      <c r="A582">
        <v>580</v>
      </c>
      <c r="B582" t="s">
        <v>2667</v>
      </c>
      <c r="D582" t="s">
        <v>2668</v>
      </c>
      <c r="H582" t="s">
        <v>2669</v>
      </c>
      <c r="J582" t="s">
        <v>30</v>
      </c>
      <c r="K582" t="s">
        <v>31</v>
      </c>
    </row>
    <row r="583" spans="1:12" hidden="1" x14ac:dyDescent="0.25">
      <c r="A583">
        <v>581</v>
      </c>
      <c r="B583" t="s">
        <v>2670</v>
      </c>
      <c r="E583" t="s">
        <v>1886</v>
      </c>
      <c r="H583" t="s">
        <v>2671</v>
      </c>
      <c r="J583" t="s">
        <v>30</v>
      </c>
      <c r="K583" t="s">
        <v>31</v>
      </c>
    </row>
    <row r="584" spans="1:12" hidden="1" x14ac:dyDescent="0.25">
      <c r="A584">
        <v>582</v>
      </c>
      <c r="B584" t="s">
        <v>2672</v>
      </c>
      <c r="F584" t="s">
        <v>2673</v>
      </c>
      <c r="G584" t="s">
        <v>2674</v>
      </c>
      <c r="H584" t="s">
        <v>2675</v>
      </c>
      <c r="J584" t="s">
        <v>30</v>
      </c>
      <c r="K584" t="s">
        <v>31</v>
      </c>
    </row>
    <row r="585" spans="1:12" hidden="1" x14ac:dyDescent="0.25">
      <c r="A585">
        <v>583</v>
      </c>
      <c r="B585" t="s">
        <v>2676</v>
      </c>
      <c r="E585" t="s">
        <v>2677</v>
      </c>
      <c r="F585" t="s">
        <v>2678</v>
      </c>
      <c r="H585" t="s">
        <v>2679</v>
      </c>
      <c r="J585" t="s">
        <v>30</v>
      </c>
      <c r="K585" t="s">
        <v>31</v>
      </c>
    </row>
    <row r="586" spans="1:12" x14ac:dyDescent="0.25">
      <c r="A586">
        <v>584</v>
      </c>
      <c r="B586" t="s">
        <v>2680</v>
      </c>
      <c r="E586" t="s">
        <v>2681</v>
      </c>
      <c r="F586" t="s">
        <v>1915</v>
      </c>
      <c r="G586" t="s">
        <v>2682</v>
      </c>
      <c r="J586" t="s">
        <v>30</v>
      </c>
      <c r="K586" t="s">
        <v>133</v>
      </c>
      <c r="L586" s="2">
        <v>19480</v>
      </c>
    </row>
    <row r="587" spans="1:12" hidden="1" x14ac:dyDescent="0.25">
      <c r="A587">
        <v>585</v>
      </c>
      <c r="B587" t="s">
        <v>2684</v>
      </c>
      <c r="H587" t="s">
        <v>2685</v>
      </c>
      <c r="J587" t="s">
        <v>30</v>
      </c>
      <c r="K587" t="s">
        <v>286</v>
      </c>
    </row>
    <row r="588" spans="1:12" hidden="1" x14ac:dyDescent="0.25">
      <c r="A588">
        <v>586</v>
      </c>
      <c r="B588" t="s">
        <v>1108</v>
      </c>
      <c r="D588" t="s">
        <v>2686</v>
      </c>
      <c r="E588" t="s">
        <v>2306</v>
      </c>
      <c r="H588" t="s">
        <v>2687</v>
      </c>
      <c r="J588" t="s">
        <v>30</v>
      </c>
      <c r="K588" t="s">
        <v>31</v>
      </c>
    </row>
    <row r="589" spans="1:12" hidden="1" x14ac:dyDescent="0.25">
      <c r="A589">
        <v>587</v>
      </c>
      <c r="B589" t="s">
        <v>2688</v>
      </c>
      <c r="D589" t="s">
        <v>2689</v>
      </c>
      <c r="F589" t="s">
        <v>2673</v>
      </c>
      <c r="H589" t="s">
        <v>2690</v>
      </c>
      <c r="J589" t="s">
        <v>30</v>
      </c>
      <c r="K589" t="s">
        <v>31</v>
      </c>
    </row>
    <row r="590" spans="1:12" hidden="1" x14ac:dyDescent="0.25">
      <c r="A590">
        <v>588</v>
      </c>
      <c r="B590" t="s">
        <v>2691</v>
      </c>
      <c r="H590" t="s">
        <v>2692</v>
      </c>
      <c r="J590" t="s">
        <v>30</v>
      </c>
      <c r="K590" t="s">
        <v>31</v>
      </c>
    </row>
    <row r="591" spans="1:12" hidden="1" x14ac:dyDescent="0.25">
      <c r="A591">
        <v>589</v>
      </c>
      <c r="B591" t="s">
        <v>2693</v>
      </c>
      <c r="H591" t="s">
        <v>2694</v>
      </c>
      <c r="J591" t="s">
        <v>30</v>
      </c>
      <c r="K591" t="s">
        <v>31</v>
      </c>
    </row>
    <row r="592" spans="1:12" hidden="1" x14ac:dyDescent="0.25">
      <c r="A592">
        <v>590</v>
      </c>
      <c r="B592" t="s">
        <v>2695</v>
      </c>
      <c r="D592" t="s">
        <v>2696</v>
      </c>
      <c r="F592" t="s">
        <v>2697</v>
      </c>
      <c r="H592" t="s">
        <v>2698</v>
      </c>
      <c r="J592" t="s">
        <v>30</v>
      </c>
      <c r="K592" t="s">
        <v>31</v>
      </c>
    </row>
    <row r="593" spans="1:13" hidden="1" x14ac:dyDescent="0.25">
      <c r="A593">
        <v>591</v>
      </c>
      <c r="B593" t="s">
        <v>2699</v>
      </c>
      <c r="F593" t="s">
        <v>2700</v>
      </c>
      <c r="H593" t="s">
        <v>2701</v>
      </c>
      <c r="J593" t="s">
        <v>30</v>
      </c>
      <c r="K593" t="s">
        <v>31</v>
      </c>
    </row>
    <row r="594" spans="1:13" hidden="1" x14ac:dyDescent="0.25">
      <c r="A594">
        <v>592</v>
      </c>
      <c r="B594" t="s">
        <v>2702</v>
      </c>
      <c r="D594" t="s">
        <v>2703</v>
      </c>
      <c r="H594" t="s">
        <v>2704</v>
      </c>
      <c r="J594" t="s">
        <v>30</v>
      </c>
      <c r="K594" t="s">
        <v>31</v>
      </c>
    </row>
    <row r="595" spans="1:13" hidden="1" x14ac:dyDescent="0.25">
      <c r="A595">
        <v>593</v>
      </c>
      <c r="B595" t="s">
        <v>2705</v>
      </c>
      <c r="H595" t="s">
        <v>2706</v>
      </c>
      <c r="J595" t="s">
        <v>30</v>
      </c>
      <c r="K595" t="s">
        <v>31</v>
      </c>
    </row>
    <row r="596" spans="1:13" hidden="1" x14ac:dyDescent="0.25">
      <c r="A596">
        <v>594</v>
      </c>
      <c r="B596" t="s">
        <v>2707</v>
      </c>
      <c r="H596" t="s">
        <v>2708</v>
      </c>
      <c r="J596" t="s">
        <v>30</v>
      </c>
      <c r="K596" t="s">
        <v>31</v>
      </c>
    </row>
    <row r="597" spans="1:13" hidden="1" x14ac:dyDescent="0.25">
      <c r="A597">
        <v>595</v>
      </c>
      <c r="B597" t="s">
        <v>1787</v>
      </c>
      <c r="E597" t="s">
        <v>2709</v>
      </c>
      <c r="H597" t="s">
        <v>2710</v>
      </c>
      <c r="J597" t="s">
        <v>30</v>
      </c>
      <c r="K597" t="s">
        <v>31</v>
      </c>
    </row>
    <row r="598" spans="1:13" hidden="1" x14ac:dyDescent="0.25">
      <c r="A598">
        <v>596</v>
      </c>
      <c r="B598" t="s">
        <v>2711</v>
      </c>
      <c r="D598" t="s">
        <v>2712</v>
      </c>
      <c r="E598" t="s">
        <v>685</v>
      </c>
      <c r="F598" t="s">
        <v>1104</v>
      </c>
      <c r="H598" t="s">
        <v>2713</v>
      </c>
      <c r="J598" t="s">
        <v>30</v>
      </c>
      <c r="K598" t="s">
        <v>31</v>
      </c>
    </row>
    <row r="599" spans="1:13" hidden="1" x14ac:dyDescent="0.25">
      <c r="A599">
        <v>597</v>
      </c>
      <c r="B599" t="s">
        <v>990</v>
      </c>
      <c r="D599" t="s">
        <v>2714</v>
      </c>
      <c r="E599" t="s">
        <v>2306</v>
      </c>
      <c r="F599" t="s">
        <v>2715</v>
      </c>
      <c r="J599" t="s">
        <v>30</v>
      </c>
      <c r="K599" t="s">
        <v>2716</v>
      </c>
    </row>
    <row r="600" spans="1:13" hidden="1" x14ac:dyDescent="0.25">
      <c r="A600">
        <v>598</v>
      </c>
      <c r="B600" t="s">
        <v>2717</v>
      </c>
      <c r="F600" t="s">
        <v>2718</v>
      </c>
      <c r="H600" t="s">
        <v>2719</v>
      </c>
      <c r="J600" t="s">
        <v>30</v>
      </c>
      <c r="K600" t="s">
        <v>31</v>
      </c>
    </row>
    <row r="601" spans="1:13" hidden="1" x14ac:dyDescent="0.25">
      <c r="A601">
        <v>599</v>
      </c>
      <c r="B601" t="s">
        <v>1008</v>
      </c>
      <c r="F601" t="s">
        <v>2720</v>
      </c>
      <c r="H601" t="s">
        <v>2721</v>
      </c>
      <c r="J601" t="s">
        <v>30</v>
      </c>
      <c r="K601" t="s">
        <v>31</v>
      </c>
    </row>
    <row r="602" spans="1:13" x14ac:dyDescent="0.25">
      <c r="A602">
        <v>600</v>
      </c>
      <c r="B602" t="s">
        <v>2722</v>
      </c>
      <c r="D602" t="s">
        <v>2723</v>
      </c>
      <c r="F602" t="s">
        <v>2724</v>
      </c>
      <c r="H602" t="s">
        <v>2725</v>
      </c>
      <c r="J602" t="s">
        <v>30</v>
      </c>
      <c r="K602" t="s">
        <v>335</v>
      </c>
      <c r="L602" s="2">
        <v>15493</v>
      </c>
    </row>
    <row r="603" spans="1:13" hidden="1" x14ac:dyDescent="0.25">
      <c r="A603">
        <v>601</v>
      </c>
      <c r="B603" t="s">
        <v>2726</v>
      </c>
      <c r="F603" t="s">
        <v>2727</v>
      </c>
      <c r="H603" t="s">
        <v>2728</v>
      </c>
      <c r="J603" t="s">
        <v>30</v>
      </c>
      <c r="K603" t="s">
        <v>31</v>
      </c>
    </row>
    <row r="604" spans="1:13" x14ac:dyDescent="0.25">
      <c r="A604">
        <v>602</v>
      </c>
      <c r="B604" t="s">
        <v>2729</v>
      </c>
      <c r="D604" t="s">
        <v>2730</v>
      </c>
      <c r="H604" t="s">
        <v>2731</v>
      </c>
      <c r="J604" t="s">
        <v>30</v>
      </c>
      <c r="K604" t="s">
        <v>1958</v>
      </c>
      <c r="L604" s="2">
        <v>19572</v>
      </c>
    </row>
    <row r="605" spans="1:13" hidden="1" x14ac:dyDescent="0.25">
      <c r="A605">
        <v>603</v>
      </c>
      <c r="B605" t="s">
        <v>2732</v>
      </c>
      <c r="E605" t="s">
        <v>435</v>
      </c>
      <c r="H605" t="s">
        <v>2733</v>
      </c>
      <c r="J605" t="s">
        <v>30</v>
      </c>
      <c r="K605" t="s">
        <v>31</v>
      </c>
      <c r="M605" t="s">
        <v>29</v>
      </c>
    </row>
    <row r="606" spans="1:13" hidden="1" x14ac:dyDescent="0.25">
      <c r="A606">
        <v>604</v>
      </c>
      <c r="B606" t="s">
        <v>2734</v>
      </c>
      <c r="H606" t="s">
        <v>2733</v>
      </c>
      <c r="J606" t="s">
        <v>30</v>
      </c>
      <c r="K606" t="s">
        <v>31</v>
      </c>
    </row>
    <row r="607" spans="1:13" hidden="1" x14ac:dyDescent="0.25">
      <c r="A607">
        <v>605</v>
      </c>
      <c r="B607" t="s">
        <v>2735</v>
      </c>
      <c r="F607" t="s">
        <v>2736</v>
      </c>
      <c r="H607" t="s">
        <v>2737</v>
      </c>
      <c r="J607" t="s">
        <v>30</v>
      </c>
      <c r="K607" t="s">
        <v>31</v>
      </c>
    </row>
    <row r="608" spans="1:13" x14ac:dyDescent="0.25">
      <c r="A608">
        <v>606</v>
      </c>
      <c r="B608" t="s">
        <v>2738</v>
      </c>
      <c r="D608" t="s">
        <v>2739</v>
      </c>
      <c r="E608" t="s">
        <v>326</v>
      </c>
      <c r="H608" t="s">
        <v>2740</v>
      </c>
      <c r="J608" t="s">
        <v>30</v>
      </c>
      <c r="K608" t="s">
        <v>1298</v>
      </c>
      <c r="L608" s="2">
        <v>24838</v>
      </c>
    </row>
    <row r="609" spans="1:12" hidden="1" x14ac:dyDescent="0.25">
      <c r="A609">
        <v>607</v>
      </c>
      <c r="B609" t="s">
        <v>2743</v>
      </c>
      <c r="E609" t="s">
        <v>2744</v>
      </c>
      <c r="F609" t="s">
        <v>2745</v>
      </c>
      <c r="H609" t="s">
        <v>2746</v>
      </c>
      <c r="J609" t="s">
        <v>30</v>
      </c>
      <c r="K609" t="s">
        <v>31</v>
      </c>
    </row>
    <row r="610" spans="1:12" x14ac:dyDescent="0.25">
      <c r="A610">
        <v>608</v>
      </c>
      <c r="B610" t="s">
        <v>2747</v>
      </c>
      <c r="H610" t="s">
        <v>2748</v>
      </c>
      <c r="J610" t="s">
        <v>30</v>
      </c>
      <c r="K610" t="s">
        <v>2749</v>
      </c>
      <c r="L610" s="2">
        <v>6211</v>
      </c>
    </row>
    <row r="611" spans="1:12" hidden="1" x14ac:dyDescent="0.25">
      <c r="A611">
        <v>609</v>
      </c>
      <c r="B611" t="s">
        <v>2750</v>
      </c>
      <c r="E611" t="s">
        <v>326</v>
      </c>
      <c r="H611" t="s">
        <v>2751</v>
      </c>
      <c r="J611" t="s">
        <v>30</v>
      </c>
      <c r="K611" t="s">
        <v>52</v>
      </c>
    </row>
    <row r="612" spans="1:12" hidden="1" x14ac:dyDescent="0.25">
      <c r="A612">
        <v>610</v>
      </c>
      <c r="B612" t="s">
        <v>2753</v>
      </c>
      <c r="F612" t="s">
        <v>2754</v>
      </c>
      <c r="H612" t="s">
        <v>2755</v>
      </c>
      <c r="J612" t="s">
        <v>30</v>
      </c>
      <c r="K612" t="s">
        <v>31</v>
      </c>
    </row>
    <row r="613" spans="1:12" hidden="1" x14ac:dyDescent="0.25">
      <c r="A613">
        <v>611</v>
      </c>
      <c r="B613" t="s">
        <v>2756</v>
      </c>
      <c r="E613" t="s">
        <v>326</v>
      </c>
      <c r="H613" t="s">
        <v>2757</v>
      </c>
      <c r="J613" t="s">
        <v>30</v>
      </c>
      <c r="K613" t="s">
        <v>31</v>
      </c>
    </row>
    <row r="614" spans="1:12" x14ac:dyDescent="0.25">
      <c r="A614">
        <v>612</v>
      </c>
      <c r="B614" t="s">
        <v>2758</v>
      </c>
      <c r="F614" t="s">
        <v>2759</v>
      </c>
      <c r="H614" t="s">
        <v>2760</v>
      </c>
      <c r="J614" t="s">
        <v>30</v>
      </c>
      <c r="K614" t="s">
        <v>52</v>
      </c>
      <c r="L614" s="2">
        <v>21551</v>
      </c>
    </row>
    <row r="615" spans="1:12" hidden="1" x14ac:dyDescent="0.25">
      <c r="A615">
        <v>613</v>
      </c>
      <c r="B615" t="s">
        <v>2763</v>
      </c>
      <c r="F615" t="s">
        <v>2764</v>
      </c>
      <c r="H615" t="s">
        <v>2765</v>
      </c>
      <c r="J615" t="s">
        <v>30</v>
      </c>
      <c r="K615" t="s">
        <v>286</v>
      </c>
    </row>
    <row r="616" spans="1:12" hidden="1" x14ac:dyDescent="0.25">
      <c r="A616">
        <v>614</v>
      </c>
      <c r="B616" t="s">
        <v>2766</v>
      </c>
      <c r="D616" t="s">
        <v>2767</v>
      </c>
      <c r="F616" t="s">
        <v>2768</v>
      </c>
      <c r="H616" t="s">
        <v>2769</v>
      </c>
      <c r="J616" t="s">
        <v>30</v>
      </c>
      <c r="K616" t="s">
        <v>104</v>
      </c>
    </row>
    <row r="617" spans="1:12" hidden="1" x14ac:dyDescent="0.25">
      <c r="A617">
        <v>615</v>
      </c>
      <c r="B617" t="s">
        <v>2770</v>
      </c>
      <c r="F617" t="s">
        <v>2771</v>
      </c>
      <c r="H617" t="s">
        <v>2772</v>
      </c>
      <c r="J617" t="s">
        <v>30</v>
      </c>
      <c r="K617" t="s">
        <v>31</v>
      </c>
    </row>
    <row r="618" spans="1:12" hidden="1" x14ac:dyDescent="0.25">
      <c r="A618">
        <v>616</v>
      </c>
      <c r="B618" t="s">
        <v>2773</v>
      </c>
      <c r="F618" t="s">
        <v>2774</v>
      </c>
      <c r="H618" t="s">
        <v>2775</v>
      </c>
      <c r="J618" t="s">
        <v>30</v>
      </c>
      <c r="K618" t="s">
        <v>2776</v>
      </c>
    </row>
    <row r="619" spans="1:12" hidden="1" x14ac:dyDescent="0.25">
      <c r="A619">
        <v>617</v>
      </c>
      <c r="B619" t="s">
        <v>2777</v>
      </c>
      <c r="C619" t="s">
        <v>2778</v>
      </c>
      <c r="H619" t="s">
        <v>2779</v>
      </c>
      <c r="J619" t="s">
        <v>30</v>
      </c>
      <c r="K619" t="s">
        <v>31</v>
      </c>
    </row>
    <row r="620" spans="1:12" hidden="1" x14ac:dyDescent="0.25">
      <c r="A620">
        <v>618</v>
      </c>
      <c r="B620" t="s">
        <v>2780</v>
      </c>
      <c r="F620" t="s">
        <v>2781</v>
      </c>
      <c r="H620" t="s">
        <v>2782</v>
      </c>
      <c r="J620" t="s">
        <v>30</v>
      </c>
      <c r="K620" t="s">
        <v>31</v>
      </c>
    </row>
    <row r="621" spans="1:12" hidden="1" x14ac:dyDescent="0.25">
      <c r="A621">
        <v>619</v>
      </c>
      <c r="B621" t="s">
        <v>2783</v>
      </c>
      <c r="H621" t="s">
        <v>2784</v>
      </c>
      <c r="J621" t="s">
        <v>30</v>
      </c>
      <c r="K621" t="s">
        <v>31</v>
      </c>
    </row>
    <row r="622" spans="1:12" hidden="1" x14ac:dyDescent="0.25">
      <c r="A622">
        <v>620</v>
      </c>
      <c r="B622" t="s">
        <v>2482</v>
      </c>
      <c r="D622" t="s">
        <v>2483</v>
      </c>
      <c r="F622" t="s">
        <v>2785</v>
      </c>
      <c r="H622" t="s">
        <v>2786</v>
      </c>
      <c r="J622" t="s">
        <v>30</v>
      </c>
      <c r="K622" t="s">
        <v>31</v>
      </c>
    </row>
    <row r="623" spans="1:12" hidden="1" x14ac:dyDescent="0.25">
      <c r="A623">
        <v>621</v>
      </c>
      <c r="B623" t="s">
        <v>2787</v>
      </c>
      <c r="E623" t="s">
        <v>535</v>
      </c>
      <c r="F623" t="s">
        <v>2788</v>
      </c>
      <c r="H623" t="s">
        <v>2789</v>
      </c>
      <c r="J623" t="s">
        <v>30</v>
      </c>
      <c r="K623" t="s">
        <v>31</v>
      </c>
    </row>
    <row r="624" spans="1:12" hidden="1" x14ac:dyDescent="0.25">
      <c r="A624">
        <v>622</v>
      </c>
      <c r="B624" t="s">
        <v>2790</v>
      </c>
      <c r="E624" t="s">
        <v>1053</v>
      </c>
      <c r="H624" t="s">
        <v>2791</v>
      </c>
      <c r="J624" t="s">
        <v>30</v>
      </c>
      <c r="K624" t="s">
        <v>31</v>
      </c>
    </row>
    <row r="625" spans="1:14" hidden="1" x14ac:dyDescent="0.25">
      <c r="A625">
        <v>623</v>
      </c>
      <c r="B625" t="s">
        <v>2792</v>
      </c>
      <c r="E625" t="s">
        <v>2793</v>
      </c>
      <c r="H625" t="s">
        <v>2794</v>
      </c>
      <c r="J625" t="s">
        <v>30</v>
      </c>
      <c r="K625" t="s">
        <v>31</v>
      </c>
    </row>
    <row r="626" spans="1:14" hidden="1" x14ac:dyDescent="0.25">
      <c r="A626">
        <v>624</v>
      </c>
      <c r="B626" t="s">
        <v>2795</v>
      </c>
      <c r="F626" t="s">
        <v>2796</v>
      </c>
      <c r="H626" t="s">
        <v>2797</v>
      </c>
      <c r="J626" t="s">
        <v>30</v>
      </c>
      <c r="K626" t="s">
        <v>864</v>
      </c>
    </row>
    <row r="627" spans="1:14" hidden="1" x14ac:dyDescent="0.25">
      <c r="A627">
        <v>625</v>
      </c>
      <c r="B627" t="s">
        <v>2799</v>
      </c>
      <c r="E627" t="s">
        <v>1482</v>
      </c>
      <c r="H627" t="s">
        <v>2800</v>
      </c>
      <c r="J627" t="s">
        <v>30</v>
      </c>
      <c r="K627" t="s">
        <v>2801</v>
      </c>
    </row>
    <row r="628" spans="1:14" hidden="1" x14ac:dyDescent="0.25">
      <c r="A628">
        <v>626</v>
      </c>
      <c r="B628" t="s">
        <v>2802</v>
      </c>
      <c r="D628" t="s">
        <v>2803</v>
      </c>
      <c r="F628" t="s">
        <v>2804</v>
      </c>
      <c r="H628" t="s">
        <v>2805</v>
      </c>
      <c r="J628" t="s">
        <v>30</v>
      </c>
      <c r="K628" t="s">
        <v>2806</v>
      </c>
    </row>
    <row r="629" spans="1:14" hidden="1" x14ac:dyDescent="0.25">
      <c r="A629">
        <v>627</v>
      </c>
      <c r="B629" t="s">
        <v>2807</v>
      </c>
      <c r="H629" t="s">
        <v>2808</v>
      </c>
      <c r="J629" t="s">
        <v>30</v>
      </c>
      <c r="K629" t="s">
        <v>31</v>
      </c>
    </row>
    <row r="630" spans="1:14" ht="30" x14ac:dyDescent="0.25">
      <c r="A630">
        <v>628</v>
      </c>
      <c r="B630" t="s">
        <v>2809</v>
      </c>
      <c r="E630" t="s">
        <v>2810</v>
      </c>
      <c r="F630" t="s">
        <v>2811</v>
      </c>
      <c r="J630" t="s">
        <v>30</v>
      </c>
      <c r="K630" t="s">
        <v>52</v>
      </c>
      <c r="L630" s="2">
        <v>20424</v>
      </c>
      <c r="N630" s="1"/>
    </row>
    <row r="631" spans="1:14" hidden="1" x14ac:dyDescent="0.25">
      <c r="A631">
        <v>629</v>
      </c>
      <c r="B631" t="s">
        <v>2813</v>
      </c>
      <c r="E631" t="s">
        <v>2814</v>
      </c>
      <c r="F631" t="s">
        <v>2774</v>
      </c>
      <c r="H631" t="s">
        <v>2815</v>
      </c>
      <c r="J631" t="s">
        <v>30</v>
      </c>
      <c r="K631" t="s">
        <v>46</v>
      </c>
    </row>
    <row r="632" spans="1:14" hidden="1" x14ac:dyDescent="0.25">
      <c r="A632">
        <v>630</v>
      </c>
      <c r="B632" t="s">
        <v>2816</v>
      </c>
      <c r="D632" t="s">
        <v>1945</v>
      </c>
      <c r="F632" t="s">
        <v>2817</v>
      </c>
      <c r="H632" t="s">
        <v>2818</v>
      </c>
      <c r="J632" t="s">
        <v>30</v>
      </c>
      <c r="K632" t="s">
        <v>31</v>
      </c>
    </row>
    <row r="633" spans="1:14" x14ac:dyDescent="0.25">
      <c r="A633">
        <v>631</v>
      </c>
      <c r="B633" t="s">
        <v>2819</v>
      </c>
      <c r="F633" t="s">
        <v>2820</v>
      </c>
      <c r="H633" t="s">
        <v>2821</v>
      </c>
      <c r="J633" t="s">
        <v>30</v>
      </c>
      <c r="K633" t="s">
        <v>228</v>
      </c>
      <c r="L633" s="2">
        <v>15554</v>
      </c>
    </row>
    <row r="634" spans="1:14" hidden="1" x14ac:dyDescent="0.25">
      <c r="A634">
        <v>632</v>
      </c>
      <c r="B634" t="s">
        <v>2822</v>
      </c>
      <c r="E634" t="s">
        <v>288</v>
      </c>
      <c r="H634" t="s">
        <v>2823</v>
      </c>
      <c r="J634" t="s">
        <v>30</v>
      </c>
      <c r="K634" t="s">
        <v>31</v>
      </c>
    </row>
    <row r="635" spans="1:14" x14ac:dyDescent="0.25">
      <c r="A635">
        <v>633</v>
      </c>
      <c r="B635" t="s">
        <v>2824</v>
      </c>
      <c r="H635" t="s">
        <v>2825</v>
      </c>
      <c r="J635" t="s">
        <v>30</v>
      </c>
      <c r="K635" t="s">
        <v>723</v>
      </c>
      <c r="L635" s="2">
        <v>19725</v>
      </c>
      <c r="M635" t="s">
        <v>29</v>
      </c>
    </row>
    <row r="636" spans="1:14" x14ac:dyDescent="0.25">
      <c r="A636">
        <v>634</v>
      </c>
      <c r="B636" t="s">
        <v>2482</v>
      </c>
      <c r="D636" t="s">
        <v>2483</v>
      </c>
      <c r="F636" t="s">
        <v>2828</v>
      </c>
      <c r="H636" t="s">
        <v>2829</v>
      </c>
      <c r="J636" t="s">
        <v>30</v>
      </c>
      <c r="K636" t="s">
        <v>2830</v>
      </c>
      <c r="L636" s="2">
        <v>21186</v>
      </c>
    </row>
    <row r="637" spans="1:14" hidden="1" x14ac:dyDescent="0.25">
      <c r="A637">
        <v>635</v>
      </c>
      <c r="B637" t="s">
        <v>2831</v>
      </c>
      <c r="F637" t="s">
        <v>2832</v>
      </c>
      <c r="H637" t="s">
        <v>2833</v>
      </c>
      <c r="J637" t="s">
        <v>30</v>
      </c>
      <c r="K637" t="s">
        <v>31</v>
      </c>
    </row>
    <row r="638" spans="1:14" hidden="1" x14ac:dyDescent="0.25">
      <c r="A638">
        <v>636</v>
      </c>
      <c r="B638" t="s">
        <v>2834</v>
      </c>
      <c r="F638" t="s">
        <v>2835</v>
      </c>
      <c r="H638" t="s">
        <v>2836</v>
      </c>
      <c r="J638" t="s">
        <v>30</v>
      </c>
      <c r="K638" t="s">
        <v>104</v>
      </c>
    </row>
    <row r="639" spans="1:14" hidden="1" x14ac:dyDescent="0.25">
      <c r="A639">
        <v>637</v>
      </c>
      <c r="B639" t="s">
        <v>2837</v>
      </c>
      <c r="F639" t="s">
        <v>2838</v>
      </c>
      <c r="H639" t="s">
        <v>2839</v>
      </c>
      <c r="J639" t="s">
        <v>30</v>
      </c>
      <c r="K639" t="s">
        <v>104</v>
      </c>
    </row>
    <row r="640" spans="1:14" x14ac:dyDescent="0.25">
      <c r="A640">
        <v>638</v>
      </c>
      <c r="B640" t="s">
        <v>2840</v>
      </c>
      <c r="D640" t="s">
        <v>2841</v>
      </c>
      <c r="F640" t="s">
        <v>2842</v>
      </c>
      <c r="J640" t="s">
        <v>30</v>
      </c>
      <c r="K640" t="s">
        <v>2830</v>
      </c>
      <c r="L640" s="2">
        <v>23712</v>
      </c>
      <c r="M640" t="s">
        <v>29</v>
      </c>
    </row>
    <row r="641" spans="1:12" x14ac:dyDescent="0.25">
      <c r="A641">
        <v>639</v>
      </c>
      <c r="B641" t="s">
        <v>2843</v>
      </c>
      <c r="D641" t="s">
        <v>2844</v>
      </c>
      <c r="F641" t="s">
        <v>2845</v>
      </c>
      <c r="J641" t="s">
        <v>30</v>
      </c>
      <c r="K641" t="s">
        <v>335</v>
      </c>
      <c r="L641" s="2">
        <v>17685</v>
      </c>
    </row>
    <row r="642" spans="1:12" x14ac:dyDescent="0.25">
      <c r="A642">
        <v>640</v>
      </c>
      <c r="B642" t="s">
        <v>2846</v>
      </c>
      <c r="F642" t="s">
        <v>2847</v>
      </c>
      <c r="J642" t="s">
        <v>30</v>
      </c>
      <c r="K642" t="s">
        <v>320</v>
      </c>
      <c r="L642" s="2">
        <v>15158</v>
      </c>
    </row>
    <row r="643" spans="1:12" hidden="1" x14ac:dyDescent="0.25">
      <c r="A643">
        <v>641</v>
      </c>
      <c r="B643" t="s">
        <v>2848</v>
      </c>
      <c r="F643" t="s">
        <v>2849</v>
      </c>
      <c r="H643" t="s">
        <v>2850</v>
      </c>
      <c r="J643" t="s">
        <v>30</v>
      </c>
      <c r="K643" t="s">
        <v>31</v>
      </c>
    </row>
    <row r="644" spans="1:12" hidden="1" x14ac:dyDescent="0.25">
      <c r="A644">
        <v>642</v>
      </c>
      <c r="B644" t="s">
        <v>2851</v>
      </c>
      <c r="F644" t="s">
        <v>2852</v>
      </c>
      <c r="J644" t="s">
        <v>30</v>
      </c>
      <c r="K644" t="s">
        <v>2222</v>
      </c>
    </row>
    <row r="645" spans="1:12" hidden="1" x14ac:dyDescent="0.25">
      <c r="A645">
        <v>643</v>
      </c>
      <c r="B645" t="s">
        <v>2854</v>
      </c>
      <c r="D645" t="s">
        <v>2855</v>
      </c>
      <c r="F645" t="s">
        <v>2856</v>
      </c>
      <c r="H645" t="s">
        <v>2857</v>
      </c>
      <c r="J645" t="s">
        <v>30</v>
      </c>
      <c r="K645" t="s">
        <v>31</v>
      </c>
    </row>
    <row r="646" spans="1:12" hidden="1" x14ac:dyDescent="0.25">
      <c r="A646">
        <v>644</v>
      </c>
      <c r="B646" t="s">
        <v>2858</v>
      </c>
      <c r="D646" t="s">
        <v>2859</v>
      </c>
      <c r="F646" t="s">
        <v>2832</v>
      </c>
      <c r="J646" t="s">
        <v>30</v>
      </c>
      <c r="K646" t="s">
        <v>2860</v>
      </c>
    </row>
    <row r="647" spans="1:12" x14ac:dyDescent="0.25">
      <c r="A647">
        <v>645</v>
      </c>
      <c r="B647" t="s">
        <v>2861</v>
      </c>
      <c r="D647" t="s">
        <v>2844</v>
      </c>
      <c r="F647" t="s">
        <v>2862</v>
      </c>
      <c r="J647" t="s">
        <v>30</v>
      </c>
      <c r="K647" t="s">
        <v>133</v>
      </c>
      <c r="L647" s="2">
        <v>20546</v>
      </c>
    </row>
    <row r="648" spans="1:12" x14ac:dyDescent="0.25">
      <c r="A648">
        <v>646</v>
      </c>
      <c r="B648" t="s">
        <v>2863</v>
      </c>
      <c r="C648" t="s">
        <v>2864</v>
      </c>
      <c r="F648" t="s">
        <v>2865</v>
      </c>
      <c r="H648" t="s">
        <v>2866</v>
      </c>
      <c r="J648" t="s">
        <v>30</v>
      </c>
      <c r="K648" t="s">
        <v>1586</v>
      </c>
      <c r="L648" s="2">
        <v>30011</v>
      </c>
    </row>
    <row r="649" spans="1:12" hidden="1" x14ac:dyDescent="0.25">
      <c r="A649">
        <v>647</v>
      </c>
      <c r="B649" t="s">
        <v>2869</v>
      </c>
      <c r="F649" t="s">
        <v>2870</v>
      </c>
      <c r="J649" t="s">
        <v>30</v>
      </c>
      <c r="K649" t="s">
        <v>31</v>
      </c>
    </row>
    <row r="650" spans="1:12" x14ac:dyDescent="0.25">
      <c r="A650">
        <v>648</v>
      </c>
      <c r="B650" t="s">
        <v>2871</v>
      </c>
      <c r="D650" t="s">
        <v>2872</v>
      </c>
      <c r="F650" t="s">
        <v>2873</v>
      </c>
      <c r="H650" t="s">
        <v>2874</v>
      </c>
      <c r="J650" t="s">
        <v>30</v>
      </c>
      <c r="K650" t="s">
        <v>2875</v>
      </c>
      <c r="L650" s="2">
        <v>32813</v>
      </c>
    </row>
    <row r="651" spans="1:12" x14ac:dyDescent="0.25">
      <c r="A651">
        <v>649</v>
      </c>
      <c r="B651" t="s">
        <v>2876</v>
      </c>
      <c r="E651" t="s">
        <v>1482</v>
      </c>
      <c r="F651" t="s">
        <v>2877</v>
      </c>
      <c r="H651" t="s">
        <v>2878</v>
      </c>
      <c r="J651" t="s">
        <v>30</v>
      </c>
      <c r="K651" t="s">
        <v>2605</v>
      </c>
      <c r="L651" s="2">
        <v>22828</v>
      </c>
    </row>
    <row r="652" spans="1:12" hidden="1" x14ac:dyDescent="0.25">
      <c r="A652">
        <v>650</v>
      </c>
      <c r="B652" t="s">
        <v>2879</v>
      </c>
      <c r="E652" t="s">
        <v>2880</v>
      </c>
      <c r="J652" t="s">
        <v>30</v>
      </c>
      <c r="K652" t="s">
        <v>1298</v>
      </c>
    </row>
    <row r="653" spans="1:12" hidden="1" x14ac:dyDescent="0.25">
      <c r="A653">
        <v>651</v>
      </c>
      <c r="B653" t="s">
        <v>2882</v>
      </c>
      <c r="F653" t="s">
        <v>436</v>
      </c>
      <c r="H653" t="s">
        <v>437</v>
      </c>
      <c r="J653" t="s">
        <v>30</v>
      </c>
      <c r="K653" t="s">
        <v>31</v>
      </c>
    </row>
    <row r="654" spans="1:12" x14ac:dyDescent="0.25">
      <c r="A654">
        <v>652</v>
      </c>
      <c r="B654" t="s">
        <v>2883</v>
      </c>
      <c r="D654" t="s">
        <v>2884</v>
      </c>
      <c r="F654" t="s">
        <v>2885</v>
      </c>
      <c r="H654" t="s">
        <v>2886</v>
      </c>
      <c r="J654" t="s">
        <v>30</v>
      </c>
      <c r="K654" t="s">
        <v>196</v>
      </c>
      <c r="L654" s="2">
        <v>19360</v>
      </c>
    </row>
    <row r="655" spans="1:12" hidden="1" x14ac:dyDescent="0.25">
      <c r="A655">
        <v>653</v>
      </c>
      <c r="B655" t="s">
        <v>2888</v>
      </c>
      <c r="H655" t="s">
        <v>2889</v>
      </c>
      <c r="J655" t="s">
        <v>30</v>
      </c>
      <c r="K655" t="s">
        <v>104</v>
      </c>
    </row>
    <row r="656" spans="1:12" hidden="1" x14ac:dyDescent="0.25">
      <c r="A656">
        <v>654</v>
      </c>
      <c r="B656" t="s">
        <v>2890</v>
      </c>
      <c r="H656" t="s">
        <v>2891</v>
      </c>
      <c r="J656" t="s">
        <v>30</v>
      </c>
      <c r="K656" t="s">
        <v>31</v>
      </c>
    </row>
    <row r="657" spans="1:12" hidden="1" x14ac:dyDescent="0.25">
      <c r="A657">
        <v>655</v>
      </c>
      <c r="B657" t="s">
        <v>1004</v>
      </c>
      <c r="D657" t="s">
        <v>2892</v>
      </c>
      <c r="E657" t="s">
        <v>2893</v>
      </c>
      <c r="F657" t="s">
        <v>2894</v>
      </c>
      <c r="H657" t="s">
        <v>2895</v>
      </c>
      <c r="J657" t="s">
        <v>30</v>
      </c>
      <c r="K657" t="s">
        <v>31</v>
      </c>
    </row>
    <row r="658" spans="1:12" x14ac:dyDescent="0.25">
      <c r="A658">
        <v>656</v>
      </c>
      <c r="B658" t="s">
        <v>2896</v>
      </c>
      <c r="D658" t="s">
        <v>2897</v>
      </c>
      <c r="F658" t="s">
        <v>2898</v>
      </c>
      <c r="J658" t="s">
        <v>30</v>
      </c>
      <c r="K658" t="s">
        <v>196</v>
      </c>
      <c r="L658" s="2">
        <v>18629</v>
      </c>
    </row>
    <row r="659" spans="1:12" hidden="1" x14ac:dyDescent="0.25">
      <c r="A659">
        <v>657</v>
      </c>
      <c r="B659" t="s">
        <v>2901</v>
      </c>
      <c r="E659" t="s">
        <v>2902</v>
      </c>
      <c r="F659" t="s">
        <v>2903</v>
      </c>
      <c r="H659" t="s">
        <v>2904</v>
      </c>
      <c r="J659" t="s">
        <v>30</v>
      </c>
      <c r="K659" t="s">
        <v>31</v>
      </c>
    </row>
    <row r="660" spans="1:12" x14ac:dyDescent="0.25">
      <c r="A660">
        <v>658</v>
      </c>
      <c r="B660" t="s">
        <v>2905</v>
      </c>
      <c r="D660" t="s">
        <v>2906</v>
      </c>
      <c r="F660" t="s">
        <v>2907</v>
      </c>
      <c r="H660" t="s">
        <v>2908</v>
      </c>
      <c r="J660" t="s">
        <v>30</v>
      </c>
      <c r="K660" t="s">
        <v>46</v>
      </c>
      <c r="L660" s="2">
        <v>18749</v>
      </c>
    </row>
    <row r="661" spans="1:12" hidden="1" x14ac:dyDescent="0.25">
      <c r="A661">
        <v>659</v>
      </c>
      <c r="B661" t="s">
        <v>555</v>
      </c>
      <c r="H661" t="s">
        <v>2910</v>
      </c>
      <c r="J661" t="s">
        <v>30</v>
      </c>
      <c r="K661" t="s">
        <v>31</v>
      </c>
    </row>
    <row r="662" spans="1:12" hidden="1" x14ac:dyDescent="0.25">
      <c r="A662">
        <v>660</v>
      </c>
      <c r="B662" t="s">
        <v>2911</v>
      </c>
      <c r="F662" t="s">
        <v>2912</v>
      </c>
      <c r="H662" t="s">
        <v>2913</v>
      </c>
      <c r="J662" t="s">
        <v>30</v>
      </c>
      <c r="K662" t="s">
        <v>286</v>
      </c>
    </row>
    <row r="663" spans="1:12" x14ac:dyDescent="0.25">
      <c r="A663">
        <v>661</v>
      </c>
      <c r="B663" t="s">
        <v>2914</v>
      </c>
      <c r="C663" t="s">
        <v>2915</v>
      </c>
      <c r="F663" t="s">
        <v>2916</v>
      </c>
      <c r="H663" t="s">
        <v>2917</v>
      </c>
      <c r="J663" t="s">
        <v>30</v>
      </c>
      <c r="K663" t="s">
        <v>2435</v>
      </c>
      <c r="L663" s="2">
        <v>27791</v>
      </c>
    </row>
    <row r="664" spans="1:12" hidden="1" x14ac:dyDescent="0.25">
      <c r="A664">
        <v>662</v>
      </c>
      <c r="B664" t="s">
        <v>2918</v>
      </c>
      <c r="H664" t="s">
        <v>2919</v>
      </c>
      <c r="J664" t="s">
        <v>30</v>
      </c>
      <c r="K664" t="s">
        <v>31</v>
      </c>
    </row>
    <row r="665" spans="1:12" hidden="1" x14ac:dyDescent="0.25">
      <c r="A665">
        <v>663</v>
      </c>
      <c r="B665" t="s">
        <v>2920</v>
      </c>
      <c r="E665" t="s">
        <v>2921</v>
      </c>
      <c r="F665" t="s">
        <v>2922</v>
      </c>
      <c r="J665" t="s">
        <v>30</v>
      </c>
      <c r="K665" t="s">
        <v>31</v>
      </c>
    </row>
    <row r="666" spans="1:12" x14ac:dyDescent="0.25">
      <c r="A666">
        <v>664</v>
      </c>
      <c r="B666" t="s">
        <v>2923</v>
      </c>
      <c r="F666" t="s">
        <v>2924</v>
      </c>
      <c r="H666" t="s">
        <v>2925</v>
      </c>
      <c r="J666" t="s">
        <v>30</v>
      </c>
      <c r="K666" t="s">
        <v>320</v>
      </c>
      <c r="L666" s="2">
        <v>18050</v>
      </c>
    </row>
    <row r="667" spans="1:12" hidden="1" x14ac:dyDescent="0.25">
      <c r="A667">
        <v>665</v>
      </c>
      <c r="B667" t="s">
        <v>2927</v>
      </c>
      <c r="F667" t="s">
        <v>2928</v>
      </c>
      <c r="J667" t="s">
        <v>30</v>
      </c>
      <c r="K667" t="s">
        <v>31</v>
      </c>
    </row>
    <row r="668" spans="1:12" hidden="1" x14ac:dyDescent="0.25">
      <c r="A668">
        <v>666</v>
      </c>
      <c r="B668" t="s">
        <v>2929</v>
      </c>
      <c r="E668" t="s">
        <v>871</v>
      </c>
      <c r="F668" t="s">
        <v>2930</v>
      </c>
      <c r="H668" t="s">
        <v>2931</v>
      </c>
      <c r="J668" t="s">
        <v>30</v>
      </c>
      <c r="K668" t="s">
        <v>2932</v>
      </c>
    </row>
    <row r="669" spans="1:12" hidden="1" x14ac:dyDescent="0.25">
      <c r="A669">
        <v>667</v>
      </c>
      <c r="B669" t="s">
        <v>2933</v>
      </c>
      <c r="F669" t="s">
        <v>2934</v>
      </c>
      <c r="H669" t="s">
        <v>2935</v>
      </c>
      <c r="J669" t="s">
        <v>30</v>
      </c>
      <c r="K669" t="s">
        <v>31</v>
      </c>
    </row>
    <row r="670" spans="1:12" x14ac:dyDescent="0.25">
      <c r="A670">
        <v>668</v>
      </c>
      <c r="B670" t="s">
        <v>2936</v>
      </c>
      <c r="F670" t="s">
        <v>2937</v>
      </c>
      <c r="H670" t="s">
        <v>2938</v>
      </c>
      <c r="J670" t="s">
        <v>30</v>
      </c>
      <c r="K670" t="s">
        <v>2939</v>
      </c>
      <c r="L670" s="2">
        <v>30560</v>
      </c>
    </row>
    <row r="671" spans="1:12" hidden="1" x14ac:dyDescent="0.25">
      <c r="A671">
        <v>669</v>
      </c>
      <c r="B671" t="s">
        <v>2940</v>
      </c>
      <c r="D671" t="s">
        <v>2941</v>
      </c>
      <c r="F671" t="s">
        <v>2942</v>
      </c>
      <c r="G671" t="s">
        <v>2943</v>
      </c>
      <c r="H671" t="s">
        <v>2944</v>
      </c>
      <c r="J671" t="s">
        <v>30</v>
      </c>
      <c r="K671" t="s">
        <v>1062</v>
      </c>
    </row>
    <row r="672" spans="1:12" hidden="1" x14ac:dyDescent="0.25">
      <c r="A672">
        <v>670</v>
      </c>
      <c r="B672" t="s">
        <v>2783</v>
      </c>
      <c r="D672" t="s">
        <v>2945</v>
      </c>
      <c r="H672" t="s">
        <v>2946</v>
      </c>
      <c r="J672" t="s">
        <v>30</v>
      </c>
      <c r="K672" t="s">
        <v>31</v>
      </c>
    </row>
    <row r="673" spans="1:12" hidden="1" x14ac:dyDescent="0.25">
      <c r="A673">
        <v>671</v>
      </c>
      <c r="B673" t="s">
        <v>2947</v>
      </c>
      <c r="F673" t="s">
        <v>2948</v>
      </c>
      <c r="H673" t="s">
        <v>2949</v>
      </c>
      <c r="J673" t="s">
        <v>30</v>
      </c>
      <c r="K673" t="s">
        <v>31</v>
      </c>
    </row>
    <row r="674" spans="1:12" hidden="1" x14ac:dyDescent="0.25">
      <c r="A674">
        <v>672</v>
      </c>
      <c r="B674" t="s">
        <v>2950</v>
      </c>
      <c r="F674" t="s">
        <v>2951</v>
      </c>
      <c r="H674" t="s">
        <v>2952</v>
      </c>
      <c r="J674" t="s">
        <v>30</v>
      </c>
      <c r="K674" t="s">
        <v>31</v>
      </c>
    </row>
    <row r="675" spans="1:12" hidden="1" x14ac:dyDescent="0.25">
      <c r="A675">
        <v>673</v>
      </c>
      <c r="B675" t="s">
        <v>2953</v>
      </c>
      <c r="E675" t="s">
        <v>1893</v>
      </c>
      <c r="F675" t="s">
        <v>2954</v>
      </c>
      <c r="H675" t="s">
        <v>2955</v>
      </c>
      <c r="J675" t="s">
        <v>30</v>
      </c>
    </row>
    <row r="676" spans="1:12" hidden="1" x14ac:dyDescent="0.25">
      <c r="A676">
        <v>674</v>
      </c>
      <c r="B676" t="s">
        <v>2956</v>
      </c>
      <c r="D676" t="s">
        <v>2957</v>
      </c>
      <c r="E676" t="s">
        <v>2958</v>
      </c>
      <c r="H676" t="s">
        <v>2959</v>
      </c>
      <c r="J676" t="s">
        <v>30</v>
      </c>
      <c r="K676" t="s">
        <v>2960</v>
      </c>
    </row>
    <row r="677" spans="1:12" x14ac:dyDescent="0.25">
      <c r="A677">
        <v>675</v>
      </c>
      <c r="B677" t="s">
        <v>2961</v>
      </c>
      <c r="D677" t="s">
        <v>2962</v>
      </c>
      <c r="F677" t="s">
        <v>2963</v>
      </c>
      <c r="H677" t="s">
        <v>2964</v>
      </c>
      <c r="J677" t="s">
        <v>30</v>
      </c>
      <c r="K677" t="s">
        <v>2965</v>
      </c>
      <c r="L677" s="2">
        <v>15036</v>
      </c>
    </row>
    <row r="678" spans="1:12" hidden="1" x14ac:dyDescent="0.25">
      <c r="A678">
        <v>676</v>
      </c>
      <c r="B678" t="s">
        <v>2966</v>
      </c>
      <c r="F678" t="s">
        <v>2967</v>
      </c>
      <c r="H678" t="s">
        <v>2968</v>
      </c>
      <c r="J678" t="s">
        <v>30</v>
      </c>
      <c r="K678" t="s">
        <v>2969</v>
      </c>
    </row>
    <row r="679" spans="1:12" hidden="1" x14ac:dyDescent="0.25">
      <c r="A679">
        <v>677</v>
      </c>
      <c r="B679" t="s">
        <v>2344</v>
      </c>
      <c r="F679" t="s">
        <v>2970</v>
      </c>
      <c r="H679" t="s">
        <v>2971</v>
      </c>
      <c r="J679" t="s">
        <v>30</v>
      </c>
      <c r="K679" t="s">
        <v>31</v>
      </c>
    </row>
    <row r="680" spans="1:12" hidden="1" x14ac:dyDescent="0.25">
      <c r="A680">
        <v>678</v>
      </c>
      <c r="B680" t="s">
        <v>1913</v>
      </c>
      <c r="D680" t="s">
        <v>2972</v>
      </c>
      <c r="F680" t="s">
        <v>2973</v>
      </c>
      <c r="H680" t="s">
        <v>2974</v>
      </c>
      <c r="J680" t="s">
        <v>30</v>
      </c>
      <c r="K680" t="s">
        <v>31</v>
      </c>
    </row>
    <row r="681" spans="1:12" hidden="1" x14ac:dyDescent="0.25">
      <c r="A681">
        <v>679</v>
      </c>
      <c r="B681" t="s">
        <v>2975</v>
      </c>
      <c r="H681" t="s">
        <v>2976</v>
      </c>
      <c r="J681" t="s">
        <v>30</v>
      </c>
      <c r="K681" t="s">
        <v>31</v>
      </c>
    </row>
    <row r="682" spans="1:12" hidden="1" x14ac:dyDescent="0.25">
      <c r="A682">
        <v>680</v>
      </c>
      <c r="B682" t="s">
        <v>2977</v>
      </c>
      <c r="D682" t="s">
        <v>2978</v>
      </c>
      <c r="F682" t="s">
        <v>2979</v>
      </c>
      <c r="J682" t="s">
        <v>30</v>
      </c>
      <c r="K682" t="s">
        <v>31</v>
      </c>
    </row>
    <row r="683" spans="1:12" hidden="1" x14ac:dyDescent="0.25">
      <c r="A683">
        <v>681</v>
      </c>
      <c r="B683" t="s">
        <v>2980</v>
      </c>
      <c r="D683" t="s">
        <v>2981</v>
      </c>
      <c r="F683" t="s">
        <v>2982</v>
      </c>
      <c r="H683" t="s">
        <v>2983</v>
      </c>
      <c r="J683" t="s">
        <v>30</v>
      </c>
    </row>
    <row r="684" spans="1:12" hidden="1" x14ac:dyDescent="0.25">
      <c r="A684">
        <v>682</v>
      </c>
      <c r="B684" t="s">
        <v>2984</v>
      </c>
      <c r="D684" t="s">
        <v>2985</v>
      </c>
      <c r="H684" t="s">
        <v>2986</v>
      </c>
      <c r="J684" t="s">
        <v>30</v>
      </c>
      <c r="K684" t="s">
        <v>46</v>
      </c>
    </row>
    <row r="685" spans="1:12" hidden="1" x14ac:dyDescent="0.25">
      <c r="A685">
        <v>683</v>
      </c>
      <c r="B685" t="s">
        <v>2987</v>
      </c>
      <c r="E685" t="s">
        <v>2988</v>
      </c>
      <c r="F685" t="s">
        <v>2989</v>
      </c>
      <c r="H685" t="s">
        <v>2990</v>
      </c>
      <c r="J685" t="s">
        <v>30</v>
      </c>
      <c r="K685" t="s">
        <v>31</v>
      </c>
    </row>
    <row r="686" spans="1:12" hidden="1" x14ac:dyDescent="0.25">
      <c r="A686">
        <v>684</v>
      </c>
      <c r="B686" t="s">
        <v>2991</v>
      </c>
      <c r="F686" t="s">
        <v>2992</v>
      </c>
      <c r="J686" t="s">
        <v>30</v>
      </c>
      <c r="K686" t="s">
        <v>2993</v>
      </c>
    </row>
    <row r="687" spans="1:12" hidden="1" x14ac:dyDescent="0.25">
      <c r="A687">
        <v>685</v>
      </c>
      <c r="B687" t="s">
        <v>2994</v>
      </c>
      <c r="E687" t="s">
        <v>2497</v>
      </c>
      <c r="F687" t="s">
        <v>2995</v>
      </c>
      <c r="H687" t="s">
        <v>2996</v>
      </c>
      <c r="J687" t="s">
        <v>30</v>
      </c>
    </row>
    <row r="688" spans="1:12" hidden="1" x14ac:dyDescent="0.25">
      <c r="A688">
        <v>686</v>
      </c>
      <c r="B688" t="s">
        <v>2997</v>
      </c>
      <c r="D688" t="s">
        <v>140</v>
      </c>
      <c r="F688" t="s">
        <v>2998</v>
      </c>
      <c r="H688" t="s">
        <v>2999</v>
      </c>
      <c r="J688" t="s">
        <v>30</v>
      </c>
      <c r="K688" t="s">
        <v>31</v>
      </c>
    </row>
    <row r="689" spans="1:12" hidden="1" x14ac:dyDescent="0.25">
      <c r="A689">
        <v>687</v>
      </c>
      <c r="B689" t="s">
        <v>3000</v>
      </c>
      <c r="D689" t="s">
        <v>3001</v>
      </c>
      <c r="F689" t="s">
        <v>3002</v>
      </c>
      <c r="J689" t="s">
        <v>30</v>
      </c>
    </row>
    <row r="690" spans="1:12" hidden="1" x14ac:dyDescent="0.25">
      <c r="A690">
        <v>688</v>
      </c>
      <c r="B690" t="s">
        <v>3003</v>
      </c>
      <c r="D690" t="s">
        <v>3004</v>
      </c>
      <c r="F690" t="s">
        <v>3005</v>
      </c>
      <c r="H690" t="s">
        <v>3006</v>
      </c>
      <c r="J690" t="s">
        <v>30</v>
      </c>
      <c r="K690" t="s">
        <v>31</v>
      </c>
    </row>
    <row r="691" spans="1:12" x14ac:dyDescent="0.25">
      <c r="A691">
        <v>689</v>
      </c>
      <c r="B691" t="s">
        <v>3007</v>
      </c>
      <c r="C691" t="s">
        <v>3008</v>
      </c>
      <c r="D691" t="s">
        <v>3009</v>
      </c>
      <c r="F691" t="s">
        <v>3010</v>
      </c>
      <c r="J691" t="s">
        <v>30</v>
      </c>
      <c r="K691" t="s">
        <v>976</v>
      </c>
      <c r="L691" s="2">
        <v>20668</v>
      </c>
    </row>
    <row r="692" spans="1:12" x14ac:dyDescent="0.25">
      <c r="A692">
        <v>690</v>
      </c>
      <c r="B692" t="s">
        <v>3011</v>
      </c>
      <c r="F692" t="s">
        <v>3012</v>
      </c>
      <c r="J692" t="s">
        <v>30</v>
      </c>
      <c r="K692" t="s">
        <v>3013</v>
      </c>
      <c r="L692" s="2">
        <v>24593</v>
      </c>
    </row>
    <row r="693" spans="1:12" x14ac:dyDescent="0.25">
      <c r="A693">
        <v>691</v>
      </c>
      <c r="B693" t="s">
        <v>3014</v>
      </c>
      <c r="D693" t="s">
        <v>3015</v>
      </c>
      <c r="F693" t="s">
        <v>3016</v>
      </c>
      <c r="H693" t="s">
        <v>3017</v>
      </c>
      <c r="J693" t="s">
        <v>30</v>
      </c>
      <c r="K693" t="s">
        <v>3018</v>
      </c>
      <c r="L693" s="2">
        <v>16650</v>
      </c>
    </row>
    <row r="694" spans="1:12" hidden="1" x14ac:dyDescent="0.25">
      <c r="A694">
        <v>692</v>
      </c>
      <c r="B694" t="s">
        <v>3019</v>
      </c>
      <c r="F694" t="s">
        <v>3020</v>
      </c>
      <c r="H694" t="s">
        <v>3021</v>
      </c>
      <c r="J694" t="s">
        <v>30</v>
      </c>
      <c r="K694" t="s">
        <v>46</v>
      </c>
    </row>
    <row r="695" spans="1:12" x14ac:dyDescent="0.25">
      <c r="A695">
        <v>693</v>
      </c>
      <c r="B695" t="s">
        <v>3022</v>
      </c>
      <c r="D695" t="s">
        <v>3023</v>
      </c>
      <c r="F695" t="s">
        <v>3024</v>
      </c>
      <c r="J695" t="s">
        <v>30</v>
      </c>
      <c r="K695" t="s">
        <v>46</v>
      </c>
      <c r="L695" s="2">
        <v>16254</v>
      </c>
    </row>
    <row r="696" spans="1:12" hidden="1" x14ac:dyDescent="0.25">
      <c r="A696">
        <v>694</v>
      </c>
      <c r="B696" t="s">
        <v>3025</v>
      </c>
      <c r="F696" t="s">
        <v>1870</v>
      </c>
      <c r="J696" t="s">
        <v>30</v>
      </c>
    </row>
    <row r="697" spans="1:12" x14ac:dyDescent="0.25">
      <c r="A697">
        <v>695</v>
      </c>
      <c r="B697" t="s">
        <v>3026</v>
      </c>
      <c r="E697" t="s">
        <v>3027</v>
      </c>
      <c r="F697" t="s">
        <v>1427</v>
      </c>
      <c r="H697" t="s">
        <v>3028</v>
      </c>
      <c r="J697" t="s">
        <v>30</v>
      </c>
      <c r="K697" t="s">
        <v>320</v>
      </c>
      <c r="L697" s="2">
        <v>14946</v>
      </c>
    </row>
    <row r="698" spans="1:12" x14ac:dyDescent="0.25">
      <c r="A698">
        <v>696</v>
      </c>
      <c r="B698" t="s">
        <v>3030</v>
      </c>
      <c r="F698" t="s">
        <v>3031</v>
      </c>
      <c r="G698" t="s">
        <v>3032</v>
      </c>
      <c r="J698" t="s">
        <v>30</v>
      </c>
      <c r="K698" t="s">
        <v>169</v>
      </c>
      <c r="L698" s="2">
        <v>18172</v>
      </c>
    </row>
    <row r="699" spans="1:12" hidden="1" x14ac:dyDescent="0.25">
      <c r="A699">
        <v>697</v>
      </c>
      <c r="B699" t="s">
        <v>3035</v>
      </c>
      <c r="F699" t="s">
        <v>3036</v>
      </c>
      <c r="H699" t="s">
        <v>3037</v>
      </c>
      <c r="J699" t="s">
        <v>30</v>
      </c>
    </row>
    <row r="700" spans="1:12" hidden="1" x14ac:dyDescent="0.25">
      <c r="A700">
        <v>698</v>
      </c>
      <c r="B700" t="s">
        <v>3038</v>
      </c>
      <c r="F700" t="s">
        <v>3039</v>
      </c>
      <c r="H700" t="s">
        <v>3040</v>
      </c>
      <c r="J700" t="s">
        <v>30</v>
      </c>
      <c r="K700" t="s">
        <v>31</v>
      </c>
    </row>
    <row r="701" spans="1:12" x14ac:dyDescent="0.25">
      <c r="A701">
        <v>699</v>
      </c>
      <c r="B701" t="s">
        <v>3041</v>
      </c>
      <c r="F701" t="s">
        <v>3042</v>
      </c>
      <c r="H701" t="s">
        <v>3043</v>
      </c>
      <c r="J701" t="s">
        <v>30</v>
      </c>
      <c r="K701" t="s">
        <v>46</v>
      </c>
      <c r="L701" s="2">
        <v>18749</v>
      </c>
    </row>
    <row r="702" spans="1:12" hidden="1" x14ac:dyDescent="0.25">
      <c r="A702">
        <v>700</v>
      </c>
      <c r="B702" t="s">
        <v>3044</v>
      </c>
      <c r="J702" t="s">
        <v>30</v>
      </c>
      <c r="K702" t="s">
        <v>31</v>
      </c>
    </row>
    <row r="703" spans="1:12" hidden="1" x14ac:dyDescent="0.25">
      <c r="A703">
        <v>701</v>
      </c>
      <c r="B703" t="s">
        <v>3045</v>
      </c>
      <c r="H703" t="s">
        <v>3046</v>
      </c>
      <c r="J703" t="s">
        <v>30</v>
      </c>
      <c r="K703" t="s">
        <v>31</v>
      </c>
    </row>
    <row r="704" spans="1:12" hidden="1" x14ac:dyDescent="0.25">
      <c r="A704">
        <v>702</v>
      </c>
      <c r="B704" t="s">
        <v>3047</v>
      </c>
      <c r="F704" t="s">
        <v>3048</v>
      </c>
      <c r="H704" t="s">
        <v>3049</v>
      </c>
      <c r="J704" t="s">
        <v>30</v>
      </c>
      <c r="K704" t="s">
        <v>31</v>
      </c>
    </row>
    <row r="705" spans="1:12" hidden="1" x14ac:dyDescent="0.25">
      <c r="A705">
        <v>703</v>
      </c>
      <c r="B705" t="s">
        <v>3050</v>
      </c>
      <c r="E705" t="s">
        <v>860</v>
      </c>
      <c r="F705" t="s">
        <v>3051</v>
      </c>
      <c r="J705" t="s">
        <v>30</v>
      </c>
      <c r="K705" t="s">
        <v>104</v>
      </c>
    </row>
    <row r="706" spans="1:12" hidden="1" x14ac:dyDescent="0.25">
      <c r="A706">
        <v>704</v>
      </c>
      <c r="B706" t="s">
        <v>3052</v>
      </c>
      <c r="E706" t="s">
        <v>3053</v>
      </c>
      <c r="H706" t="s">
        <v>3054</v>
      </c>
      <c r="J706" t="s">
        <v>30</v>
      </c>
      <c r="K706" t="s">
        <v>31</v>
      </c>
    </row>
    <row r="707" spans="1:12" hidden="1" x14ac:dyDescent="0.25">
      <c r="A707">
        <v>705</v>
      </c>
      <c r="B707" t="s">
        <v>3055</v>
      </c>
      <c r="F707" t="s">
        <v>3056</v>
      </c>
      <c r="H707" t="s">
        <v>3057</v>
      </c>
      <c r="J707" t="s">
        <v>30</v>
      </c>
      <c r="K707" t="s">
        <v>31</v>
      </c>
    </row>
    <row r="708" spans="1:12" hidden="1" x14ac:dyDescent="0.25">
      <c r="A708">
        <v>706</v>
      </c>
      <c r="B708" t="s">
        <v>3058</v>
      </c>
      <c r="E708" t="s">
        <v>3059</v>
      </c>
      <c r="H708" t="s">
        <v>3060</v>
      </c>
      <c r="J708" t="s">
        <v>30</v>
      </c>
      <c r="K708" t="s">
        <v>31</v>
      </c>
    </row>
    <row r="709" spans="1:12" hidden="1" x14ac:dyDescent="0.25">
      <c r="A709">
        <v>707</v>
      </c>
      <c r="B709" t="s">
        <v>3061</v>
      </c>
      <c r="E709" t="s">
        <v>3062</v>
      </c>
      <c r="F709" t="s">
        <v>3063</v>
      </c>
      <c r="H709" t="s">
        <v>3064</v>
      </c>
      <c r="J709" t="s">
        <v>30</v>
      </c>
    </row>
    <row r="710" spans="1:12" x14ac:dyDescent="0.25">
      <c r="A710">
        <v>708</v>
      </c>
      <c r="B710" t="s">
        <v>3065</v>
      </c>
      <c r="F710" t="s">
        <v>3066</v>
      </c>
      <c r="J710" t="s">
        <v>30</v>
      </c>
      <c r="K710" t="s">
        <v>3067</v>
      </c>
      <c r="L710" s="2">
        <v>18994</v>
      </c>
    </row>
    <row r="711" spans="1:12" hidden="1" x14ac:dyDescent="0.25">
      <c r="A711">
        <v>709</v>
      </c>
      <c r="B711" t="s">
        <v>3069</v>
      </c>
      <c r="E711" t="s">
        <v>187</v>
      </c>
      <c r="H711" t="s">
        <v>2494</v>
      </c>
      <c r="J711" t="s">
        <v>30</v>
      </c>
      <c r="K711" t="s">
        <v>31</v>
      </c>
    </row>
    <row r="712" spans="1:12" hidden="1" x14ac:dyDescent="0.25">
      <c r="A712">
        <v>710</v>
      </c>
      <c r="B712" t="s">
        <v>3070</v>
      </c>
      <c r="D712" t="s">
        <v>3071</v>
      </c>
      <c r="H712" t="s">
        <v>3072</v>
      </c>
      <c r="J712" t="s">
        <v>30</v>
      </c>
    </row>
    <row r="713" spans="1:12" hidden="1" x14ac:dyDescent="0.25">
      <c r="A713">
        <v>711</v>
      </c>
      <c r="B713" t="s">
        <v>3073</v>
      </c>
      <c r="H713" t="s">
        <v>3074</v>
      </c>
      <c r="J713" t="s">
        <v>30</v>
      </c>
    </row>
    <row r="714" spans="1:12" hidden="1" x14ac:dyDescent="0.25">
      <c r="A714">
        <v>712</v>
      </c>
      <c r="B714" t="s">
        <v>3075</v>
      </c>
      <c r="E714" t="s">
        <v>239</v>
      </c>
      <c r="H714" t="s">
        <v>3076</v>
      </c>
      <c r="J714" t="s">
        <v>30</v>
      </c>
      <c r="K714" t="s">
        <v>31</v>
      </c>
    </row>
    <row r="715" spans="1:12" hidden="1" x14ac:dyDescent="0.25">
      <c r="A715">
        <v>713</v>
      </c>
      <c r="B715" t="s">
        <v>3077</v>
      </c>
      <c r="H715" t="s">
        <v>3076</v>
      </c>
      <c r="J715" t="s">
        <v>30</v>
      </c>
      <c r="K715" t="s">
        <v>31</v>
      </c>
    </row>
    <row r="716" spans="1:12" hidden="1" x14ac:dyDescent="0.25">
      <c r="A716">
        <v>714</v>
      </c>
      <c r="B716" t="s">
        <v>356</v>
      </c>
      <c r="H716" t="s">
        <v>3078</v>
      </c>
      <c r="J716" t="s">
        <v>30</v>
      </c>
      <c r="K716" t="s">
        <v>31</v>
      </c>
    </row>
    <row r="717" spans="1:12" hidden="1" x14ac:dyDescent="0.25">
      <c r="A717">
        <v>715</v>
      </c>
      <c r="B717" t="s">
        <v>3079</v>
      </c>
      <c r="E717" t="s">
        <v>3080</v>
      </c>
      <c r="F717" t="s">
        <v>3081</v>
      </c>
      <c r="H717" t="s">
        <v>3082</v>
      </c>
      <c r="J717" t="s">
        <v>30</v>
      </c>
      <c r="K717" t="s">
        <v>3083</v>
      </c>
    </row>
    <row r="718" spans="1:12" hidden="1" x14ac:dyDescent="0.25">
      <c r="A718">
        <v>716</v>
      </c>
      <c r="B718" t="s">
        <v>3084</v>
      </c>
      <c r="E718" t="s">
        <v>3085</v>
      </c>
      <c r="F718" t="s">
        <v>3086</v>
      </c>
      <c r="H718" t="s">
        <v>3087</v>
      </c>
      <c r="J718" t="s">
        <v>30</v>
      </c>
      <c r="K718" t="s">
        <v>31</v>
      </c>
    </row>
    <row r="719" spans="1:12" x14ac:dyDescent="0.25">
      <c r="A719">
        <v>717</v>
      </c>
      <c r="B719" t="s">
        <v>3088</v>
      </c>
      <c r="C719" t="s">
        <v>3089</v>
      </c>
      <c r="D719" t="s">
        <v>3090</v>
      </c>
      <c r="E719" t="s">
        <v>3091</v>
      </c>
      <c r="F719" t="s">
        <v>3092</v>
      </c>
      <c r="H719" t="s">
        <v>3093</v>
      </c>
      <c r="J719" t="s">
        <v>30</v>
      </c>
      <c r="K719" t="s">
        <v>913</v>
      </c>
      <c r="L719" s="2">
        <v>18019</v>
      </c>
    </row>
    <row r="720" spans="1:12" hidden="1" x14ac:dyDescent="0.25">
      <c r="A720">
        <v>718</v>
      </c>
      <c r="B720" t="s">
        <v>3094</v>
      </c>
      <c r="C720" t="s">
        <v>3095</v>
      </c>
      <c r="H720" t="s">
        <v>3096</v>
      </c>
      <c r="J720" t="s">
        <v>30</v>
      </c>
    </row>
    <row r="721" spans="1:12" x14ac:dyDescent="0.25">
      <c r="A721">
        <v>719</v>
      </c>
      <c r="B721" t="s">
        <v>3097</v>
      </c>
      <c r="C721" t="s">
        <v>2501</v>
      </c>
      <c r="F721" t="s">
        <v>3098</v>
      </c>
      <c r="H721" t="s">
        <v>3099</v>
      </c>
      <c r="J721" t="s">
        <v>30</v>
      </c>
      <c r="K721" t="s">
        <v>3100</v>
      </c>
      <c r="L721" s="2">
        <v>19085</v>
      </c>
    </row>
    <row r="722" spans="1:12" hidden="1" x14ac:dyDescent="0.25">
      <c r="A722">
        <v>720</v>
      </c>
      <c r="B722" t="s">
        <v>3102</v>
      </c>
      <c r="E722" t="s">
        <v>1736</v>
      </c>
      <c r="F722" t="s">
        <v>3103</v>
      </c>
      <c r="J722" t="s">
        <v>30</v>
      </c>
      <c r="K722" t="s">
        <v>2435</v>
      </c>
    </row>
    <row r="723" spans="1:12" hidden="1" x14ac:dyDescent="0.25">
      <c r="A723">
        <v>721</v>
      </c>
      <c r="B723" t="s">
        <v>3104</v>
      </c>
      <c r="C723" t="s">
        <v>3105</v>
      </c>
      <c r="E723" t="s">
        <v>33</v>
      </c>
      <c r="F723" t="s">
        <v>3106</v>
      </c>
      <c r="H723" t="s">
        <v>3107</v>
      </c>
      <c r="J723" t="s">
        <v>30</v>
      </c>
      <c r="K723" t="s">
        <v>52</v>
      </c>
    </row>
    <row r="724" spans="1:12" x14ac:dyDescent="0.25">
      <c r="A724">
        <v>722</v>
      </c>
      <c r="B724" t="s">
        <v>3109</v>
      </c>
      <c r="C724" t="s">
        <v>3110</v>
      </c>
      <c r="D724" t="s">
        <v>3111</v>
      </c>
      <c r="F724" t="s">
        <v>3112</v>
      </c>
      <c r="H724" t="s">
        <v>3113</v>
      </c>
      <c r="J724" t="s">
        <v>30</v>
      </c>
      <c r="K724" t="s">
        <v>320</v>
      </c>
      <c r="L724" s="2">
        <v>16224</v>
      </c>
    </row>
    <row r="725" spans="1:12" hidden="1" x14ac:dyDescent="0.25">
      <c r="A725">
        <v>723</v>
      </c>
      <c r="B725" t="s">
        <v>3114</v>
      </c>
      <c r="F725" t="s">
        <v>3115</v>
      </c>
      <c r="H725" t="s">
        <v>3116</v>
      </c>
      <c r="J725" t="s">
        <v>30</v>
      </c>
    </row>
    <row r="726" spans="1:12" hidden="1" x14ac:dyDescent="0.25">
      <c r="A726">
        <v>724</v>
      </c>
      <c r="B726" t="s">
        <v>3117</v>
      </c>
      <c r="D726" t="s">
        <v>3118</v>
      </c>
      <c r="E726" t="s">
        <v>3119</v>
      </c>
      <c r="F726" t="s">
        <v>3120</v>
      </c>
      <c r="H726" t="s">
        <v>3121</v>
      </c>
      <c r="J726" t="s">
        <v>30</v>
      </c>
    </row>
    <row r="727" spans="1:12" x14ac:dyDescent="0.25">
      <c r="A727">
        <v>725</v>
      </c>
      <c r="B727" t="s">
        <v>3122</v>
      </c>
      <c r="D727" t="s">
        <v>3123</v>
      </c>
      <c r="F727" t="s">
        <v>3124</v>
      </c>
      <c r="H727" t="s">
        <v>3125</v>
      </c>
      <c r="J727" t="s">
        <v>30</v>
      </c>
      <c r="K727" t="s">
        <v>3126</v>
      </c>
      <c r="L727" s="2">
        <v>15281</v>
      </c>
    </row>
    <row r="728" spans="1:12" hidden="1" x14ac:dyDescent="0.25">
      <c r="A728">
        <v>726</v>
      </c>
      <c r="B728" t="s">
        <v>3128</v>
      </c>
      <c r="E728" t="s">
        <v>3129</v>
      </c>
      <c r="F728" t="s">
        <v>2387</v>
      </c>
      <c r="G728" t="s">
        <v>3130</v>
      </c>
      <c r="H728" t="s">
        <v>3131</v>
      </c>
      <c r="J728" t="s">
        <v>30</v>
      </c>
      <c r="K728" t="s">
        <v>3132</v>
      </c>
    </row>
    <row r="729" spans="1:12" hidden="1" x14ac:dyDescent="0.25">
      <c r="A729">
        <v>727</v>
      </c>
      <c r="B729" t="s">
        <v>3133</v>
      </c>
      <c r="D729" t="s">
        <v>3134</v>
      </c>
      <c r="E729" t="s">
        <v>3135</v>
      </c>
      <c r="F729" t="s">
        <v>3136</v>
      </c>
      <c r="H729" t="s">
        <v>3137</v>
      </c>
      <c r="J729" t="s">
        <v>30</v>
      </c>
      <c r="K729" t="s">
        <v>31</v>
      </c>
    </row>
    <row r="730" spans="1:12" x14ac:dyDescent="0.25">
      <c r="A730">
        <v>728</v>
      </c>
      <c r="B730" t="s">
        <v>3138</v>
      </c>
      <c r="D730" t="s">
        <v>3139</v>
      </c>
      <c r="F730" t="s">
        <v>3140</v>
      </c>
      <c r="H730" t="s">
        <v>3141</v>
      </c>
      <c r="J730" t="s">
        <v>30</v>
      </c>
      <c r="K730" t="s">
        <v>530</v>
      </c>
      <c r="L730" s="2">
        <v>18780</v>
      </c>
    </row>
    <row r="731" spans="1:12" hidden="1" x14ac:dyDescent="0.25">
      <c r="A731">
        <v>729</v>
      </c>
      <c r="B731" t="s">
        <v>3143</v>
      </c>
      <c r="E731" t="s">
        <v>91</v>
      </c>
      <c r="F731" t="s">
        <v>3144</v>
      </c>
      <c r="H731" t="s">
        <v>3145</v>
      </c>
      <c r="J731" t="s">
        <v>30</v>
      </c>
      <c r="K731" t="s">
        <v>1255</v>
      </c>
    </row>
    <row r="732" spans="1:12" hidden="1" x14ac:dyDescent="0.25">
      <c r="A732">
        <v>730</v>
      </c>
      <c r="B732" t="s">
        <v>3146</v>
      </c>
      <c r="H732" t="s">
        <v>3147</v>
      </c>
      <c r="J732" t="s">
        <v>30</v>
      </c>
      <c r="K732" t="s">
        <v>31</v>
      </c>
    </row>
    <row r="733" spans="1:12" hidden="1" x14ac:dyDescent="0.25">
      <c r="A733">
        <v>731</v>
      </c>
      <c r="B733" t="s">
        <v>3148</v>
      </c>
      <c r="F733" t="s">
        <v>3149</v>
      </c>
      <c r="H733" t="s">
        <v>3150</v>
      </c>
      <c r="J733" t="s">
        <v>30</v>
      </c>
      <c r="K733" t="s">
        <v>31</v>
      </c>
    </row>
    <row r="734" spans="1:12" x14ac:dyDescent="0.25">
      <c r="A734">
        <v>732</v>
      </c>
      <c r="B734" t="s">
        <v>3151</v>
      </c>
      <c r="F734" t="s">
        <v>3152</v>
      </c>
      <c r="H734" t="s">
        <v>3153</v>
      </c>
      <c r="J734" t="s">
        <v>30</v>
      </c>
      <c r="K734" t="s">
        <v>613</v>
      </c>
      <c r="L734" s="2">
        <v>18295</v>
      </c>
    </row>
    <row r="735" spans="1:12" hidden="1" x14ac:dyDescent="0.25">
      <c r="A735">
        <v>733</v>
      </c>
      <c r="B735" t="s">
        <v>3156</v>
      </c>
      <c r="F735" t="s">
        <v>3157</v>
      </c>
      <c r="J735" t="s">
        <v>30</v>
      </c>
      <c r="K735" t="s">
        <v>576</v>
      </c>
    </row>
    <row r="736" spans="1:12" hidden="1" x14ac:dyDescent="0.25">
      <c r="A736">
        <v>734</v>
      </c>
      <c r="B736" t="s">
        <v>3159</v>
      </c>
      <c r="E736" t="s">
        <v>3160</v>
      </c>
      <c r="F736" t="s">
        <v>1343</v>
      </c>
      <c r="J736" t="s">
        <v>30</v>
      </c>
    </row>
    <row r="737" spans="1:12" hidden="1" x14ac:dyDescent="0.25">
      <c r="A737">
        <v>735</v>
      </c>
      <c r="B737" t="s">
        <v>3104</v>
      </c>
      <c r="C737" t="s">
        <v>3105</v>
      </c>
      <c r="D737" t="s">
        <v>3161</v>
      </c>
      <c r="F737" t="s">
        <v>3162</v>
      </c>
      <c r="J737" t="s">
        <v>30</v>
      </c>
    </row>
    <row r="738" spans="1:12" hidden="1" x14ac:dyDescent="0.25">
      <c r="A738">
        <v>736</v>
      </c>
      <c r="B738" t="s">
        <v>3163</v>
      </c>
      <c r="E738" t="s">
        <v>1866</v>
      </c>
      <c r="F738" t="s">
        <v>3164</v>
      </c>
      <c r="J738" t="s">
        <v>30</v>
      </c>
    </row>
    <row r="739" spans="1:12" hidden="1" x14ac:dyDescent="0.25">
      <c r="A739">
        <v>737</v>
      </c>
      <c r="B739" t="s">
        <v>1814</v>
      </c>
      <c r="E739" t="s">
        <v>3165</v>
      </c>
      <c r="F739" t="s">
        <v>3166</v>
      </c>
      <c r="H739" t="s">
        <v>3167</v>
      </c>
      <c r="J739" t="s">
        <v>30</v>
      </c>
      <c r="K739" t="s">
        <v>31</v>
      </c>
    </row>
    <row r="740" spans="1:12" hidden="1" x14ac:dyDescent="0.25">
      <c r="A740">
        <v>738</v>
      </c>
      <c r="B740" t="s">
        <v>3168</v>
      </c>
      <c r="D740" t="s">
        <v>3169</v>
      </c>
      <c r="F740" t="s">
        <v>3170</v>
      </c>
      <c r="H740" t="s">
        <v>3171</v>
      </c>
      <c r="J740" t="s">
        <v>30</v>
      </c>
      <c r="K740" t="s">
        <v>31</v>
      </c>
    </row>
    <row r="741" spans="1:12" hidden="1" x14ac:dyDescent="0.25">
      <c r="A741">
        <v>739</v>
      </c>
      <c r="B741" t="s">
        <v>3172</v>
      </c>
      <c r="F741" t="s">
        <v>3173</v>
      </c>
      <c r="H741" t="s">
        <v>3174</v>
      </c>
      <c r="J741" t="s">
        <v>30</v>
      </c>
      <c r="K741" t="s">
        <v>31</v>
      </c>
    </row>
    <row r="742" spans="1:12" hidden="1" x14ac:dyDescent="0.25">
      <c r="A742">
        <v>740</v>
      </c>
      <c r="B742" t="s">
        <v>3175</v>
      </c>
      <c r="F742" t="s">
        <v>3176</v>
      </c>
      <c r="H742" t="s">
        <v>3177</v>
      </c>
      <c r="J742" t="s">
        <v>30</v>
      </c>
      <c r="K742" t="s">
        <v>576</v>
      </c>
    </row>
    <row r="743" spans="1:12" hidden="1" x14ac:dyDescent="0.25">
      <c r="A743">
        <v>741</v>
      </c>
      <c r="B743" t="s">
        <v>3179</v>
      </c>
      <c r="E743" t="s">
        <v>3180</v>
      </c>
      <c r="F743" t="s">
        <v>3181</v>
      </c>
      <c r="J743" t="s">
        <v>30</v>
      </c>
    </row>
    <row r="744" spans="1:12" hidden="1" x14ac:dyDescent="0.25">
      <c r="A744">
        <v>742</v>
      </c>
      <c r="B744" t="s">
        <v>3182</v>
      </c>
      <c r="D744" t="s">
        <v>3183</v>
      </c>
      <c r="E744" t="s">
        <v>3184</v>
      </c>
      <c r="J744" t="s">
        <v>30</v>
      </c>
    </row>
    <row r="745" spans="1:12" x14ac:dyDescent="0.25">
      <c r="A745">
        <v>743</v>
      </c>
      <c r="B745" t="s">
        <v>3185</v>
      </c>
      <c r="E745" t="s">
        <v>3186</v>
      </c>
      <c r="H745" t="s">
        <v>3187</v>
      </c>
      <c r="J745" t="s">
        <v>30</v>
      </c>
      <c r="K745" t="s">
        <v>3188</v>
      </c>
      <c r="L745" s="2">
        <v>19391</v>
      </c>
    </row>
    <row r="746" spans="1:12" hidden="1" x14ac:dyDescent="0.25">
      <c r="A746">
        <v>744</v>
      </c>
      <c r="B746" t="s">
        <v>3189</v>
      </c>
      <c r="D746" t="s">
        <v>3190</v>
      </c>
      <c r="E746" t="s">
        <v>3191</v>
      </c>
      <c r="F746" t="s">
        <v>3192</v>
      </c>
      <c r="H746" t="s">
        <v>3193</v>
      </c>
      <c r="J746" t="s">
        <v>30</v>
      </c>
      <c r="K746" t="s">
        <v>3194</v>
      </c>
    </row>
    <row r="747" spans="1:12" x14ac:dyDescent="0.25">
      <c r="A747">
        <v>745</v>
      </c>
      <c r="B747" t="s">
        <v>3195</v>
      </c>
      <c r="F747" t="s">
        <v>3196</v>
      </c>
      <c r="H747" t="s">
        <v>3197</v>
      </c>
      <c r="J747" t="s">
        <v>30</v>
      </c>
      <c r="K747" t="s">
        <v>3198</v>
      </c>
      <c r="L747" s="2">
        <v>17380</v>
      </c>
    </row>
    <row r="748" spans="1:12" hidden="1" x14ac:dyDescent="0.25">
      <c r="A748">
        <v>746</v>
      </c>
      <c r="B748" t="s">
        <v>3199</v>
      </c>
      <c r="F748" t="s">
        <v>3200</v>
      </c>
      <c r="H748" t="s">
        <v>3201</v>
      </c>
      <c r="J748" t="s">
        <v>30</v>
      </c>
      <c r="K748" t="s">
        <v>3202</v>
      </c>
    </row>
    <row r="749" spans="1:12" hidden="1" x14ac:dyDescent="0.25">
      <c r="A749">
        <v>747</v>
      </c>
      <c r="B749" t="s">
        <v>3203</v>
      </c>
      <c r="E749" t="s">
        <v>326</v>
      </c>
      <c r="F749" t="s">
        <v>3204</v>
      </c>
      <c r="H749" t="s">
        <v>3205</v>
      </c>
      <c r="J749" t="s">
        <v>30</v>
      </c>
      <c r="K749" t="s">
        <v>31</v>
      </c>
    </row>
    <row r="750" spans="1:12" hidden="1" x14ac:dyDescent="0.25">
      <c r="A750">
        <v>748</v>
      </c>
      <c r="B750" t="s">
        <v>1653</v>
      </c>
      <c r="D750" t="s">
        <v>3206</v>
      </c>
      <c r="E750" t="s">
        <v>326</v>
      </c>
      <c r="F750" t="s">
        <v>3207</v>
      </c>
      <c r="G750" t="s">
        <v>3208</v>
      </c>
      <c r="H750" t="s">
        <v>3209</v>
      </c>
      <c r="J750" t="s">
        <v>30</v>
      </c>
      <c r="K750" t="s">
        <v>3210</v>
      </c>
    </row>
    <row r="751" spans="1:12" hidden="1" x14ac:dyDescent="0.25">
      <c r="A751">
        <v>749</v>
      </c>
      <c r="B751" t="s">
        <v>3211</v>
      </c>
      <c r="E751" t="s">
        <v>3212</v>
      </c>
      <c r="F751" t="s">
        <v>3213</v>
      </c>
      <c r="H751" t="s">
        <v>3214</v>
      </c>
      <c r="J751" t="s">
        <v>30</v>
      </c>
      <c r="K751" t="s">
        <v>31</v>
      </c>
    </row>
    <row r="752" spans="1:12" hidden="1" x14ac:dyDescent="0.25">
      <c r="A752">
        <v>750</v>
      </c>
      <c r="B752" t="s">
        <v>1480</v>
      </c>
      <c r="D752" t="s">
        <v>3215</v>
      </c>
      <c r="E752" t="s">
        <v>1482</v>
      </c>
      <c r="F752" t="s">
        <v>3216</v>
      </c>
      <c r="J752" t="s">
        <v>30</v>
      </c>
      <c r="K752" t="s">
        <v>613</v>
      </c>
    </row>
    <row r="753" spans="1:14" hidden="1" x14ac:dyDescent="0.25">
      <c r="A753">
        <v>751</v>
      </c>
      <c r="B753" t="s">
        <v>3218</v>
      </c>
      <c r="E753" t="s">
        <v>377</v>
      </c>
      <c r="H753" t="s">
        <v>3219</v>
      </c>
      <c r="J753" t="s">
        <v>30</v>
      </c>
      <c r="K753" t="s">
        <v>31</v>
      </c>
    </row>
    <row r="754" spans="1:14" hidden="1" x14ac:dyDescent="0.25">
      <c r="A754">
        <v>752</v>
      </c>
      <c r="B754" t="s">
        <v>3220</v>
      </c>
      <c r="F754" t="s">
        <v>3221</v>
      </c>
      <c r="H754" t="s">
        <v>3222</v>
      </c>
      <c r="J754" t="s">
        <v>30</v>
      </c>
      <c r="K754" t="s">
        <v>3223</v>
      </c>
    </row>
    <row r="755" spans="1:14" x14ac:dyDescent="0.25">
      <c r="A755">
        <v>753</v>
      </c>
      <c r="B755" t="s">
        <v>3224</v>
      </c>
      <c r="F755" t="s">
        <v>3225</v>
      </c>
      <c r="H755" t="s">
        <v>3226</v>
      </c>
      <c r="J755" t="s">
        <v>30</v>
      </c>
      <c r="K755" t="s">
        <v>169</v>
      </c>
      <c r="L755" s="2">
        <v>17319</v>
      </c>
    </row>
    <row r="756" spans="1:14" ht="30" hidden="1" x14ac:dyDescent="0.25">
      <c r="A756">
        <v>754</v>
      </c>
      <c r="B756" t="s">
        <v>3229</v>
      </c>
      <c r="E756" t="s">
        <v>3230</v>
      </c>
      <c r="F756" t="s">
        <v>3231</v>
      </c>
      <c r="G756" t="s">
        <v>3232</v>
      </c>
      <c r="H756" t="s">
        <v>3233</v>
      </c>
      <c r="J756" t="s">
        <v>30</v>
      </c>
      <c r="K756" t="s">
        <v>31</v>
      </c>
      <c r="N756" s="1"/>
    </row>
    <row r="757" spans="1:14" hidden="1" x14ac:dyDescent="0.25">
      <c r="A757">
        <v>755</v>
      </c>
      <c r="B757" t="s">
        <v>3234</v>
      </c>
      <c r="E757" t="s">
        <v>1705</v>
      </c>
      <c r="F757" t="s">
        <v>3235</v>
      </c>
      <c r="H757" t="s">
        <v>3236</v>
      </c>
      <c r="J757" t="s">
        <v>30</v>
      </c>
      <c r="K757" t="s">
        <v>31</v>
      </c>
    </row>
    <row r="758" spans="1:14" hidden="1" x14ac:dyDescent="0.25">
      <c r="A758">
        <v>756</v>
      </c>
      <c r="B758" t="s">
        <v>3237</v>
      </c>
      <c r="E758" t="s">
        <v>377</v>
      </c>
      <c r="F758" t="s">
        <v>3238</v>
      </c>
      <c r="H758" t="s">
        <v>3239</v>
      </c>
      <c r="J758" t="s">
        <v>30</v>
      </c>
      <c r="K758" t="s">
        <v>31</v>
      </c>
    </row>
    <row r="759" spans="1:14" hidden="1" x14ac:dyDescent="0.25">
      <c r="A759">
        <v>757</v>
      </c>
      <c r="B759" t="s">
        <v>3240</v>
      </c>
      <c r="E759" t="s">
        <v>3241</v>
      </c>
      <c r="F759" t="s">
        <v>3242</v>
      </c>
      <c r="H759" t="s">
        <v>3243</v>
      </c>
      <c r="J759" t="s">
        <v>30</v>
      </c>
      <c r="K759" t="s">
        <v>31</v>
      </c>
    </row>
    <row r="760" spans="1:14" hidden="1" x14ac:dyDescent="0.25">
      <c r="A760">
        <v>758</v>
      </c>
      <c r="B760" t="s">
        <v>3244</v>
      </c>
      <c r="E760" t="s">
        <v>3245</v>
      </c>
      <c r="F760" t="s">
        <v>3246</v>
      </c>
      <c r="H760" t="s">
        <v>3247</v>
      </c>
      <c r="J760" t="s">
        <v>30</v>
      </c>
      <c r="K760" t="s">
        <v>31</v>
      </c>
    </row>
    <row r="761" spans="1:14" hidden="1" x14ac:dyDescent="0.25">
      <c r="A761">
        <v>759</v>
      </c>
      <c r="B761" t="s">
        <v>3248</v>
      </c>
      <c r="F761" t="s">
        <v>3249</v>
      </c>
      <c r="G761" t="s">
        <v>3250</v>
      </c>
      <c r="H761" t="s">
        <v>3251</v>
      </c>
      <c r="J761" t="s">
        <v>30</v>
      </c>
      <c r="K761" t="s">
        <v>31</v>
      </c>
    </row>
    <row r="762" spans="1:14" hidden="1" x14ac:dyDescent="0.25">
      <c r="A762">
        <v>760</v>
      </c>
      <c r="B762" t="s">
        <v>3252</v>
      </c>
      <c r="F762" t="s">
        <v>3253</v>
      </c>
      <c r="H762" t="s">
        <v>3254</v>
      </c>
      <c r="J762" t="s">
        <v>30</v>
      </c>
      <c r="K762" t="s">
        <v>3255</v>
      </c>
    </row>
    <row r="763" spans="1:14" x14ac:dyDescent="0.25">
      <c r="A763">
        <v>761</v>
      </c>
      <c r="B763" t="s">
        <v>3256</v>
      </c>
      <c r="D763" t="s">
        <v>3257</v>
      </c>
      <c r="E763" t="s">
        <v>3258</v>
      </c>
      <c r="H763" t="s">
        <v>3259</v>
      </c>
      <c r="J763" t="s">
        <v>30</v>
      </c>
      <c r="K763" t="s">
        <v>3260</v>
      </c>
      <c r="L763" s="2">
        <v>18994</v>
      </c>
    </row>
    <row r="764" spans="1:14" x14ac:dyDescent="0.25">
      <c r="A764">
        <v>762</v>
      </c>
      <c r="B764" t="s">
        <v>3261</v>
      </c>
      <c r="F764" t="s">
        <v>3262</v>
      </c>
      <c r="J764" t="s">
        <v>30</v>
      </c>
      <c r="K764" t="s">
        <v>335</v>
      </c>
      <c r="L764" s="2">
        <v>15158</v>
      </c>
    </row>
    <row r="765" spans="1:14" x14ac:dyDescent="0.25">
      <c r="A765">
        <v>763</v>
      </c>
      <c r="B765" t="s">
        <v>3263</v>
      </c>
      <c r="H765" t="s">
        <v>3264</v>
      </c>
      <c r="J765" t="s">
        <v>30</v>
      </c>
      <c r="K765" t="s">
        <v>3265</v>
      </c>
      <c r="L765" s="2">
        <v>19876</v>
      </c>
    </row>
    <row r="766" spans="1:14" hidden="1" x14ac:dyDescent="0.25">
      <c r="A766">
        <v>764</v>
      </c>
      <c r="B766" t="s">
        <v>3267</v>
      </c>
      <c r="F766" t="s">
        <v>3268</v>
      </c>
      <c r="H766" t="s">
        <v>3269</v>
      </c>
      <c r="J766" t="s">
        <v>30</v>
      </c>
      <c r="K766" t="s">
        <v>3270</v>
      </c>
    </row>
    <row r="767" spans="1:14" hidden="1" x14ac:dyDescent="0.25">
      <c r="A767">
        <v>765</v>
      </c>
      <c r="B767" t="s">
        <v>2848</v>
      </c>
      <c r="D767" t="s">
        <v>3271</v>
      </c>
      <c r="H767" t="s">
        <v>3272</v>
      </c>
      <c r="J767" t="s">
        <v>30</v>
      </c>
      <c r="K767" t="s">
        <v>133</v>
      </c>
    </row>
    <row r="768" spans="1:14" hidden="1" x14ac:dyDescent="0.25">
      <c r="A768">
        <v>766</v>
      </c>
      <c r="B768" t="s">
        <v>3273</v>
      </c>
      <c r="H768" t="s">
        <v>3274</v>
      </c>
      <c r="J768" t="s">
        <v>30</v>
      </c>
      <c r="K768" t="s">
        <v>31</v>
      </c>
    </row>
    <row r="769" spans="1:14" ht="30" hidden="1" x14ac:dyDescent="0.25">
      <c r="A769">
        <v>767</v>
      </c>
      <c r="B769" t="s">
        <v>3275</v>
      </c>
      <c r="D769" t="s">
        <v>3276</v>
      </c>
      <c r="E769" t="s">
        <v>3277</v>
      </c>
      <c r="F769" t="s">
        <v>3278</v>
      </c>
      <c r="J769" t="s">
        <v>30</v>
      </c>
      <c r="K769" t="s">
        <v>3279</v>
      </c>
      <c r="N769" s="1"/>
    </row>
    <row r="770" spans="1:14" hidden="1" x14ac:dyDescent="0.25">
      <c r="A770">
        <v>768</v>
      </c>
      <c r="B770" t="s">
        <v>3280</v>
      </c>
      <c r="F770" t="s">
        <v>3281</v>
      </c>
      <c r="J770" t="s">
        <v>30</v>
      </c>
    </row>
    <row r="771" spans="1:14" x14ac:dyDescent="0.25">
      <c r="A771">
        <v>769</v>
      </c>
      <c r="B771" t="s">
        <v>3282</v>
      </c>
      <c r="D771" t="s">
        <v>3283</v>
      </c>
      <c r="F771" t="s">
        <v>3284</v>
      </c>
      <c r="H771" t="s">
        <v>3285</v>
      </c>
      <c r="J771" t="s">
        <v>30</v>
      </c>
      <c r="K771" t="s">
        <v>3286</v>
      </c>
      <c r="L771" s="2">
        <v>16558</v>
      </c>
    </row>
    <row r="772" spans="1:14" hidden="1" x14ac:dyDescent="0.25">
      <c r="A772">
        <v>770</v>
      </c>
      <c r="B772" t="s">
        <v>3287</v>
      </c>
      <c r="F772" t="s">
        <v>3288</v>
      </c>
      <c r="H772" t="s">
        <v>3289</v>
      </c>
      <c r="J772" t="s">
        <v>30</v>
      </c>
      <c r="K772" t="s">
        <v>31</v>
      </c>
    </row>
    <row r="773" spans="1:14" hidden="1" x14ac:dyDescent="0.25">
      <c r="A773">
        <v>771</v>
      </c>
      <c r="B773" t="s">
        <v>3290</v>
      </c>
      <c r="F773" t="s">
        <v>3291</v>
      </c>
      <c r="H773" t="s">
        <v>3292</v>
      </c>
      <c r="J773" t="s">
        <v>30</v>
      </c>
      <c r="K773" t="s">
        <v>82</v>
      </c>
    </row>
    <row r="774" spans="1:14" ht="30" hidden="1" x14ac:dyDescent="0.25">
      <c r="A774">
        <v>772</v>
      </c>
      <c r="B774" t="s">
        <v>3293</v>
      </c>
      <c r="D774" t="s">
        <v>3294</v>
      </c>
      <c r="E774" t="s">
        <v>3295</v>
      </c>
      <c r="H774" t="s">
        <v>3296</v>
      </c>
      <c r="J774" t="s">
        <v>30</v>
      </c>
      <c r="K774" t="s">
        <v>31</v>
      </c>
      <c r="N774" s="1"/>
    </row>
    <row r="775" spans="1:14" x14ac:dyDescent="0.25">
      <c r="A775">
        <v>773</v>
      </c>
      <c r="B775" t="s">
        <v>3297</v>
      </c>
      <c r="F775" t="s">
        <v>3298</v>
      </c>
      <c r="H775" t="s">
        <v>3299</v>
      </c>
      <c r="J775" t="s">
        <v>30</v>
      </c>
      <c r="K775" t="s">
        <v>20</v>
      </c>
      <c r="L775" s="2">
        <v>15462</v>
      </c>
    </row>
    <row r="776" spans="1:14" hidden="1" x14ac:dyDescent="0.25">
      <c r="A776">
        <v>774</v>
      </c>
      <c r="B776" t="s">
        <v>3300</v>
      </c>
      <c r="H776" t="s">
        <v>3301</v>
      </c>
      <c r="J776" t="s">
        <v>30</v>
      </c>
      <c r="K776" t="s">
        <v>31</v>
      </c>
    </row>
    <row r="777" spans="1:14" hidden="1" x14ac:dyDescent="0.25">
      <c r="A777">
        <v>775</v>
      </c>
      <c r="B777" t="s">
        <v>3302</v>
      </c>
      <c r="H777" t="s">
        <v>3303</v>
      </c>
      <c r="J777" t="s">
        <v>30</v>
      </c>
      <c r="K777" t="s">
        <v>31</v>
      </c>
    </row>
    <row r="778" spans="1:14" hidden="1" x14ac:dyDescent="0.25">
      <c r="A778">
        <v>776</v>
      </c>
      <c r="B778" t="s">
        <v>3304</v>
      </c>
      <c r="F778" t="s">
        <v>3305</v>
      </c>
      <c r="H778" t="s">
        <v>3306</v>
      </c>
      <c r="J778" t="s">
        <v>30</v>
      </c>
      <c r="K778" t="s">
        <v>31</v>
      </c>
    </row>
    <row r="779" spans="1:14" hidden="1" x14ac:dyDescent="0.25">
      <c r="A779">
        <v>777</v>
      </c>
      <c r="B779" t="s">
        <v>3307</v>
      </c>
      <c r="D779" t="s">
        <v>3308</v>
      </c>
      <c r="E779" t="s">
        <v>2497</v>
      </c>
      <c r="F779" t="s">
        <v>3309</v>
      </c>
      <c r="H779" t="s">
        <v>3310</v>
      </c>
      <c r="J779" t="s">
        <v>30</v>
      </c>
      <c r="K779" t="s">
        <v>31</v>
      </c>
    </row>
    <row r="780" spans="1:14" hidden="1" x14ac:dyDescent="0.25">
      <c r="A780">
        <v>778</v>
      </c>
      <c r="B780" t="s">
        <v>3311</v>
      </c>
      <c r="D780" t="s">
        <v>3312</v>
      </c>
      <c r="H780" t="s">
        <v>3313</v>
      </c>
      <c r="J780" t="s">
        <v>30</v>
      </c>
      <c r="K780" t="s">
        <v>31</v>
      </c>
    </row>
    <row r="781" spans="1:14" hidden="1" x14ac:dyDescent="0.25">
      <c r="A781">
        <v>779</v>
      </c>
      <c r="B781" t="s">
        <v>3314</v>
      </c>
      <c r="D781" t="s">
        <v>3315</v>
      </c>
      <c r="F781" t="s">
        <v>3316</v>
      </c>
      <c r="H781" t="s">
        <v>3317</v>
      </c>
      <c r="J781" t="s">
        <v>30</v>
      </c>
      <c r="K781" t="s">
        <v>31</v>
      </c>
    </row>
    <row r="782" spans="1:14" hidden="1" x14ac:dyDescent="0.25">
      <c r="A782">
        <v>780</v>
      </c>
      <c r="B782" t="s">
        <v>3318</v>
      </c>
      <c r="D782" t="s">
        <v>3319</v>
      </c>
      <c r="F782" t="s">
        <v>3320</v>
      </c>
      <c r="J782" t="s">
        <v>30</v>
      </c>
      <c r="K782" t="s">
        <v>3321</v>
      </c>
    </row>
    <row r="783" spans="1:14" hidden="1" x14ac:dyDescent="0.25">
      <c r="A783">
        <v>781</v>
      </c>
      <c r="B783" t="s">
        <v>3322</v>
      </c>
      <c r="C783" t="s">
        <v>3323</v>
      </c>
      <c r="D783" t="s">
        <v>3324</v>
      </c>
      <c r="E783" t="s">
        <v>1788</v>
      </c>
      <c r="H783" t="s">
        <v>3325</v>
      </c>
      <c r="J783" t="s">
        <v>30</v>
      </c>
      <c r="K783" t="s">
        <v>31</v>
      </c>
    </row>
    <row r="784" spans="1:14" hidden="1" x14ac:dyDescent="0.25">
      <c r="A784">
        <v>782</v>
      </c>
      <c r="B784" t="s">
        <v>3326</v>
      </c>
      <c r="F784" t="s">
        <v>3327</v>
      </c>
      <c r="H784" t="s">
        <v>3328</v>
      </c>
      <c r="J784" t="s">
        <v>30</v>
      </c>
      <c r="K784" t="s">
        <v>31</v>
      </c>
    </row>
    <row r="785" spans="1:12" hidden="1" x14ac:dyDescent="0.25">
      <c r="A785">
        <v>783</v>
      </c>
      <c r="B785" t="s">
        <v>3329</v>
      </c>
      <c r="D785" t="s">
        <v>3330</v>
      </c>
      <c r="F785" t="s">
        <v>3331</v>
      </c>
      <c r="J785" t="s">
        <v>30</v>
      </c>
    </row>
    <row r="786" spans="1:12" x14ac:dyDescent="0.25">
      <c r="A786">
        <v>784</v>
      </c>
      <c r="B786" t="s">
        <v>3332</v>
      </c>
      <c r="F786" t="s">
        <v>3333</v>
      </c>
      <c r="H786" t="s">
        <v>3334</v>
      </c>
      <c r="J786" t="s">
        <v>30</v>
      </c>
      <c r="K786" t="s">
        <v>3194</v>
      </c>
      <c r="L786" s="2">
        <v>20852</v>
      </c>
    </row>
    <row r="787" spans="1:12" x14ac:dyDescent="0.25">
      <c r="A787">
        <v>785</v>
      </c>
      <c r="B787" t="s">
        <v>3335</v>
      </c>
      <c r="D787" t="s">
        <v>3336</v>
      </c>
      <c r="F787" t="s">
        <v>3337</v>
      </c>
      <c r="H787" t="s">
        <v>3338</v>
      </c>
      <c r="J787" t="s">
        <v>30</v>
      </c>
      <c r="K787" t="s">
        <v>3339</v>
      </c>
      <c r="L787" s="2">
        <v>19115</v>
      </c>
    </row>
    <row r="788" spans="1:12" hidden="1" x14ac:dyDescent="0.25">
      <c r="A788">
        <v>786</v>
      </c>
      <c r="B788" t="s">
        <v>1480</v>
      </c>
      <c r="D788" t="s">
        <v>3340</v>
      </c>
      <c r="E788" t="s">
        <v>1482</v>
      </c>
      <c r="F788" t="s">
        <v>3341</v>
      </c>
      <c r="H788" t="s">
        <v>3342</v>
      </c>
      <c r="J788" t="s">
        <v>30</v>
      </c>
      <c r="K788" t="s">
        <v>3343</v>
      </c>
    </row>
    <row r="789" spans="1:12" hidden="1" x14ac:dyDescent="0.25">
      <c r="A789">
        <v>787</v>
      </c>
      <c r="B789" t="s">
        <v>3344</v>
      </c>
      <c r="E789" t="s">
        <v>3345</v>
      </c>
      <c r="F789" t="s">
        <v>3346</v>
      </c>
      <c r="H789" t="s">
        <v>3347</v>
      </c>
      <c r="J789" t="s">
        <v>30</v>
      </c>
    </row>
    <row r="790" spans="1:12" hidden="1" x14ac:dyDescent="0.25">
      <c r="A790">
        <v>788</v>
      </c>
      <c r="B790" t="s">
        <v>3348</v>
      </c>
      <c r="J790" t="s">
        <v>30</v>
      </c>
    </row>
    <row r="791" spans="1:12" hidden="1" x14ac:dyDescent="0.25">
      <c r="A791">
        <v>789</v>
      </c>
      <c r="B791" t="s">
        <v>3349</v>
      </c>
      <c r="H791" t="s">
        <v>3350</v>
      </c>
      <c r="J791" t="s">
        <v>30</v>
      </c>
      <c r="K791" t="s">
        <v>3351</v>
      </c>
    </row>
    <row r="792" spans="1:12" x14ac:dyDescent="0.25">
      <c r="A792">
        <v>790</v>
      </c>
      <c r="B792" t="s">
        <v>3352</v>
      </c>
      <c r="F792" t="s">
        <v>3353</v>
      </c>
      <c r="H792" t="s">
        <v>3354</v>
      </c>
      <c r="J792" t="s">
        <v>30</v>
      </c>
      <c r="K792" t="s">
        <v>3355</v>
      </c>
      <c r="L792" s="2">
        <v>14977</v>
      </c>
    </row>
    <row r="793" spans="1:12" hidden="1" x14ac:dyDescent="0.25">
      <c r="A793">
        <v>791</v>
      </c>
      <c r="B793" t="s">
        <v>3357</v>
      </c>
      <c r="F793" t="s">
        <v>3358</v>
      </c>
      <c r="H793" t="s">
        <v>3359</v>
      </c>
      <c r="J793" t="s">
        <v>30</v>
      </c>
    </row>
    <row r="794" spans="1:12" x14ac:dyDescent="0.25">
      <c r="A794">
        <v>792</v>
      </c>
      <c r="B794" t="s">
        <v>3360</v>
      </c>
      <c r="F794" t="s">
        <v>3361</v>
      </c>
      <c r="J794" t="s">
        <v>30</v>
      </c>
      <c r="K794" t="s">
        <v>1101</v>
      </c>
      <c r="L794" s="2">
        <v>13241</v>
      </c>
    </row>
    <row r="795" spans="1:12" hidden="1" x14ac:dyDescent="0.25">
      <c r="A795">
        <v>793</v>
      </c>
      <c r="B795" t="s">
        <v>3362</v>
      </c>
      <c r="F795" t="s">
        <v>1915</v>
      </c>
      <c r="G795" t="s">
        <v>3363</v>
      </c>
      <c r="H795" t="s">
        <v>3364</v>
      </c>
      <c r="J795" t="s">
        <v>30</v>
      </c>
      <c r="K795" t="s">
        <v>31</v>
      </c>
    </row>
    <row r="796" spans="1:12" x14ac:dyDescent="0.25">
      <c r="A796">
        <v>794</v>
      </c>
      <c r="B796" t="s">
        <v>3365</v>
      </c>
      <c r="F796" t="s">
        <v>3366</v>
      </c>
      <c r="J796" t="s">
        <v>30</v>
      </c>
      <c r="K796" t="s">
        <v>3367</v>
      </c>
      <c r="L796" s="2">
        <v>22525</v>
      </c>
    </row>
    <row r="797" spans="1:12" hidden="1" x14ac:dyDescent="0.25">
      <c r="A797">
        <v>795</v>
      </c>
      <c r="B797" t="s">
        <v>3369</v>
      </c>
      <c r="F797" t="s">
        <v>3370</v>
      </c>
      <c r="J797" t="s">
        <v>30</v>
      </c>
      <c r="K797" t="s">
        <v>31</v>
      </c>
    </row>
    <row r="798" spans="1:12" hidden="1" x14ac:dyDescent="0.25">
      <c r="A798">
        <v>796</v>
      </c>
      <c r="B798" t="s">
        <v>3371</v>
      </c>
      <c r="F798" t="s">
        <v>3372</v>
      </c>
      <c r="H798" t="s">
        <v>3373</v>
      </c>
      <c r="J798" t="s">
        <v>30</v>
      </c>
      <c r="K798" t="s">
        <v>31</v>
      </c>
    </row>
    <row r="799" spans="1:12" x14ac:dyDescent="0.25">
      <c r="A799">
        <v>797</v>
      </c>
      <c r="B799" t="s">
        <v>3374</v>
      </c>
      <c r="F799" t="s">
        <v>3375</v>
      </c>
      <c r="H799" t="s">
        <v>3376</v>
      </c>
      <c r="J799" t="s">
        <v>30</v>
      </c>
      <c r="K799" t="s">
        <v>3377</v>
      </c>
      <c r="L799" s="2">
        <v>28491</v>
      </c>
    </row>
    <row r="800" spans="1:12" hidden="1" x14ac:dyDescent="0.25">
      <c r="A800">
        <v>798</v>
      </c>
      <c r="B800" t="s">
        <v>3378</v>
      </c>
      <c r="F800" t="s">
        <v>3379</v>
      </c>
      <c r="J800" t="s">
        <v>30</v>
      </c>
      <c r="K800" t="s">
        <v>133</v>
      </c>
    </row>
    <row r="801" spans="1:14" hidden="1" x14ac:dyDescent="0.25">
      <c r="A801">
        <v>799</v>
      </c>
      <c r="B801" t="s">
        <v>3380</v>
      </c>
      <c r="F801" t="s">
        <v>3381</v>
      </c>
      <c r="J801" t="s">
        <v>30</v>
      </c>
      <c r="K801" t="s">
        <v>3382</v>
      </c>
    </row>
    <row r="802" spans="1:14" hidden="1" x14ac:dyDescent="0.25">
      <c r="A802">
        <v>800</v>
      </c>
      <c r="B802" t="s">
        <v>3383</v>
      </c>
      <c r="C802" t="s">
        <v>3384</v>
      </c>
      <c r="F802" t="s">
        <v>3385</v>
      </c>
      <c r="H802" t="s">
        <v>3386</v>
      </c>
      <c r="J802" t="s">
        <v>30</v>
      </c>
      <c r="K802" t="s">
        <v>3387</v>
      </c>
    </row>
    <row r="803" spans="1:14" hidden="1" x14ac:dyDescent="0.25">
      <c r="A803">
        <v>801</v>
      </c>
      <c r="B803" t="s">
        <v>3388</v>
      </c>
      <c r="E803" t="s">
        <v>458</v>
      </c>
      <c r="F803" t="s">
        <v>3389</v>
      </c>
      <c r="J803" t="s">
        <v>30</v>
      </c>
    </row>
    <row r="804" spans="1:14" x14ac:dyDescent="0.25">
      <c r="A804">
        <v>802</v>
      </c>
      <c r="B804" t="s">
        <v>3390</v>
      </c>
      <c r="E804" t="s">
        <v>3391</v>
      </c>
      <c r="F804" t="s">
        <v>3392</v>
      </c>
      <c r="H804" t="s">
        <v>3393</v>
      </c>
      <c r="J804" t="s">
        <v>30</v>
      </c>
      <c r="K804" t="s">
        <v>3394</v>
      </c>
      <c r="L804" s="2">
        <v>17958</v>
      </c>
    </row>
    <row r="805" spans="1:14" hidden="1" x14ac:dyDescent="0.25">
      <c r="A805">
        <v>803</v>
      </c>
      <c r="B805" t="s">
        <v>3395</v>
      </c>
      <c r="E805" t="s">
        <v>3396</v>
      </c>
      <c r="F805" t="s">
        <v>3397</v>
      </c>
      <c r="H805" t="s">
        <v>3398</v>
      </c>
      <c r="J805" t="s">
        <v>30</v>
      </c>
      <c r="K805" t="s">
        <v>355</v>
      </c>
    </row>
    <row r="806" spans="1:14" hidden="1" x14ac:dyDescent="0.25">
      <c r="A806">
        <v>804</v>
      </c>
      <c r="B806" t="s">
        <v>3399</v>
      </c>
      <c r="D806" t="s">
        <v>3400</v>
      </c>
      <c r="E806" t="s">
        <v>3401</v>
      </c>
      <c r="F806" t="s">
        <v>3402</v>
      </c>
      <c r="H806" t="s">
        <v>3403</v>
      </c>
      <c r="J806" t="s">
        <v>30</v>
      </c>
      <c r="K806" t="s">
        <v>46</v>
      </c>
    </row>
    <row r="807" spans="1:14" hidden="1" x14ac:dyDescent="0.25">
      <c r="A807">
        <v>805</v>
      </c>
      <c r="B807" t="s">
        <v>3404</v>
      </c>
      <c r="E807" t="s">
        <v>3405</v>
      </c>
      <c r="F807" t="s">
        <v>3372</v>
      </c>
      <c r="H807" t="s">
        <v>3406</v>
      </c>
      <c r="J807" t="s">
        <v>30</v>
      </c>
      <c r="K807" t="s">
        <v>3407</v>
      </c>
    </row>
    <row r="808" spans="1:14" x14ac:dyDescent="0.25">
      <c r="A808">
        <v>806</v>
      </c>
      <c r="B808" t="s">
        <v>3408</v>
      </c>
      <c r="F808" t="s">
        <v>3409</v>
      </c>
      <c r="H808" t="s">
        <v>3410</v>
      </c>
      <c r="J808" t="s">
        <v>30</v>
      </c>
      <c r="K808" t="s">
        <v>757</v>
      </c>
      <c r="L808" s="2">
        <v>21002</v>
      </c>
    </row>
    <row r="809" spans="1:14" hidden="1" x14ac:dyDescent="0.25">
      <c r="A809">
        <v>807</v>
      </c>
      <c r="B809" t="s">
        <v>3411</v>
      </c>
      <c r="D809" t="s">
        <v>3412</v>
      </c>
      <c r="F809" t="s">
        <v>3413</v>
      </c>
      <c r="J809" t="s">
        <v>30</v>
      </c>
      <c r="K809" t="s">
        <v>3414</v>
      </c>
    </row>
    <row r="810" spans="1:14" x14ac:dyDescent="0.25">
      <c r="A810">
        <v>808</v>
      </c>
      <c r="B810" t="s">
        <v>3415</v>
      </c>
      <c r="D810" t="s">
        <v>3416</v>
      </c>
      <c r="E810" t="s">
        <v>3417</v>
      </c>
      <c r="F810" t="s">
        <v>3418</v>
      </c>
      <c r="H810" t="s">
        <v>3419</v>
      </c>
      <c r="J810" t="s">
        <v>30</v>
      </c>
      <c r="K810" t="s">
        <v>3420</v>
      </c>
      <c r="L810" s="2">
        <v>15858</v>
      </c>
    </row>
    <row r="811" spans="1:14" x14ac:dyDescent="0.25">
      <c r="A811">
        <v>809</v>
      </c>
      <c r="B811" t="s">
        <v>3421</v>
      </c>
      <c r="C811" t="s">
        <v>3422</v>
      </c>
      <c r="D811" t="s">
        <v>3423</v>
      </c>
      <c r="E811" t="s">
        <v>3424</v>
      </c>
      <c r="F811" t="s">
        <v>3425</v>
      </c>
      <c r="H811" t="s">
        <v>3426</v>
      </c>
      <c r="J811" t="s">
        <v>30</v>
      </c>
      <c r="K811" t="s">
        <v>3427</v>
      </c>
      <c r="L811" s="2">
        <v>28185</v>
      </c>
    </row>
    <row r="812" spans="1:14" hidden="1" x14ac:dyDescent="0.25">
      <c r="A812">
        <v>810</v>
      </c>
      <c r="B812" t="s">
        <v>3428</v>
      </c>
      <c r="J812" t="s">
        <v>30</v>
      </c>
    </row>
    <row r="813" spans="1:14" x14ac:dyDescent="0.25">
      <c r="A813">
        <v>811</v>
      </c>
      <c r="B813" t="s">
        <v>3429</v>
      </c>
      <c r="C813" t="s">
        <v>3430</v>
      </c>
      <c r="F813" t="s">
        <v>3431</v>
      </c>
      <c r="H813" t="s">
        <v>3432</v>
      </c>
      <c r="J813" t="s">
        <v>30</v>
      </c>
      <c r="K813" t="s">
        <v>3433</v>
      </c>
      <c r="L813" s="2">
        <v>30773</v>
      </c>
    </row>
    <row r="814" spans="1:14" ht="30" x14ac:dyDescent="0.25">
      <c r="A814">
        <v>812</v>
      </c>
      <c r="B814" t="s">
        <v>3434</v>
      </c>
      <c r="D814" t="s">
        <v>3435</v>
      </c>
      <c r="E814" t="s">
        <v>3436</v>
      </c>
      <c r="F814" t="s">
        <v>3437</v>
      </c>
      <c r="H814" t="s">
        <v>3438</v>
      </c>
      <c r="J814" t="s">
        <v>30</v>
      </c>
      <c r="K814" t="s">
        <v>3439</v>
      </c>
      <c r="L814" s="2">
        <v>18568</v>
      </c>
      <c r="N814" s="1"/>
    </row>
    <row r="815" spans="1:14" hidden="1" x14ac:dyDescent="0.25">
      <c r="A815">
        <v>813</v>
      </c>
      <c r="B815" t="s">
        <v>3441</v>
      </c>
      <c r="H815" t="s">
        <v>3442</v>
      </c>
      <c r="J815" t="s">
        <v>30</v>
      </c>
      <c r="K815" t="s">
        <v>3443</v>
      </c>
    </row>
    <row r="816" spans="1:14" hidden="1" x14ac:dyDescent="0.25">
      <c r="A816">
        <v>814</v>
      </c>
      <c r="B816" t="s">
        <v>1524</v>
      </c>
      <c r="F816" t="s">
        <v>3444</v>
      </c>
      <c r="J816" t="s">
        <v>30</v>
      </c>
      <c r="K816" t="s">
        <v>2343</v>
      </c>
    </row>
    <row r="817" spans="1:14" hidden="1" x14ac:dyDescent="0.25">
      <c r="A817">
        <v>815</v>
      </c>
      <c r="B817" t="s">
        <v>3445</v>
      </c>
      <c r="J817" t="s">
        <v>30</v>
      </c>
    </row>
    <row r="818" spans="1:14" ht="30" hidden="1" x14ac:dyDescent="0.25">
      <c r="A818">
        <v>816</v>
      </c>
      <c r="B818" t="s">
        <v>3446</v>
      </c>
      <c r="H818" t="s">
        <v>3447</v>
      </c>
      <c r="J818" t="s">
        <v>30</v>
      </c>
      <c r="K818" t="s">
        <v>3448</v>
      </c>
      <c r="N818" s="1"/>
    </row>
    <row r="819" spans="1:14" hidden="1" x14ac:dyDescent="0.25">
      <c r="A819">
        <v>817</v>
      </c>
      <c r="B819" t="s">
        <v>3449</v>
      </c>
      <c r="H819" t="s">
        <v>3450</v>
      </c>
      <c r="J819" t="s">
        <v>30</v>
      </c>
      <c r="K819" t="s">
        <v>123</v>
      </c>
    </row>
    <row r="820" spans="1:14" hidden="1" x14ac:dyDescent="0.25">
      <c r="A820">
        <v>818</v>
      </c>
      <c r="B820" t="s">
        <v>3451</v>
      </c>
      <c r="E820" t="s">
        <v>535</v>
      </c>
      <c r="H820" t="s">
        <v>3452</v>
      </c>
      <c r="J820" t="s">
        <v>30</v>
      </c>
      <c r="K820" t="s">
        <v>31</v>
      </c>
    </row>
    <row r="821" spans="1:14" hidden="1" x14ac:dyDescent="0.25">
      <c r="A821">
        <v>819</v>
      </c>
      <c r="B821" t="s">
        <v>3453</v>
      </c>
      <c r="E821" t="s">
        <v>3454</v>
      </c>
      <c r="F821" t="s">
        <v>3455</v>
      </c>
      <c r="H821" t="s">
        <v>3456</v>
      </c>
      <c r="J821" t="s">
        <v>30</v>
      </c>
      <c r="K821" t="s">
        <v>752</v>
      </c>
    </row>
    <row r="822" spans="1:14" x14ac:dyDescent="0.25">
      <c r="A822">
        <v>820</v>
      </c>
      <c r="B822" t="s">
        <v>3457</v>
      </c>
      <c r="F822" t="s">
        <v>3458</v>
      </c>
      <c r="H822" t="s">
        <v>3459</v>
      </c>
      <c r="J822" t="s">
        <v>30</v>
      </c>
      <c r="K822" t="s">
        <v>1298</v>
      </c>
      <c r="L822" s="2">
        <v>26299</v>
      </c>
    </row>
    <row r="823" spans="1:14" hidden="1" x14ac:dyDescent="0.25">
      <c r="A823">
        <v>821</v>
      </c>
      <c r="B823" t="s">
        <v>3462</v>
      </c>
      <c r="E823" t="s">
        <v>3463</v>
      </c>
      <c r="J823" t="s">
        <v>30</v>
      </c>
      <c r="K823" t="s">
        <v>31</v>
      </c>
    </row>
    <row r="824" spans="1:14" hidden="1" x14ac:dyDescent="0.25">
      <c r="A824">
        <v>822</v>
      </c>
      <c r="B824" t="s">
        <v>3464</v>
      </c>
      <c r="F824" t="s">
        <v>3465</v>
      </c>
      <c r="H824" t="s">
        <v>3466</v>
      </c>
      <c r="J824" t="s">
        <v>30</v>
      </c>
      <c r="K824" t="s">
        <v>563</v>
      </c>
    </row>
    <row r="825" spans="1:14" x14ac:dyDescent="0.25">
      <c r="A825">
        <v>823</v>
      </c>
      <c r="B825" t="s">
        <v>3467</v>
      </c>
      <c r="E825" t="s">
        <v>2538</v>
      </c>
      <c r="F825" t="s">
        <v>3468</v>
      </c>
      <c r="H825" t="s">
        <v>3469</v>
      </c>
      <c r="J825" t="s">
        <v>30</v>
      </c>
      <c r="K825" t="s">
        <v>3470</v>
      </c>
      <c r="L825" s="2">
        <v>28703</v>
      </c>
    </row>
    <row r="826" spans="1:14" hidden="1" x14ac:dyDescent="0.25">
      <c r="A826">
        <v>824</v>
      </c>
      <c r="B826" t="s">
        <v>3471</v>
      </c>
      <c r="E826" t="s">
        <v>1886</v>
      </c>
      <c r="H826" t="s">
        <v>3472</v>
      </c>
      <c r="J826" t="s">
        <v>30</v>
      </c>
      <c r="K826" t="s">
        <v>31</v>
      </c>
    </row>
    <row r="827" spans="1:14" hidden="1" x14ac:dyDescent="0.25">
      <c r="A827">
        <v>825</v>
      </c>
      <c r="B827" t="s">
        <v>1856</v>
      </c>
      <c r="E827" t="s">
        <v>1857</v>
      </c>
      <c r="F827" t="s">
        <v>3473</v>
      </c>
      <c r="H827" t="s">
        <v>3474</v>
      </c>
      <c r="J827" t="s">
        <v>30</v>
      </c>
      <c r="K827" t="s">
        <v>31</v>
      </c>
    </row>
    <row r="828" spans="1:14" hidden="1" x14ac:dyDescent="0.25">
      <c r="A828">
        <v>826</v>
      </c>
      <c r="B828" t="s">
        <v>3475</v>
      </c>
      <c r="E828" t="s">
        <v>3476</v>
      </c>
      <c r="F828" t="s">
        <v>3477</v>
      </c>
      <c r="H828" t="s">
        <v>3478</v>
      </c>
      <c r="J828" t="s">
        <v>30</v>
      </c>
      <c r="K828" t="s">
        <v>31</v>
      </c>
    </row>
    <row r="829" spans="1:14" x14ac:dyDescent="0.25">
      <c r="A829">
        <v>827</v>
      </c>
      <c r="B829" t="s">
        <v>3479</v>
      </c>
      <c r="F829" t="s">
        <v>3480</v>
      </c>
      <c r="J829" t="s">
        <v>30</v>
      </c>
      <c r="K829" t="s">
        <v>335</v>
      </c>
      <c r="L829" s="2">
        <v>15950</v>
      </c>
    </row>
    <row r="830" spans="1:14" x14ac:dyDescent="0.25">
      <c r="A830">
        <v>828</v>
      </c>
      <c r="B830" t="s">
        <v>3481</v>
      </c>
      <c r="F830" t="s">
        <v>3482</v>
      </c>
      <c r="H830" t="s">
        <v>3483</v>
      </c>
      <c r="J830" t="s">
        <v>30</v>
      </c>
      <c r="K830" t="s">
        <v>563</v>
      </c>
      <c r="L830" s="2">
        <v>20607</v>
      </c>
    </row>
    <row r="831" spans="1:14" hidden="1" x14ac:dyDescent="0.25">
      <c r="A831">
        <v>829</v>
      </c>
      <c r="B831" t="s">
        <v>3484</v>
      </c>
      <c r="E831" t="s">
        <v>535</v>
      </c>
      <c r="F831" t="s">
        <v>3485</v>
      </c>
      <c r="H831" t="s">
        <v>3486</v>
      </c>
      <c r="J831" t="s">
        <v>30</v>
      </c>
      <c r="K831" t="s">
        <v>3487</v>
      </c>
    </row>
    <row r="832" spans="1:14" hidden="1" x14ac:dyDescent="0.25">
      <c r="A832">
        <v>830</v>
      </c>
      <c r="B832" t="s">
        <v>3488</v>
      </c>
      <c r="H832" t="s">
        <v>3489</v>
      </c>
      <c r="J832" t="s">
        <v>30</v>
      </c>
      <c r="K832" t="s">
        <v>31</v>
      </c>
    </row>
    <row r="833" spans="1:12" hidden="1" x14ac:dyDescent="0.25">
      <c r="A833">
        <v>831</v>
      </c>
      <c r="B833" t="s">
        <v>3490</v>
      </c>
      <c r="E833" t="s">
        <v>2793</v>
      </c>
      <c r="H833" t="s">
        <v>3491</v>
      </c>
      <c r="J833" t="s">
        <v>30</v>
      </c>
      <c r="K833" t="s">
        <v>31</v>
      </c>
    </row>
    <row r="834" spans="1:12" hidden="1" x14ac:dyDescent="0.25">
      <c r="A834">
        <v>832</v>
      </c>
      <c r="B834" t="s">
        <v>3492</v>
      </c>
      <c r="H834" t="s">
        <v>3493</v>
      </c>
      <c r="J834" t="s">
        <v>30</v>
      </c>
      <c r="K834" t="s">
        <v>31</v>
      </c>
    </row>
    <row r="835" spans="1:12" hidden="1" x14ac:dyDescent="0.25">
      <c r="A835">
        <v>833</v>
      </c>
      <c r="B835" t="s">
        <v>3494</v>
      </c>
      <c r="H835" t="s">
        <v>3495</v>
      </c>
      <c r="J835" t="s">
        <v>30</v>
      </c>
      <c r="K835" t="s">
        <v>31</v>
      </c>
    </row>
    <row r="836" spans="1:12" hidden="1" x14ac:dyDescent="0.25">
      <c r="A836">
        <v>834</v>
      </c>
      <c r="B836" t="s">
        <v>2661</v>
      </c>
      <c r="D836" t="s">
        <v>3496</v>
      </c>
      <c r="E836" t="s">
        <v>1487</v>
      </c>
      <c r="H836" t="s">
        <v>3497</v>
      </c>
      <c r="J836" t="s">
        <v>30</v>
      </c>
      <c r="K836" t="s">
        <v>31</v>
      </c>
    </row>
    <row r="837" spans="1:12" hidden="1" x14ac:dyDescent="0.25">
      <c r="A837">
        <v>835</v>
      </c>
      <c r="B837" t="s">
        <v>3498</v>
      </c>
      <c r="H837" t="s">
        <v>3499</v>
      </c>
      <c r="J837" t="s">
        <v>30</v>
      </c>
      <c r="K837" t="s">
        <v>31</v>
      </c>
    </row>
    <row r="838" spans="1:12" hidden="1" x14ac:dyDescent="0.25">
      <c r="A838">
        <v>836</v>
      </c>
      <c r="B838" t="s">
        <v>3500</v>
      </c>
      <c r="E838" t="s">
        <v>3501</v>
      </c>
      <c r="F838" t="s">
        <v>3502</v>
      </c>
      <c r="H838" t="s">
        <v>3503</v>
      </c>
      <c r="J838" t="s">
        <v>30</v>
      </c>
      <c r="K838" t="s">
        <v>31</v>
      </c>
    </row>
    <row r="839" spans="1:12" hidden="1" x14ac:dyDescent="0.25">
      <c r="A839">
        <v>837</v>
      </c>
      <c r="B839" t="s">
        <v>3504</v>
      </c>
      <c r="H839" t="s">
        <v>3505</v>
      </c>
      <c r="J839" t="s">
        <v>30</v>
      </c>
      <c r="K839" t="s">
        <v>31</v>
      </c>
    </row>
    <row r="840" spans="1:12" hidden="1" x14ac:dyDescent="0.25">
      <c r="A840">
        <v>838</v>
      </c>
      <c r="B840" t="s">
        <v>3506</v>
      </c>
      <c r="F840" t="s">
        <v>1741</v>
      </c>
      <c r="H840" t="s">
        <v>3507</v>
      </c>
      <c r="J840" t="s">
        <v>30</v>
      </c>
      <c r="K840" t="s">
        <v>31</v>
      </c>
    </row>
    <row r="841" spans="1:12" hidden="1" x14ac:dyDescent="0.25">
      <c r="A841">
        <v>839</v>
      </c>
      <c r="B841" t="s">
        <v>3508</v>
      </c>
      <c r="F841" t="s">
        <v>3509</v>
      </c>
      <c r="H841" t="s">
        <v>3510</v>
      </c>
      <c r="J841" t="s">
        <v>30</v>
      </c>
      <c r="K841" t="s">
        <v>3511</v>
      </c>
    </row>
    <row r="842" spans="1:12" hidden="1" x14ac:dyDescent="0.25">
      <c r="A842">
        <v>840</v>
      </c>
      <c r="B842" t="s">
        <v>3513</v>
      </c>
      <c r="F842" t="s">
        <v>3514</v>
      </c>
      <c r="J842" t="s">
        <v>30</v>
      </c>
      <c r="K842" t="s">
        <v>31</v>
      </c>
    </row>
    <row r="843" spans="1:12" hidden="1" x14ac:dyDescent="0.25">
      <c r="A843">
        <v>841</v>
      </c>
      <c r="B843" t="s">
        <v>3515</v>
      </c>
      <c r="D843" t="s">
        <v>3516</v>
      </c>
      <c r="E843" t="s">
        <v>1886</v>
      </c>
      <c r="F843" t="s">
        <v>3517</v>
      </c>
      <c r="H843" t="s">
        <v>3518</v>
      </c>
      <c r="J843" t="s">
        <v>30</v>
      </c>
      <c r="K843" t="s">
        <v>31</v>
      </c>
    </row>
    <row r="844" spans="1:12" hidden="1" x14ac:dyDescent="0.25">
      <c r="A844">
        <v>842</v>
      </c>
      <c r="B844" t="s">
        <v>3519</v>
      </c>
      <c r="E844" t="s">
        <v>3520</v>
      </c>
      <c r="F844" t="s">
        <v>3521</v>
      </c>
      <c r="H844" t="s">
        <v>3522</v>
      </c>
      <c r="J844" t="s">
        <v>30</v>
      </c>
      <c r="K844" t="s">
        <v>31</v>
      </c>
    </row>
    <row r="845" spans="1:12" x14ac:dyDescent="0.25">
      <c r="A845">
        <v>843</v>
      </c>
      <c r="B845" t="s">
        <v>3523</v>
      </c>
      <c r="F845" t="s">
        <v>3524</v>
      </c>
      <c r="H845" t="s">
        <v>3525</v>
      </c>
      <c r="J845" t="s">
        <v>30</v>
      </c>
      <c r="K845" t="s">
        <v>3526</v>
      </c>
      <c r="L845" s="2">
        <v>28856</v>
      </c>
    </row>
    <row r="846" spans="1:12" hidden="1" x14ac:dyDescent="0.25">
      <c r="A846">
        <v>844</v>
      </c>
      <c r="B846" t="s">
        <v>3527</v>
      </c>
      <c r="F846" t="s">
        <v>2601</v>
      </c>
      <c r="H846" t="s">
        <v>3528</v>
      </c>
      <c r="J846" t="s">
        <v>30</v>
      </c>
      <c r="K846" t="s">
        <v>3529</v>
      </c>
    </row>
    <row r="847" spans="1:12" hidden="1" x14ac:dyDescent="0.25">
      <c r="A847">
        <v>845</v>
      </c>
      <c r="B847" t="s">
        <v>3530</v>
      </c>
      <c r="D847" t="s">
        <v>3531</v>
      </c>
      <c r="F847" t="s">
        <v>3532</v>
      </c>
      <c r="H847" t="s">
        <v>3533</v>
      </c>
      <c r="J847" t="s">
        <v>30</v>
      </c>
      <c r="K847" t="s">
        <v>3534</v>
      </c>
    </row>
    <row r="848" spans="1:12" hidden="1" x14ac:dyDescent="0.25">
      <c r="A848">
        <v>846</v>
      </c>
      <c r="B848" t="s">
        <v>3535</v>
      </c>
      <c r="E848" t="s">
        <v>3536</v>
      </c>
      <c r="F848" t="s">
        <v>3537</v>
      </c>
      <c r="H848" t="s">
        <v>3538</v>
      </c>
      <c r="J848" t="s">
        <v>30</v>
      </c>
      <c r="K848" t="s">
        <v>31</v>
      </c>
    </row>
    <row r="849" spans="1:12" hidden="1" x14ac:dyDescent="0.25">
      <c r="A849">
        <v>847</v>
      </c>
      <c r="B849" t="s">
        <v>3539</v>
      </c>
      <c r="D849" t="s">
        <v>3540</v>
      </c>
      <c r="F849" t="s">
        <v>3541</v>
      </c>
      <c r="H849" t="s">
        <v>3542</v>
      </c>
      <c r="J849" t="s">
        <v>30</v>
      </c>
      <c r="K849" t="s">
        <v>3543</v>
      </c>
    </row>
    <row r="850" spans="1:12" hidden="1" x14ac:dyDescent="0.25">
      <c r="A850">
        <v>848</v>
      </c>
      <c r="B850" t="s">
        <v>3544</v>
      </c>
      <c r="F850" t="s">
        <v>1639</v>
      </c>
      <c r="G850" t="s">
        <v>3545</v>
      </c>
      <c r="H850" t="s">
        <v>3546</v>
      </c>
      <c r="J850" t="s">
        <v>30</v>
      </c>
      <c r="K850" t="s">
        <v>31</v>
      </c>
    </row>
    <row r="851" spans="1:12" x14ac:dyDescent="0.25">
      <c r="A851">
        <v>849</v>
      </c>
      <c r="B851" t="s">
        <v>3547</v>
      </c>
      <c r="D851" t="s">
        <v>3548</v>
      </c>
      <c r="F851" t="s">
        <v>3549</v>
      </c>
      <c r="H851" t="s">
        <v>3550</v>
      </c>
      <c r="J851" t="s">
        <v>30</v>
      </c>
      <c r="K851" t="s">
        <v>530</v>
      </c>
      <c r="L851" s="2">
        <v>15281</v>
      </c>
    </row>
    <row r="852" spans="1:12" x14ac:dyDescent="0.25">
      <c r="A852">
        <v>850</v>
      </c>
      <c r="B852" t="s">
        <v>3551</v>
      </c>
      <c r="F852" t="s">
        <v>3552</v>
      </c>
      <c r="H852" t="s">
        <v>3553</v>
      </c>
      <c r="J852" t="s">
        <v>30</v>
      </c>
      <c r="K852" t="s">
        <v>196</v>
      </c>
      <c r="L852" s="2">
        <v>19480</v>
      </c>
    </row>
    <row r="853" spans="1:12" x14ac:dyDescent="0.25">
      <c r="A853">
        <v>851</v>
      </c>
      <c r="B853" t="s">
        <v>3555</v>
      </c>
      <c r="C853" t="s">
        <v>3556</v>
      </c>
      <c r="D853" t="s">
        <v>3557</v>
      </c>
      <c r="E853" t="s">
        <v>3558</v>
      </c>
      <c r="F853" t="s">
        <v>3559</v>
      </c>
      <c r="H853" t="s">
        <v>3560</v>
      </c>
      <c r="J853" t="s">
        <v>30</v>
      </c>
      <c r="K853" t="s">
        <v>1629</v>
      </c>
      <c r="L853" s="2">
        <v>27912</v>
      </c>
    </row>
    <row r="854" spans="1:12" x14ac:dyDescent="0.25">
      <c r="A854">
        <v>852</v>
      </c>
      <c r="B854" t="s">
        <v>3561</v>
      </c>
      <c r="C854" t="s">
        <v>3562</v>
      </c>
      <c r="D854" t="s">
        <v>3563</v>
      </c>
      <c r="F854" t="s">
        <v>3564</v>
      </c>
      <c r="H854" t="s">
        <v>3565</v>
      </c>
      <c r="J854" t="s">
        <v>30</v>
      </c>
      <c r="K854" t="s">
        <v>196</v>
      </c>
      <c r="L854" s="2">
        <v>18660</v>
      </c>
    </row>
    <row r="855" spans="1:12" hidden="1" x14ac:dyDescent="0.25">
      <c r="A855">
        <v>853</v>
      </c>
      <c r="B855" t="s">
        <v>3568</v>
      </c>
      <c r="F855" t="s">
        <v>3569</v>
      </c>
      <c r="J855" t="s">
        <v>30</v>
      </c>
      <c r="K855" t="s">
        <v>3570</v>
      </c>
    </row>
    <row r="856" spans="1:12" hidden="1" x14ac:dyDescent="0.25">
      <c r="A856">
        <v>854</v>
      </c>
      <c r="B856" t="s">
        <v>3571</v>
      </c>
      <c r="C856" t="s">
        <v>3572</v>
      </c>
      <c r="D856" t="s">
        <v>3573</v>
      </c>
      <c r="F856" t="s">
        <v>3574</v>
      </c>
      <c r="H856" t="s">
        <v>3575</v>
      </c>
      <c r="J856" t="s">
        <v>30</v>
      </c>
      <c r="K856" t="s">
        <v>31</v>
      </c>
    </row>
    <row r="857" spans="1:12" hidden="1" x14ac:dyDescent="0.25">
      <c r="A857">
        <v>855</v>
      </c>
      <c r="B857" t="s">
        <v>3576</v>
      </c>
      <c r="E857" t="s">
        <v>377</v>
      </c>
      <c r="F857" t="s">
        <v>3577</v>
      </c>
      <c r="H857" t="s">
        <v>3578</v>
      </c>
      <c r="J857" t="s">
        <v>30</v>
      </c>
      <c r="K857" t="s">
        <v>3579</v>
      </c>
    </row>
    <row r="858" spans="1:12" hidden="1" x14ac:dyDescent="0.25">
      <c r="A858">
        <v>856</v>
      </c>
      <c r="B858" t="s">
        <v>3580</v>
      </c>
      <c r="F858" t="s">
        <v>3581</v>
      </c>
      <c r="H858" t="s">
        <v>3582</v>
      </c>
      <c r="J858" t="s">
        <v>30</v>
      </c>
      <c r="K858" t="s">
        <v>3583</v>
      </c>
    </row>
    <row r="859" spans="1:12" hidden="1" x14ac:dyDescent="0.25">
      <c r="A859">
        <v>857</v>
      </c>
      <c r="B859" t="s">
        <v>3576</v>
      </c>
      <c r="F859" t="s">
        <v>3584</v>
      </c>
      <c r="H859" t="s">
        <v>3585</v>
      </c>
      <c r="J859" t="s">
        <v>30</v>
      </c>
      <c r="K859" t="s">
        <v>31</v>
      </c>
    </row>
    <row r="860" spans="1:12" hidden="1" x14ac:dyDescent="0.25">
      <c r="A860">
        <v>858</v>
      </c>
      <c r="B860" t="s">
        <v>3586</v>
      </c>
      <c r="D860" t="s">
        <v>3587</v>
      </c>
      <c r="H860" t="s">
        <v>3588</v>
      </c>
      <c r="J860" t="s">
        <v>30</v>
      </c>
      <c r="K860" t="s">
        <v>31</v>
      </c>
    </row>
    <row r="861" spans="1:12" hidden="1" x14ac:dyDescent="0.25">
      <c r="A861">
        <v>859</v>
      </c>
      <c r="B861" t="s">
        <v>3589</v>
      </c>
      <c r="J861" t="s">
        <v>30</v>
      </c>
      <c r="K861" t="s">
        <v>3590</v>
      </c>
    </row>
    <row r="862" spans="1:12" hidden="1" x14ac:dyDescent="0.25">
      <c r="A862">
        <v>860</v>
      </c>
      <c r="B862" t="s">
        <v>3591</v>
      </c>
      <c r="H862" t="s">
        <v>3592</v>
      </c>
      <c r="J862" t="s">
        <v>30</v>
      </c>
      <c r="K862" t="s">
        <v>31</v>
      </c>
    </row>
    <row r="863" spans="1:12" hidden="1" x14ac:dyDescent="0.25">
      <c r="A863">
        <v>861</v>
      </c>
      <c r="B863" t="s">
        <v>3593</v>
      </c>
      <c r="H863" t="s">
        <v>3594</v>
      </c>
      <c r="J863" t="s">
        <v>30</v>
      </c>
      <c r="K863" t="s">
        <v>31</v>
      </c>
    </row>
    <row r="864" spans="1:12" hidden="1" x14ac:dyDescent="0.25">
      <c r="A864">
        <v>862</v>
      </c>
      <c r="B864" t="s">
        <v>3595</v>
      </c>
      <c r="C864" t="s">
        <v>673</v>
      </c>
      <c r="F864" t="s">
        <v>3596</v>
      </c>
      <c r="H864" t="s">
        <v>3597</v>
      </c>
      <c r="J864" t="s">
        <v>30</v>
      </c>
      <c r="K864" t="s">
        <v>31</v>
      </c>
    </row>
    <row r="865" spans="1:11" hidden="1" x14ac:dyDescent="0.25">
      <c r="A865">
        <v>863</v>
      </c>
      <c r="B865" t="s">
        <v>3598</v>
      </c>
      <c r="D865" t="s">
        <v>3599</v>
      </c>
      <c r="E865" t="s">
        <v>3600</v>
      </c>
      <c r="F865" t="s">
        <v>3601</v>
      </c>
      <c r="H865" t="s">
        <v>3602</v>
      </c>
      <c r="J865" t="s">
        <v>30</v>
      </c>
      <c r="K865" t="s">
        <v>31</v>
      </c>
    </row>
    <row r="866" spans="1:11" hidden="1" x14ac:dyDescent="0.25">
      <c r="A866">
        <v>864</v>
      </c>
      <c r="B866" t="s">
        <v>3603</v>
      </c>
      <c r="H866" t="s">
        <v>3604</v>
      </c>
      <c r="J866" t="s">
        <v>30</v>
      </c>
      <c r="K866" t="s">
        <v>3605</v>
      </c>
    </row>
    <row r="867" spans="1:11" hidden="1" x14ac:dyDescent="0.25">
      <c r="A867">
        <v>865</v>
      </c>
      <c r="B867" t="s">
        <v>3606</v>
      </c>
      <c r="E867" t="s">
        <v>3607</v>
      </c>
      <c r="F867" t="s">
        <v>3056</v>
      </c>
      <c r="J867" t="s">
        <v>30</v>
      </c>
      <c r="K867" t="s">
        <v>829</v>
      </c>
    </row>
    <row r="868" spans="1:11" hidden="1" x14ac:dyDescent="0.25">
      <c r="A868">
        <v>866</v>
      </c>
      <c r="B868" t="s">
        <v>3608</v>
      </c>
      <c r="F868" t="s">
        <v>3609</v>
      </c>
      <c r="H868" t="s">
        <v>3610</v>
      </c>
      <c r="J868" t="s">
        <v>30</v>
      </c>
      <c r="K868" t="s">
        <v>31</v>
      </c>
    </row>
    <row r="869" spans="1:11" hidden="1" x14ac:dyDescent="0.25">
      <c r="A869">
        <v>867</v>
      </c>
      <c r="B869" t="s">
        <v>3611</v>
      </c>
      <c r="J869" t="s">
        <v>30</v>
      </c>
      <c r="K869" t="s">
        <v>1298</v>
      </c>
    </row>
    <row r="870" spans="1:11" hidden="1" x14ac:dyDescent="0.25">
      <c r="A870">
        <v>868</v>
      </c>
      <c r="B870" t="s">
        <v>1108</v>
      </c>
      <c r="D870" t="s">
        <v>2686</v>
      </c>
      <c r="E870" t="s">
        <v>239</v>
      </c>
      <c r="H870" t="s">
        <v>3613</v>
      </c>
      <c r="J870" t="s">
        <v>30</v>
      </c>
      <c r="K870" t="s">
        <v>3614</v>
      </c>
    </row>
    <row r="871" spans="1:11" hidden="1" x14ac:dyDescent="0.25">
      <c r="A871">
        <v>869</v>
      </c>
      <c r="B871" t="s">
        <v>1749</v>
      </c>
      <c r="E871" t="s">
        <v>239</v>
      </c>
      <c r="H871" t="s">
        <v>3613</v>
      </c>
      <c r="J871" t="s">
        <v>30</v>
      </c>
      <c r="K871" t="s">
        <v>3614</v>
      </c>
    </row>
    <row r="872" spans="1:11" hidden="1" x14ac:dyDescent="0.25">
      <c r="A872">
        <v>870</v>
      </c>
      <c r="B872" t="s">
        <v>3615</v>
      </c>
      <c r="C872" t="s">
        <v>3616</v>
      </c>
      <c r="H872" t="s">
        <v>3617</v>
      </c>
      <c r="I872" t="s">
        <v>3618</v>
      </c>
      <c r="J872" t="s">
        <v>2052</v>
      </c>
      <c r="K872" t="s">
        <v>613</v>
      </c>
    </row>
    <row r="873" spans="1:11" hidden="1" x14ac:dyDescent="0.25">
      <c r="A873">
        <v>871</v>
      </c>
      <c r="B873" t="s">
        <v>3620</v>
      </c>
      <c r="D873" t="s">
        <v>3621</v>
      </c>
      <c r="E873" t="s">
        <v>3622</v>
      </c>
      <c r="F873" t="s">
        <v>3623</v>
      </c>
      <c r="H873" t="s">
        <v>3624</v>
      </c>
      <c r="I873" t="s">
        <v>3625</v>
      </c>
      <c r="J873" t="s">
        <v>2052</v>
      </c>
      <c r="K873" t="s">
        <v>3626</v>
      </c>
    </row>
    <row r="874" spans="1:11" hidden="1" x14ac:dyDescent="0.25">
      <c r="A874">
        <v>872</v>
      </c>
      <c r="B874" t="s">
        <v>3627</v>
      </c>
      <c r="E874" t="s">
        <v>435</v>
      </c>
      <c r="F874" t="s">
        <v>3628</v>
      </c>
      <c r="H874" t="s">
        <v>3629</v>
      </c>
      <c r="I874" t="s">
        <v>3630</v>
      </c>
      <c r="J874" t="s">
        <v>2052</v>
      </c>
      <c r="K874" t="s">
        <v>31</v>
      </c>
    </row>
    <row r="875" spans="1:11" hidden="1" x14ac:dyDescent="0.25">
      <c r="A875">
        <v>873</v>
      </c>
      <c r="B875" t="s">
        <v>3631</v>
      </c>
      <c r="D875" t="s">
        <v>3632</v>
      </c>
      <c r="E875" t="s">
        <v>1032</v>
      </c>
      <c r="F875" t="s">
        <v>3633</v>
      </c>
      <c r="H875" t="s">
        <v>3634</v>
      </c>
      <c r="I875" t="s">
        <v>3635</v>
      </c>
      <c r="J875" t="s">
        <v>2052</v>
      </c>
      <c r="K875" t="s">
        <v>31</v>
      </c>
    </row>
    <row r="876" spans="1:11" hidden="1" x14ac:dyDescent="0.25">
      <c r="A876">
        <v>874</v>
      </c>
      <c r="B876" t="s">
        <v>1022</v>
      </c>
      <c r="D876" t="s">
        <v>3636</v>
      </c>
      <c r="E876" t="s">
        <v>154</v>
      </c>
      <c r="F876" t="s">
        <v>3637</v>
      </c>
      <c r="H876" t="s">
        <v>3638</v>
      </c>
      <c r="I876" t="s">
        <v>3639</v>
      </c>
      <c r="J876" t="s">
        <v>2052</v>
      </c>
      <c r="K876" t="s">
        <v>31</v>
      </c>
    </row>
    <row r="877" spans="1:11" hidden="1" x14ac:dyDescent="0.25">
      <c r="A877">
        <v>875</v>
      </c>
      <c r="B877" t="s">
        <v>3640</v>
      </c>
      <c r="D877" t="s">
        <v>3641</v>
      </c>
      <c r="E877" t="s">
        <v>3642</v>
      </c>
      <c r="F877" t="s">
        <v>3643</v>
      </c>
      <c r="H877" t="s">
        <v>3644</v>
      </c>
      <c r="I877" t="s">
        <v>3645</v>
      </c>
      <c r="J877" t="s">
        <v>2052</v>
      </c>
      <c r="K877" t="s">
        <v>3646</v>
      </c>
    </row>
    <row r="878" spans="1:11" hidden="1" x14ac:dyDescent="0.25">
      <c r="A878">
        <v>876</v>
      </c>
      <c r="B878" t="s">
        <v>3647</v>
      </c>
      <c r="H878" t="s">
        <v>3648</v>
      </c>
      <c r="I878" t="s">
        <v>3649</v>
      </c>
      <c r="J878" t="s">
        <v>2052</v>
      </c>
      <c r="K878" t="s">
        <v>31</v>
      </c>
    </row>
    <row r="879" spans="1:11" hidden="1" x14ac:dyDescent="0.25">
      <c r="A879">
        <v>877</v>
      </c>
      <c r="B879" t="s">
        <v>3650</v>
      </c>
      <c r="E879" t="s">
        <v>3651</v>
      </c>
      <c r="H879" t="s">
        <v>3652</v>
      </c>
      <c r="I879" t="s">
        <v>3653</v>
      </c>
      <c r="J879" t="s">
        <v>2052</v>
      </c>
      <c r="K879" t="s">
        <v>31</v>
      </c>
    </row>
    <row r="880" spans="1:11" hidden="1" x14ac:dyDescent="0.25">
      <c r="A880">
        <v>878</v>
      </c>
      <c r="B880" t="s">
        <v>1263</v>
      </c>
      <c r="E880" t="s">
        <v>361</v>
      </c>
      <c r="F880" t="s">
        <v>3654</v>
      </c>
      <c r="H880" t="s">
        <v>3655</v>
      </c>
      <c r="I880" t="s">
        <v>3656</v>
      </c>
      <c r="J880" t="s">
        <v>2052</v>
      </c>
      <c r="K880" t="s">
        <v>31</v>
      </c>
    </row>
    <row r="881" spans="1:13" x14ac:dyDescent="0.25">
      <c r="A881">
        <v>879</v>
      </c>
      <c r="B881" t="s">
        <v>3657</v>
      </c>
      <c r="D881" t="s">
        <v>3658</v>
      </c>
      <c r="F881" t="s">
        <v>3659</v>
      </c>
      <c r="H881" t="s">
        <v>3660</v>
      </c>
      <c r="I881" t="s">
        <v>3661</v>
      </c>
      <c r="J881" t="s">
        <v>2052</v>
      </c>
      <c r="K881" t="s">
        <v>3260</v>
      </c>
      <c r="L881" s="2">
        <v>20515</v>
      </c>
    </row>
    <row r="882" spans="1:13" x14ac:dyDescent="0.25">
      <c r="A882">
        <v>880</v>
      </c>
      <c r="B882" t="s">
        <v>3662</v>
      </c>
      <c r="C882" t="s">
        <v>3663</v>
      </c>
      <c r="D882" t="s">
        <v>3664</v>
      </c>
      <c r="E882" t="s">
        <v>3665</v>
      </c>
      <c r="H882" t="s">
        <v>3666</v>
      </c>
      <c r="I882" t="s">
        <v>3667</v>
      </c>
      <c r="J882" t="s">
        <v>2052</v>
      </c>
      <c r="K882" t="s">
        <v>46</v>
      </c>
      <c r="L882" s="2">
        <v>15342</v>
      </c>
      <c r="M882" t="s">
        <v>29</v>
      </c>
    </row>
    <row r="883" spans="1:13" x14ac:dyDescent="0.25">
      <c r="A883">
        <v>881</v>
      </c>
      <c r="B883" t="s">
        <v>3668</v>
      </c>
      <c r="D883" t="s">
        <v>3669</v>
      </c>
      <c r="F883" t="s">
        <v>3670</v>
      </c>
      <c r="H883" t="s">
        <v>3671</v>
      </c>
      <c r="I883" t="s">
        <v>3672</v>
      </c>
      <c r="J883" t="s">
        <v>2052</v>
      </c>
      <c r="K883" t="s">
        <v>274</v>
      </c>
      <c r="L883" s="2">
        <v>20090</v>
      </c>
      <c r="M883" t="s">
        <v>29</v>
      </c>
    </row>
    <row r="884" spans="1:13" hidden="1" x14ac:dyDescent="0.25">
      <c r="A884">
        <v>882</v>
      </c>
      <c r="B884" t="s">
        <v>3675</v>
      </c>
      <c r="C884" t="s">
        <v>3676</v>
      </c>
      <c r="D884" t="s">
        <v>3677</v>
      </c>
      <c r="E884" t="s">
        <v>3678</v>
      </c>
      <c r="F884" t="s">
        <v>3679</v>
      </c>
      <c r="H884" t="s">
        <v>3680</v>
      </c>
      <c r="I884" t="s">
        <v>3681</v>
      </c>
      <c r="J884" t="s">
        <v>2052</v>
      </c>
      <c r="K884" t="s">
        <v>31</v>
      </c>
    </row>
    <row r="885" spans="1:13" hidden="1" x14ac:dyDescent="0.25">
      <c r="A885">
        <v>883</v>
      </c>
      <c r="B885" t="s">
        <v>3682</v>
      </c>
      <c r="E885" t="s">
        <v>2306</v>
      </c>
      <c r="F885" t="s">
        <v>3683</v>
      </c>
      <c r="H885" t="s">
        <v>3684</v>
      </c>
      <c r="I885" t="s">
        <v>3685</v>
      </c>
      <c r="J885" t="s">
        <v>2052</v>
      </c>
      <c r="K885" t="s">
        <v>31</v>
      </c>
    </row>
    <row r="886" spans="1:13" hidden="1" x14ac:dyDescent="0.25">
      <c r="A886">
        <v>884</v>
      </c>
      <c r="B886" t="s">
        <v>3686</v>
      </c>
      <c r="F886" t="s">
        <v>3687</v>
      </c>
      <c r="H886" t="s">
        <v>3688</v>
      </c>
      <c r="I886" t="s">
        <v>3689</v>
      </c>
      <c r="J886" t="s">
        <v>2052</v>
      </c>
      <c r="K886" t="s">
        <v>31</v>
      </c>
    </row>
    <row r="887" spans="1:13" hidden="1" x14ac:dyDescent="0.25">
      <c r="A887">
        <v>885</v>
      </c>
      <c r="B887" t="s">
        <v>2523</v>
      </c>
      <c r="E887" t="s">
        <v>377</v>
      </c>
      <c r="F887" t="s">
        <v>3690</v>
      </c>
      <c r="H887" t="s">
        <v>3691</v>
      </c>
      <c r="I887" t="s">
        <v>3692</v>
      </c>
      <c r="J887" t="s">
        <v>2052</v>
      </c>
      <c r="K887" t="s">
        <v>31</v>
      </c>
    </row>
    <row r="888" spans="1:13" hidden="1" x14ac:dyDescent="0.25">
      <c r="A888">
        <v>886</v>
      </c>
      <c r="B888" t="s">
        <v>3693</v>
      </c>
      <c r="E888" t="s">
        <v>1857</v>
      </c>
      <c r="F888" t="s">
        <v>3694</v>
      </c>
      <c r="H888" t="s">
        <v>3695</v>
      </c>
      <c r="I888" t="s">
        <v>3696</v>
      </c>
      <c r="J888" t="s">
        <v>2052</v>
      </c>
      <c r="K888" t="s">
        <v>31</v>
      </c>
    </row>
    <row r="889" spans="1:13" hidden="1" x14ac:dyDescent="0.25">
      <c r="A889">
        <v>887</v>
      </c>
      <c r="B889" t="s">
        <v>3697</v>
      </c>
      <c r="H889" t="s">
        <v>3698</v>
      </c>
      <c r="I889" t="s">
        <v>3699</v>
      </c>
      <c r="J889" t="s">
        <v>2052</v>
      </c>
      <c r="K889" t="s">
        <v>31</v>
      </c>
    </row>
    <row r="890" spans="1:13" hidden="1" x14ac:dyDescent="0.25">
      <c r="A890">
        <v>888</v>
      </c>
      <c r="B890" t="s">
        <v>3700</v>
      </c>
      <c r="F890" t="s">
        <v>3701</v>
      </c>
      <c r="H890" t="s">
        <v>3702</v>
      </c>
      <c r="I890" t="s">
        <v>3703</v>
      </c>
      <c r="J890" t="s">
        <v>2052</v>
      </c>
      <c r="K890" t="s">
        <v>355</v>
      </c>
    </row>
    <row r="891" spans="1:13" hidden="1" x14ac:dyDescent="0.25">
      <c r="A891">
        <v>889</v>
      </c>
      <c r="B891" t="s">
        <v>3704</v>
      </c>
      <c r="H891" t="s">
        <v>3705</v>
      </c>
      <c r="I891" t="s">
        <v>3706</v>
      </c>
      <c r="J891" t="s">
        <v>2052</v>
      </c>
      <c r="K891" t="s">
        <v>31</v>
      </c>
    </row>
    <row r="892" spans="1:13" hidden="1" x14ac:dyDescent="0.25">
      <c r="A892">
        <v>890</v>
      </c>
      <c r="B892" t="s">
        <v>3707</v>
      </c>
      <c r="F892" t="s">
        <v>3708</v>
      </c>
      <c r="H892" t="s">
        <v>3709</v>
      </c>
      <c r="I892" t="s">
        <v>3710</v>
      </c>
      <c r="J892" t="s">
        <v>2052</v>
      </c>
      <c r="K892" t="s">
        <v>31</v>
      </c>
    </row>
    <row r="893" spans="1:13" hidden="1" x14ac:dyDescent="0.25">
      <c r="A893">
        <v>891</v>
      </c>
      <c r="B893" t="s">
        <v>368</v>
      </c>
      <c r="F893" t="s">
        <v>3711</v>
      </c>
      <c r="H893" t="s">
        <v>3712</v>
      </c>
      <c r="I893" t="s">
        <v>3713</v>
      </c>
      <c r="J893" t="s">
        <v>2052</v>
      </c>
      <c r="K893" t="s">
        <v>31</v>
      </c>
    </row>
    <row r="894" spans="1:13" hidden="1" x14ac:dyDescent="0.25">
      <c r="A894">
        <v>892</v>
      </c>
      <c r="B894" t="s">
        <v>2911</v>
      </c>
      <c r="D894" t="s">
        <v>579</v>
      </c>
      <c r="E894" t="s">
        <v>3714</v>
      </c>
      <c r="F894" t="s">
        <v>3715</v>
      </c>
      <c r="H894" t="s">
        <v>3716</v>
      </c>
      <c r="I894" t="s">
        <v>3717</v>
      </c>
      <c r="J894" t="s">
        <v>2052</v>
      </c>
      <c r="K894" t="s">
        <v>31</v>
      </c>
    </row>
    <row r="895" spans="1:13" hidden="1" x14ac:dyDescent="0.25">
      <c r="A895">
        <v>893</v>
      </c>
      <c r="B895" t="s">
        <v>3718</v>
      </c>
      <c r="E895" t="s">
        <v>3719</v>
      </c>
      <c r="F895" t="s">
        <v>3720</v>
      </c>
      <c r="H895" t="s">
        <v>3721</v>
      </c>
      <c r="I895" t="s">
        <v>3722</v>
      </c>
      <c r="J895" t="s">
        <v>2052</v>
      </c>
      <c r="K895" t="s">
        <v>1470</v>
      </c>
    </row>
    <row r="896" spans="1:13" hidden="1" x14ac:dyDescent="0.25">
      <c r="A896">
        <v>894</v>
      </c>
      <c r="B896" t="s">
        <v>3723</v>
      </c>
      <c r="E896" t="s">
        <v>3724</v>
      </c>
      <c r="F896" t="s">
        <v>3725</v>
      </c>
      <c r="H896" t="s">
        <v>3726</v>
      </c>
      <c r="I896" t="s">
        <v>3727</v>
      </c>
      <c r="J896" t="s">
        <v>2052</v>
      </c>
      <c r="K896" t="s">
        <v>31</v>
      </c>
    </row>
    <row r="897" spans="1:18" hidden="1" x14ac:dyDescent="0.25">
      <c r="A897">
        <v>895</v>
      </c>
      <c r="B897" t="s">
        <v>3488</v>
      </c>
      <c r="E897" t="s">
        <v>3728</v>
      </c>
      <c r="H897" t="s">
        <v>3729</v>
      </c>
      <c r="I897" t="s">
        <v>3730</v>
      </c>
      <c r="J897" t="s">
        <v>2052</v>
      </c>
      <c r="K897" t="s">
        <v>31</v>
      </c>
    </row>
    <row r="898" spans="1:18" hidden="1" x14ac:dyDescent="0.25">
      <c r="A898">
        <v>896</v>
      </c>
      <c r="B898" t="s">
        <v>1436</v>
      </c>
      <c r="F898" t="s">
        <v>3731</v>
      </c>
      <c r="H898" t="s">
        <v>3732</v>
      </c>
      <c r="I898" t="s">
        <v>3733</v>
      </c>
      <c r="J898" t="s">
        <v>2052</v>
      </c>
      <c r="K898" t="s">
        <v>3734</v>
      </c>
    </row>
    <row r="899" spans="1:18" hidden="1" x14ac:dyDescent="0.25">
      <c r="A899">
        <v>897</v>
      </c>
      <c r="B899" t="s">
        <v>3735</v>
      </c>
      <c r="H899" t="s">
        <v>3736</v>
      </c>
      <c r="I899" t="s">
        <v>3737</v>
      </c>
      <c r="J899" t="s">
        <v>2052</v>
      </c>
      <c r="K899" t="s">
        <v>31</v>
      </c>
    </row>
    <row r="900" spans="1:18" x14ac:dyDescent="0.25">
      <c r="A900">
        <v>898</v>
      </c>
      <c r="B900" t="s">
        <v>3738</v>
      </c>
      <c r="F900" t="s">
        <v>3739</v>
      </c>
      <c r="H900" t="s">
        <v>3740</v>
      </c>
      <c r="J900" t="s">
        <v>2052</v>
      </c>
      <c r="K900" t="s">
        <v>3420</v>
      </c>
      <c r="L900" s="2">
        <v>16072</v>
      </c>
    </row>
    <row r="901" spans="1:18" x14ac:dyDescent="0.25">
      <c r="A901">
        <v>899</v>
      </c>
      <c r="B901" t="s">
        <v>3741</v>
      </c>
      <c r="F901" t="s">
        <v>3742</v>
      </c>
      <c r="J901" t="s">
        <v>2052</v>
      </c>
      <c r="K901" t="s">
        <v>3743</v>
      </c>
      <c r="L901" s="2">
        <v>27760</v>
      </c>
    </row>
    <row r="902" spans="1:18" x14ac:dyDescent="0.25">
      <c r="A902">
        <v>900</v>
      </c>
      <c r="B902" t="s">
        <v>3744</v>
      </c>
      <c r="C902" t="s">
        <v>1420</v>
      </c>
      <c r="D902" t="s">
        <v>3745</v>
      </c>
      <c r="F902" t="s">
        <v>3746</v>
      </c>
      <c r="H902" t="s">
        <v>3747</v>
      </c>
      <c r="J902" t="s">
        <v>2052</v>
      </c>
      <c r="K902" t="s">
        <v>563</v>
      </c>
      <c r="L902" s="2">
        <v>19664</v>
      </c>
    </row>
    <row r="903" spans="1:18" hidden="1" x14ac:dyDescent="0.25">
      <c r="A903">
        <v>901</v>
      </c>
      <c r="B903" t="s">
        <v>2783</v>
      </c>
      <c r="D903" t="s">
        <v>2945</v>
      </c>
      <c r="H903" t="s">
        <v>3749</v>
      </c>
      <c r="J903" t="s">
        <v>2052</v>
      </c>
      <c r="K903" t="s">
        <v>31</v>
      </c>
    </row>
    <row r="904" spans="1:18" hidden="1" x14ac:dyDescent="0.25">
      <c r="A904">
        <v>902</v>
      </c>
      <c r="B904" t="s">
        <v>3750</v>
      </c>
      <c r="F904" t="s">
        <v>3751</v>
      </c>
      <c r="H904" t="s">
        <v>3752</v>
      </c>
      <c r="J904" t="s">
        <v>2052</v>
      </c>
      <c r="K904" t="s">
        <v>31</v>
      </c>
    </row>
    <row r="905" spans="1:18" hidden="1" x14ac:dyDescent="0.25">
      <c r="A905">
        <v>903</v>
      </c>
      <c r="B905" t="s">
        <v>3753</v>
      </c>
      <c r="E905" t="s">
        <v>1023</v>
      </c>
      <c r="F905" t="s">
        <v>2963</v>
      </c>
      <c r="H905" t="s">
        <v>3754</v>
      </c>
      <c r="J905" t="s">
        <v>2052</v>
      </c>
      <c r="K905" t="s">
        <v>31</v>
      </c>
    </row>
    <row r="906" spans="1:18" hidden="1" x14ac:dyDescent="0.25">
      <c r="A906">
        <v>904</v>
      </c>
      <c r="B906" t="s">
        <v>2523</v>
      </c>
      <c r="D906" t="s">
        <v>3755</v>
      </c>
      <c r="F906" t="s">
        <v>3756</v>
      </c>
      <c r="H906" t="s">
        <v>3757</v>
      </c>
      <c r="J906" t="s">
        <v>2052</v>
      </c>
      <c r="K906" t="s">
        <v>31</v>
      </c>
    </row>
    <row r="907" spans="1:18" hidden="1" x14ac:dyDescent="0.25">
      <c r="A907">
        <v>905</v>
      </c>
      <c r="B907" t="s">
        <v>3758</v>
      </c>
      <c r="F907" t="s">
        <v>3759</v>
      </c>
      <c r="H907" t="s">
        <v>3760</v>
      </c>
      <c r="J907" t="s">
        <v>2052</v>
      </c>
      <c r="K907" t="s">
        <v>31</v>
      </c>
    </row>
    <row r="908" spans="1:18" hidden="1" x14ac:dyDescent="0.25">
      <c r="A908">
        <v>906</v>
      </c>
      <c r="B908" t="s">
        <v>3761</v>
      </c>
      <c r="C908" t="s">
        <v>3572</v>
      </c>
      <c r="F908" t="s">
        <v>3762</v>
      </c>
      <c r="H908" t="s">
        <v>3763</v>
      </c>
      <c r="J908" t="s">
        <v>2052</v>
      </c>
    </row>
    <row r="909" spans="1:18" hidden="1" x14ac:dyDescent="0.25">
      <c r="A909">
        <v>907</v>
      </c>
      <c r="B909" t="s">
        <v>1653</v>
      </c>
      <c r="E909" t="s">
        <v>1788</v>
      </c>
      <c r="J909" t="s">
        <v>2052</v>
      </c>
      <c r="K909" t="s">
        <v>31</v>
      </c>
    </row>
    <row r="910" spans="1:18" hidden="1" x14ac:dyDescent="0.25">
      <c r="A910">
        <v>908</v>
      </c>
      <c r="B910" t="s">
        <v>2711</v>
      </c>
      <c r="E910" t="s">
        <v>91</v>
      </c>
      <c r="F910" t="s">
        <v>3764</v>
      </c>
      <c r="H910" t="s">
        <v>3765</v>
      </c>
      <c r="J910" t="s">
        <v>2052</v>
      </c>
      <c r="K910" t="s">
        <v>31</v>
      </c>
    </row>
    <row r="911" spans="1:18" hidden="1" x14ac:dyDescent="0.25">
      <c r="A911">
        <v>909</v>
      </c>
      <c r="B911" t="s">
        <v>3766</v>
      </c>
      <c r="H911" t="s">
        <v>3767</v>
      </c>
      <c r="J911" t="s">
        <v>2052</v>
      </c>
      <c r="K911" t="s">
        <v>31</v>
      </c>
    </row>
    <row r="912" spans="1:18" ht="90" x14ac:dyDescent="0.25">
      <c r="A912">
        <v>910</v>
      </c>
      <c r="B912" t="s">
        <v>3084</v>
      </c>
      <c r="D912" t="s">
        <v>3768</v>
      </c>
      <c r="F912" t="s">
        <v>3769</v>
      </c>
      <c r="H912" t="s">
        <v>3770</v>
      </c>
      <c r="I912" t="s">
        <v>3771</v>
      </c>
      <c r="J912" t="s">
        <v>3772</v>
      </c>
      <c r="K912" t="s">
        <v>3773</v>
      </c>
      <c r="L912" s="2">
        <v>22767</v>
      </c>
      <c r="M912" t="s">
        <v>29</v>
      </c>
      <c r="N912" s="1" t="s">
        <v>13890</v>
      </c>
      <c r="O912" t="s">
        <v>29</v>
      </c>
      <c r="P912" t="s">
        <v>29</v>
      </c>
      <c r="Q912" t="s">
        <v>13891</v>
      </c>
      <c r="R912" t="s">
        <v>29</v>
      </c>
    </row>
    <row r="913" spans="1:14" ht="30" x14ac:dyDescent="0.25">
      <c r="A913">
        <v>911</v>
      </c>
      <c r="B913" t="s">
        <v>3774</v>
      </c>
      <c r="H913" t="s">
        <v>3775</v>
      </c>
      <c r="J913" t="s">
        <v>3776</v>
      </c>
      <c r="K913" t="s">
        <v>3777</v>
      </c>
      <c r="L913" s="2">
        <v>17593</v>
      </c>
      <c r="M913" t="s">
        <v>13892</v>
      </c>
      <c r="N913" s="1"/>
    </row>
    <row r="914" spans="1:14" ht="30" hidden="1" x14ac:dyDescent="0.25">
      <c r="A914">
        <v>912</v>
      </c>
      <c r="B914" t="s">
        <v>3778</v>
      </c>
      <c r="F914" t="s">
        <v>3779</v>
      </c>
      <c r="J914" t="s">
        <v>3780</v>
      </c>
      <c r="K914" t="s">
        <v>3781</v>
      </c>
      <c r="M914" t="s">
        <v>29</v>
      </c>
      <c r="N914" s="1"/>
    </row>
    <row r="915" spans="1:14" ht="30" x14ac:dyDescent="0.25">
      <c r="A915">
        <v>913</v>
      </c>
      <c r="B915" t="s">
        <v>3782</v>
      </c>
      <c r="D915" t="s">
        <v>3783</v>
      </c>
      <c r="F915" t="s">
        <v>3784</v>
      </c>
      <c r="H915" t="s">
        <v>3785</v>
      </c>
      <c r="I915" t="s">
        <v>3786</v>
      </c>
      <c r="J915" t="s">
        <v>1823</v>
      </c>
      <c r="K915" t="s">
        <v>3787</v>
      </c>
      <c r="L915" s="2">
        <v>15281</v>
      </c>
      <c r="M915" t="s">
        <v>13893</v>
      </c>
      <c r="N915" s="1"/>
    </row>
    <row r="916" spans="1:14" ht="30" hidden="1" x14ac:dyDescent="0.25">
      <c r="A916">
        <v>914</v>
      </c>
      <c r="B916" t="s">
        <v>3788</v>
      </c>
      <c r="F916" t="s">
        <v>3789</v>
      </c>
      <c r="H916" t="s">
        <v>3790</v>
      </c>
      <c r="I916" t="s">
        <v>3791</v>
      </c>
      <c r="J916" t="s">
        <v>1823</v>
      </c>
      <c r="K916" t="s">
        <v>3792</v>
      </c>
      <c r="M916" t="s">
        <v>29</v>
      </c>
      <c r="N916" s="1"/>
    </row>
    <row r="917" spans="1:14" ht="30" hidden="1" x14ac:dyDescent="0.25">
      <c r="A917">
        <v>915</v>
      </c>
      <c r="B917" t="s">
        <v>3793</v>
      </c>
      <c r="E917" t="s">
        <v>33</v>
      </c>
      <c r="F917" t="s">
        <v>1905</v>
      </c>
      <c r="G917" t="s">
        <v>3794</v>
      </c>
      <c r="H917" t="s">
        <v>3795</v>
      </c>
      <c r="I917" t="s">
        <v>3796</v>
      </c>
      <c r="J917" t="s">
        <v>1823</v>
      </c>
      <c r="K917" t="s">
        <v>3797</v>
      </c>
      <c r="M917" t="s">
        <v>13894</v>
      </c>
      <c r="N917" s="1"/>
    </row>
    <row r="918" spans="1:14" ht="30" hidden="1" x14ac:dyDescent="0.25">
      <c r="A918">
        <v>916</v>
      </c>
      <c r="B918" t="s">
        <v>3798</v>
      </c>
      <c r="H918" t="s">
        <v>3799</v>
      </c>
      <c r="I918" t="s">
        <v>3800</v>
      </c>
      <c r="J918" t="s">
        <v>1823</v>
      </c>
      <c r="K918" t="s">
        <v>3792</v>
      </c>
      <c r="M918" t="s">
        <v>29</v>
      </c>
      <c r="N918" s="1"/>
    </row>
    <row r="919" spans="1:14" ht="30" hidden="1" x14ac:dyDescent="0.25">
      <c r="A919">
        <v>917</v>
      </c>
      <c r="B919" t="s">
        <v>314</v>
      </c>
      <c r="C919" t="s">
        <v>3801</v>
      </c>
      <c r="E919" t="s">
        <v>317</v>
      </c>
      <c r="F919" t="s">
        <v>3802</v>
      </c>
      <c r="H919" t="s">
        <v>3803</v>
      </c>
      <c r="I919" t="s">
        <v>3804</v>
      </c>
      <c r="J919" t="s">
        <v>1823</v>
      </c>
      <c r="K919" t="s">
        <v>3792</v>
      </c>
      <c r="M919" t="s">
        <v>29</v>
      </c>
      <c r="N919" s="1"/>
    </row>
    <row r="920" spans="1:14" ht="30" x14ac:dyDescent="0.25">
      <c r="A920">
        <v>918</v>
      </c>
      <c r="B920" t="s">
        <v>3805</v>
      </c>
      <c r="F920" t="s">
        <v>3806</v>
      </c>
      <c r="H920" t="s">
        <v>3807</v>
      </c>
      <c r="I920" t="s">
        <v>3808</v>
      </c>
      <c r="J920" t="s">
        <v>1823</v>
      </c>
      <c r="K920" t="s">
        <v>3809</v>
      </c>
      <c r="L920" s="2">
        <v>19725</v>
      </c>
      <c r="M920" t="s">
        <v>29</v>
      </c>
      <c r="N920" s="1"/>
    </row>
    <row r="921" spans="1:14" ht="30" x14ac:dyDescent="0.25">
      <c r="A921">
        <v>919</v>
      </c>
      <c r="B921" t="s">
        <v>1896</v>
      </c>
      <c r="D921" t="s">
        <v>3810</v>
      </c>
      <c r="F921" t="s">
        <v>3811</v>
      </c>
      <c r="H921" t="s">
        <v>3812</v>
      </c>
      <c r="I921" t="s">
        <v>3813</v>
      </c>
      <c r="J921" t="s">
        <v>1823</v>
      </c>
      <c r="K921" t="s">
        <v>3814</v>
      </c>
      <c r="L921" s="2">
        <v>15523</v>
      </c>
      <c r="M921" t="s">
        <v>29</v>
      </c>
      <c r="N921" s="1"/>
    </row>
    <row r="922" spans="1:14" ht="30" hidden="1" x14ac:dyDescent="0.25">
      <c r="A922">
        <v>920</v>
      </c>
      <c r="B922" t="s">
        <v>3815</v>
      </c>
      <c r="E922" t="s">
        <v>3816</v>
      </c>
      <c r="H922" t="s">
        <v>3817</v>
      </c>
      <c r="I922" t="s">
        <v>3818</v>
      </c>
      <c r="J922" t="s">
        <v>1823</v>
      </c>
      <c r="K922" t="s">
        <v>3819</v>
      </c>
      <c r="M922" t="s">
        <v>13895</v>
      </c>
      <c r="N922" s="1"/>
    </row>
    <row r="923" spans="1:14" ht="30" x14ac:dyDescent="0.25">
      <c r="A923">
        <v>921</v>
      </c>
      <c r="B923" t="s">
        <v>3820</v>
      </c>
      <c r="D923" t="s">
        <v>3821</v>
      </c>
      <c r="E923" t="s">
        <v>2328</v>
      </c>
      <c r="F923" t="s">
        <v>3822</v>
      </c>
      <c r="H923" t="s">
        <v>3823</v>
      </c>
      <c r="I923" t="s">
        <v>3824</v>
      </c>
      <c r="J923" t="s">
        <v>1823</v>
      </c>
      <c r="K923" t="s">
        <v>3825</v>
      </c>
      <c r="L923" s="2">
        <v>18994</v>
      </c>
      <c r="M923" t="s">
        <v>13896</v>
      </c>
      <c r="N923" s="1"/>
    </row>
    <row r="924" spans="1:14" ht="30" hidden="1" x14ac:dyDescent="0.25">
      <c r="A924">
        <v>922</v>
      </c>
      <c r="B924" t="s">
        <v>3826</v>
      </c>
      <c r="D924" t="s">
        <v>3827</v>
      </c>
      <c r="F924" t="s">
        <v>3828</v>
      </c>
      <c r="H924" t="s">
        <v>3829</v>
      </c>
      <c r="I924" t="s">
        <v>3830</v>
      </c>
      <c r="J924" t="s">
        <v>1823</v>
      </c>
      <c r="K924" t="s">
        <v>3831</v>
      </c>
      <c r="M924" t="s">
        <v>29</v>
      </c>
      <c r="N924" s="1"/>
    </row>
    <row r="925" spans="1:14" ht="30" x14ac:dyDescent="0.25">
      <c r="A925">
        <v>923</v>
      </c>
      <c r="B925" t="s">
        <v>3832</v>
      </c>
      <c r="F925" t="s">
        <v>3833</v>
      </c>
      <c r="H925" t="s">
        <v>3834</v>
      </c>
      <c r="I925" t="s">
        <v>3835</v>
      </c>
      <c r="J925" t="s">
        <v>1823</v>
      </c>
      <c r="K925" t="s">
        <v>3836</v>
      </c>
      <c r="L925" s="2">
        <v>14977</v>
      </c>
      <c r="M925" t="s">
        <v>29</v>
      </c>
      <c r="N925" s="1"/>
    </row>
    <row r="926" spans="1:14" ht="30" x14ac:dyDescent="0.25">
      <c r="A926">
        <v>924</v>
      </c>
      <c r="B926" t="s">
        <v>3837</v>
      </c>
      <c r="D926" t="s">
        <v>3838</v>
      </c>
      <c r="F926" t="s">
        <v>3839</v>
      </c>
      <c r="H926" t="s">
        <v>3840</v>
      </c>
      <c r="I926" t="s">
        <v>3841</v>
      </c>
      <c r="J926" t="s">
        <v>1823</v>
      </c>
      <c r="K926" t="s">
        <v>3842</v>
      </c>
      <c r="L926" s="2">
        <v>17199</v>
      </c>
      <c r="M926" t="s">
        <v>13897</v>
      </c>
      <c r="N926" s="1"/>
    </row>
    <row r="927" spans="1:14" ht="30" hidden="1" x14ac:dyDescent="0.25">
      <c r="A927">
        <v>925</v>
      </c>
      <c r="B927" t="s">
        <v>3843</v>
      </c>
      <c r="F927" t="s">
        <v>3844</v>
      </c>
      <c r="H927" t="s">
        <v>3845</v>
      </c>
      <c r="I927" t="s">
        <v>3846</v>
      </c>
      <c r="J927" t="s">
        <v>1823</v>
      </c>
      <c r="K927" t="s">
        <v>3847</v>
      </c>
      <c r="M927" t="s">
        <v>29</v>
      </c>
      <c r="N927" s="1"/>
    </row>
    <row r="928" spans="1:14" ht="30" x14ac:dyDescent="0.25">
      <c r="A928">
        <v>926</v>
      </c>
      <c r="B928" t="s">
        <v>1985</v>
      </c>
      <c r="D928" t="s">
        <v>3848</v>
      </c>
      <c r="H928" t="s">
        <v>3849</v>
      </c>
      <c r="I928" t="s">
        <v>3850</v>
      </c>
      <c r="J928" t="s">
        <v>1823</v>
      </c>
      <c r="K928" t="s">
        <v>3851</v>
      </c>
      <c r="L928" s="2">
        <v>15950</v>
      </c>
      <c r="N928" s="1"/>
    </row>
    <row r="929" spans="1:14" ht="30" hidden="1" x14ac:dyDescent="0.25">
      <c r="A929">
        <v>927</v>
      </c>
      <c r="B929" t="s">
        <v>3852</v>
      </c>
      <c r="D929" t="s">
        <v>3853</v>
      </c>
      <c r="E929" t="s">
        <v>1053</v>
      </c>
      <c r="H929" t="s">
        <v>3854</v>
      </c>
      <c r="I929" t="s">
        <v>1055</v>
      </c>
      <c r="J929" t="s">
        <v>1823</v>
      </c>
      <c r="K929" t="s">
        <v>3855</v>
      </c>
      <c r="M929" t="s">
        <v>29</v>
      </c>
      <c r="N929" s="1"/>
    </row>
    <row r="930" spans="1:14" ht="30" x14ac:dyDescent="0.25">
      <c r="A930">
        <v>928</v>
      </c>
      <c r="B930" t="s">
        <v>3856</v>
      </c>
      <c r="D930" t="s">
        <v>3857</v>
      </c>
      <c r="F930" t="s">
        <v>3858</v>
      </c>
      <c r="H930" t="s">
        <v>3859</v>
      </c>
      <c r="I930" t="s">
        <v>3860</v>
      </c>
      <c r="J930" t="s">
        <v>1823</v>
      </c>
      <c r="K930" t="s">
        <v>3861</v>
      </c>
      <c r="L930" s="2">
        <v>24624</v>
      </c>
      <c r="M930" t="s">
        <v>29</v>
      </c>
      <c r="N930" s="1"/>
    </row>
    <row r="931" spans="1:14" ht="30" x14ac:dyDescent="0.25">
      <c r="A931">
        <v>929</v>
      </c>
      <c r="B931" t="s">
        <v>3862</v>
      </c>
      <c r="D931" t="s">
        <v>566</v>
      </c>
      <c r="E931" t="s">
        <v>3863</v>
      </c>
      <c r="H931" t="s">
        <v>3864</v>
      </c>
      <c r="I931" t="s">
        <v>3865</v>
      </c>
      <c r="J931" t="s">
        <v>1823</v>
      </c>
      <c r="K931" t="s">
        <v>3866</v>
      </c>
      <c r="L931" s="2">
        <v>18810</v>
      </c>
      <c r="M931" t="s">
        <v>13898</v>
      </c>
      <c r="N931" s="1"/>
    </row>
    <row r="932" spans="1:14" ht="30" hidden="1" x14ac:dyDescent="0.25">
      <c r="A932">
        <v>930</v>
      </c>
      <c r="B932" t="s">
        <v>3867</v>
      </c>
      <c r="F932" t="s">
        <v>1811</v>
      </c>
      <c r="H932" t="s">
        <v>3868</v>
      </c>
      <c r="I932" t="s">
        <v>3869</v>
      </c>
      <c r="J932" t="s">
        <v>1823</v>
      </c>
      <c r="K932" t="s">
        <v>3870</v>
      </c>
      <c r="M932" t="s">
        <v>13899</v>
      </c>
      <c r="N932" s="1"/>
    </row>
    <row r="933" spans="1:14" ht="30" hidden="1" x14ac:dyDescent="0.25">
      <c r="A933">
        <v>931</v>
      </c>
      <c r="B933" t="s">
        <v>3871</v>
      </c>
      <c r="D933" t="s">
        <v>3872</v>
      </c>
      <c r="F933" t="s">
        <v>3873</v>
      </c>
      <c r="H933" t="s">
        <v>3874</v>
      </c>
      <c r="I933" t="s">
        <v>3875</v>
      </c>
      <c r="J933" t="s">
        <v>1823</v>
      </c>
      <c r="K933" t="s">
        <v>3792</v>
      </c>
      <c r="M933" t="s">
        <v>29</v>
      </c>
      <c r="N933" s="1"/>
    </row>
    <row r="934" spans="1:14" ht="30" x14ac:dyDescent="0.25">
      <c r="A934">
        <v>932</v>
      </c>
      <c r="B934" t="s">
        <v>3876</v>
      </c>
      <c r="D934" t="s">
        <v>3877</v>
      </c>
      <c r="H934" t="s">
        <v>3878</v>
      </c>
      <c r="I934" t="s">
        <v>3879</v>
      </c>
      <c r="J934" t="s">
        <v>1823</v>
      </c>
      <c r="K934" t="s">
        <v>3880</v>
      </c>
      <c r="L934" s="2">
        <v>17685</v>
      </c>
      <c r="M934" t="s">
        <v>13900</v>
      </c>
      <c r="N934" s="1"/>
    </row>
    <row r="935" spans="1:14" ht="30" x14ac:dyDescent="0.25">
      <c r="A935">
        <v>933</v>
      </c>
      <c r="B935" t="s">
        <v>3881</v>
      </c>
      <c r="D935" t="s">
        <v>3882</v>
      </c>
      <c r="H935" t="s">
        <v>3883</v>
      </c>
      <c r="I935" t="s">
        <v>3884</v>
      </c>
      <c r="J935" t="s">
        <v>1823</v>
      </c>
      <c r="K935" t="s">
        <v>3885</v>
      </c>
      <c r="L935" s="2">
        <v>19207</v>
      </c>
      <c r="M935" t="s">
        <v>13901</v>
      </c>
      <c r="N935" s="1"/>
    </row>
    <row r="936" spans="1:14" ht="30" hidden="1" x14ac:dyDescent="0.25">
      <c r="A936">
        <v>934</v>
      </c>
      <c r="B936" t="s">
        <v>3886</v>
      </c>
      <c r="F936" t="s">
        <v>3887</v>
      </c>
      <c r="H936" t="s">
        <v>3888</v>
      </c>
      <c r="I936" t="s">
        <v>3889</v>
      </c>
      <c r="J936" t="s">
        <v>1823</v>
      </c>
      <c r="K936" t="s">
        <v>3890</v>
      </c>
      <c r="M936" t="s">
        <v>29</v>
      </c>
      <c r="N936" s="1"/>
    </row>
    <row r="937" spans="1:14" ht="30" x14ac:dyDescent="0.25">
      <c r="A937">
        <v>935</v>
      </c>
      <c r="B937" t="s">
        <v>3891</v>
      </c>
      <c r="C937" t="s">
        <v>3892</v>
      </c>
      <c r="D937" t="s">
        <v>3893</v>
      </c>
      <c r="F937" t="s">
        <v>3894</v>
      </c>
      <c r="H937" t="s">
        <v>3895</v>
      </c>
      <c r="I937" t="s">
        <v>3896</v>
      </c>
      <c r="J937" t="s">
        <v>1823</v>
      </c>
      <c r="K937" t="s">
        <v>3897</v>
      </c>
      <c r="L937" s="2">
        <v>16041</v>
      </c>
      <c r="M937" t="s">
        <v>29</v>
      </c>
      <c r="N937" s="1"/>
    </row>
    <row r="938" spans="1:14" ht="30" x14ac:dyDescent="0.25">
      <c r="A938">
        <v>936</v>
      </c>
      <c r="B938" t="s">
        <v>3898</v>
      </c>
      <c r="D938" t="s">
        <v>3899</v>
      </c>
      <c r="H938" t="s">
        <v>3900</v>
      </c>
      <c r="I938" t="s">
        <v>3901</v>
      </c>
      <c r="J938" t="s">
        <v>1823</v>
      </c>
      <c r="K938" t="s">
        <v>3902</v>
      </c>
      <c r="L938" s="2">
        <v>22798</v>
      </c>
      <c r="M938" t="s">
        <v>29</v>
      </c>
      <c r="N938" s="1"/>
    </row>
    <row r="939" spans="1:14" ht="30" hidden="1" x14ac:dyDescent="0.25">
      <c r="A939">
        <v>937</v>
      </c>
      <c r="B939" t="s">
        <v>3903</v>
      </c>
      <c r="H939" t="s">
        <v>3904</v>
      </c>
      <c r="I939" t="s">
        <v>3905</v>
      </c>
      <c r="J939" t="s">
        <v>1823</v>
      </c>
      <c r="K939" t="s">
        <v>3906</v>
      </c>
      <c r="M939" t="s">
        <v>29</v>
      </c>
      <c r="N939" s="1"/>
    </row>
    <row r="940" spans="1:14" ht="30" x14ac:dyDescent="0.25">
      <c r="A940">
        <v>938</v>
      </c>
      <c r="B940" t="s">
        <v>3907</v>
      </c>
      <c r="E940" t="s">
        <v>535</v>
      </c>
      <c r="F940" t="s">
        <v>3908</v>
      </c>
      <c r="H940" t="s">
        <v>3909</v>
      </c>
      <c r="I940" t="s">
        <v>3910</v>
      </c>
      <c r="J940" t="s">
        <v>1823</v>
      </c>
      <c r="K940" t="s">
        <v>3911</v>
      </c>
      <c r="L940" s="2">
        <v>19085</v>
      </c>
      <c r="M940" t="s">
        <v>13902</v>
      </c>
      <c r="N940" s="1"/>
    </row>
    <row r="941" spans="1:14" ht="30" hidden="1" x14ac:dyDescent="0.25">
      <c r="A941">
        <v>939</v>
      </c>
      <c r="B941" t="s">
        <v>3912</v>
      </c>
      <c r="E941" t="s">
        <v>1807</v>
      </c>
      <c r="F941" t="s">
        <v>3913</v>
      </c>
      <c r="H941" t="s">
        <v>3914</v>
      </c>
      <c r="I941" t="s">
        <v>3915</v>
      </c>
      <c r="J941" t="s">
        <v>1823</v>
      </c>
      <c r="K941" t="s">
        <v>3792</v>
      </c>
      <c r="M941" t="s">
        <v>29</v>
      </c>
      <c r="N941" s="1"/>
    </row>
    <row r="942" spans="1:14" ht="30" hidden="1" x14ac:dyDescent="0.25">
      <c r="A942">
        <v>940</v>
      </c>
      <c r="B942" t="s">
        <v>3916</v>
      </c>
      <c r="D942" t="s">
        <v>3917</v>
      </c>
      <c r="F942" t="s">
        <v>3918</v>
      </c>
      <c r="H942" t="s">
        <v>3919</v>
      </c>
      <c r="I942" t="s">
        <v>3920</v>
      </c>
      <c r="J942" t="s">
        <v>1823</v>
      </c>
      <c r="K942" t="s">
        <v>3792</v>
      </c>
      <c r="M942" t="s">
        <v>29</v>
      </c>
      <c r="N942" s="1"/>
    </row>
    <row r="943" spans="1:14" ht="30" hidden="1" x14ac:dyDescent="0.25">
      <c r="A943">
        <v>941</v>
      </c>
      <c r="B943" t="s">
        <v>3921</v>
      </c>
      <c r="E943" t="s">
        <v>3922</v>
      </c>
      <c r="I943" t="s">
        <v>3923</v>
      </c>
      <c r="J943" t="s">
        <v>1823</v>
      </c>
      <c r="K943" t="s">
        <v>3792</v>
      </c>
      <c r="M943" t="s">
        <v>29</v>
      </c>
      <c r="N943" s="1"/>
    </row>
    <row r="944" spans="1:14" ht="30" hidden="1" x14ac:dyDescent="0.25">
      <c r="A944">
        <v>942</v>
      </c>
      <c r="B944" t="s">
        <v>3924</v>
      </c>
      <c r="D944" t="s">
        <v>3925</v>
      </c>
      <c r="F944" t="s">
        <v>3926</v>
      </c>
      <c r="H944" t="s">
        <v>3927</v>
      </c>
      <c r="I944" t="s">
        <v>3928</v>
      </c>
      <c r="J944" t="s">
        <v>1823</v>
      </c>
      <c r="K944" t="s">
        <v>3929</v>
      </c>
      <c r="M944" t="s">
        <v>29</v>
      </c>
      <c r="N944" s="1"/>
    </row>
    <row r="945" spans="1:14" ht="30" hidden="1" x14ac:dyDescent="0.25">
      <c r="A945">
        <v>943</v>
      </c>
      <c r="B945" t="s">
        <v>3930</v>
      </c>
      <c r="D945" t="s">
        <v>3931</v>
      </c>
      <c r="F945" t="s">
        <v>3932</v>
      </c>
      <c r="H945" t="s">
        <v>3933</v>
      </c>
      <c r="I945" t="s">
        <v>3934</v>
      </c>
      <c r="J945" t="s">
        <v>1823</v>
      </c>
      <c r="K945" t="s">
        <v>3792</v>
      </c>
      <c r="M945" t="s">
        <v>29</v>
      </c>
      <c r="N945" s="1"/>
    </row>
    <row r="946" spans="1:14" ht="30" hidden="1" x14ac:dyDescent="0.25">
      <c r="A946">
        <v>944</v>
      </c>
      <c r="B946" t="s">
        <v>2738</v>
      </c>
      <c r="E946" t="s">
        <v>326</v>
      </c>
      <c r="H946" t="s">
        <v>3935</v>
      </c>
      <c r="I946" t="s">
        <v>3936</v>
      </c>
      <c r="J946" t="s">
        <v>1823</v>
      </c>
      <c r="K946" t="s">
        <v>3792</v>
      </c>
      <c r="M946" t="s">
        <v>29</v>
      </c>
      <c r="N946" s="1"/>
    </row>
    <row r="947" spans="1:14" ht="30" hidden="1" x14ac:dyDescent="0.25">
      <c r="A947">
        <v>945</v>
      </c>
      <c r="B947" t="s">
        <v>3761</v>
      </c>
      <c r="C947" t="s">
        <v>3572</v>
      </c>
      <c r="F947" t="s">
        <v>3937</v>
      </c>
      <c r="H947" t="s">
        <v>3938</v>
      </c>
      <c r="I947" t="s">
        <v>3939</v>
      </c>
      <c r="J947" t="s">
        <v>1823</v>
      </c>
      <c r="K947" t="s">
        <v>3940</v>
      </c>
      <c r="N947" s="1"/>
    </row>
    <row r="948" spans="1:14" ht="30" hidden="1" x14ac:dyDescent="0.25">
      <c r="A948">
        <v>946</v>
      </c>
      <c r="B948" t="s">
        <v>3942</v>
      </c>
      <c r="F948" t="s">
        <v>3943</v>
      </c>
      <c r="H948" t="s">
        <v>3944</v>
      </c>
      <c r="I948" t="s">
        <v>3945</v>
      </c>
      <c r="J948" t="s">
        <v>1823</v>
      </c>
      <c r="K948" t="s">
        <v>3792</v>
      </c>
      <c r="M948" t="s">
        <v>29</v>
      </c>
      <c r="N948" s="1"/>
    </row>
    <row r="949" spans="1:14" ht="30" hidden="1" x14ac:dyDescent="0.25">
      <c r="A949">
        <v>947</v>
      </c>
      <c r="B949" t="s">
        <v>3946</v>
      </c>
      <c r="D949" t="s">
        <v>3947</v>
      </c>
      <c r="F949" t="s">
        <v>3948</v>
      </c>
      <c r="H949" t="s">
        <v>3949</v>
      </c>
      <c r="I949" t="s">
        <v>3950</v>
      </c>
      <c r="J949" t="s">
        <v>1823</v>
      </c>
      <c r="K949" t="s">
        <v>3951</v>
      </c>
      <c r="N949" s="1"/>
    </row>
    <row r="950" spans="1:14" ht="30" hidden="1" x14ac:dyDescent="0.25">
      <c r="A950">
        <v>948</v>
      </c>
      <c r="B950" t="s">
        <v>3952</v>
      </c>
      <c r="D950" t="s">
        <v>3953</v>
      </c>
      <c r="H950" t="s">
        <v>3954</v>
      </c>
      <c r="I950" t="s">
        <v>3955</v>
      </c>
      <c r="J950" t="s">
        <v>1823</v>
      </c>
      <c r="K950" t="s">
        <v>3956</v>
      </c>
      <c r="M950" t="s">
        <v>29</v>
      </c>
      <c r="N950" s="1"/>
    </row>
    <row r="951" spans="1:14" ht="30" x14ac:dyDescent="0.25">
      <c r="A951">
        <v>949</v>
      </c>
      <c r="B951" t="s">
        <v>3314</v>
      </c>
      <c r="D951" t="s">
        <v>3957</v>
      </c>
      <c r="H951" t="s">
        <v>3958</v>
      </c>
      <c r="I951" t="s">
        <v>3959</v>
      </c>
      <c r="J951" t="s">
        <v>1823</v>
      </c>
      <c r="K951" t="s">
        <v>3960</v>
      </c>
      <c r="L951" s="2">
        <v>23621</v>
      </c>
      <c r="M951" t="s">
        <v>13903</v>
      </c>
      <c r="N951" s="1"/>
    </row>
    <row r="952" spans="1:14" ht="30" hidden="1" x14ac:dyDescent="0.25">
      <c r="A952">
        <v>950</v>
      </c>
      <c r="B952" t="s">
        <v>3961</v>
      </c>
      <c r="D952" t="s">
        <v>644</v>
      </c>
      <c r="E952" t="s">
        <v>2368</v>
      </c>
      <c r="H952" t="s">
        <v>2370</v>
      </c>
      <c r="I952" t="s">
        <v>2371</v>
      </c>
      <c r="J952" t="s">
        <v>1823</v>
      </c>
      <c r="K952" t="s">
        <v>3792</v>
      </c>
      <c r="M952" t="s">
        <v>29</v>
      </c>
      <c r="N952" s="1"/>
    </row>
    <row r="953" spans="1:14" ht="30" hidden="1" x14ac:dyDescent="0.25">
      <c r="A953">
        <v>951</v>
      </c>
      <c r="B953" t="s">
        <v>3962</v>
      </c>
      <c r="D953" t="s">
        <v>3963</v>
      </c>
      <c r="F953" t="s">
        <v>3964</v>
      </c>
      <c r="H953" t="s">
        <v>3965</v>
      </c>
      <c r="I953" t="s">
        <v>3966</v>
      </c>
      <c r="J953" t="s">
        <v>1823</v>
      </c>
      <c r="K953" t="s">
        <v>3967</v>
      </c>
      <c r="N953" s="1"/>
    </row>
    <row r="954" spans="1:14" ht="45" hidden="1" x14ac:dyDescent="0.25">
      <c r="A954">
        <v>952</v>
      </c>
      <c r="B954" t="s">
        <v>1795</v>
      </c>
      <c r="D954" t="s">
        <v>3968</v>
      </c>
      <c r="H954" t="s">
        <v>2416</v>
      </c>
      <c r="I954" t="s">
        <v>2417</v>
      </c>
      <c r="J954" t="s">
        <v>1823</v>
      </c>
      <c r="K954" t="s">
        <v>3792</v>
      </c>
      <c r="M954" t="s">
        <v>29</v>
      </c>
      <c r="N954" s="1"/>
    </row>
    <row r="955" spans="1:14" ht="30" x14ac:dyDescent="0.25">
      <c r="A955">
        <v>953</v>
      </c>
      <c r="B955" t="s">
        <v>3969</v>
      </c>
      <c r="E955" t="s">
        <v>3970</v>
      </c>
      <c r="H955" t="s">
        <v>3971</v>
      </c>
      <c r="I955" t="s">
        <v>3972</v>
      </c>
      <c r="J955" t="s">
        <v>1823</v>
      </c>
      <c r="K955" t="s">
        <v>3973</v>
      </c>
      <c r="L955" s="2">
        <v>21885</v>
      </c>
      <c r="M955" t="s">
        <v>13904</v>
      </c>
      <c r="N955" s="1"/>
    </row>
    <row r="956" spans="1:14" ht="60" x14ac:dyDescent="0.25">
      <c r="A956">
        <v>954</v>
      </c>
      <c r="B956" t="s">
        <v>3974</v>
      </c>
      <c r="D956" t="s">
        <v>3975</v>
      </c>
      <c r="H956" t="s">
        <v>3976</v>
      </c>
      <c r="I956" t="s">
        <v>3977</v>
      </c>
      <c r="J956" t="s">
        <v>1823</v>
      </c>
      <c r="K956" t="s">
        <v>3978</v>
      </c>
      <c r="L956" s="2">
        <v>20210</v>
      </c>
      <c r="M956" t="s">
        <v>13905</v>
      </c>
      <c r="N956" s="1"/>
    </row>
    <row r="957" spans="1:14" ht="30" x14ac:dyDescent="0.25">
      <c r="A957">
        <v>955</v>
      </c>
      <c r="B957" t="s">
        <v>3586</v>
      </c>
      <c r="D957" t="s">
        <v>3979</v>
      </c>
      <c r="E957" t="s">
        <v>3980</v>
      </c>
      <c r="F957" t="s">
        <v>3981</v>
      </c>
      <c r="H957" t="s">
        <v>3982</v>
      </c>
      <c r="I957" t="s">
        <v>3983</v>
      </c>
      <c r="J957" t="s">
        <v>1823</v>
      </c>
      <c r="K957" t="s">
        <v>3984</v>
      </c>
      <c r="L957" s="2">
        <v>14062</v>
      </c>
      <c r="M957" t="s">
        <v>13906</v>
      </c>
      <c r="N957" s="1"/>
    </row>
    <row r="958" spans="1:14" ht="30" x14ac:dyDescent="0.25">
      <c r="A958">
        <v>956</v>
      </c>
      <c r="B958" t="s">
        <v>3985</v>
      </c>
      <c r="H958" t="s">
        <v>3986</v>
      </c>
      <c r="I958" t="s">
        <v>3987</v>
      </c>
      <c r="J958" t="s">
        <v>1823</v>
      </c>
      <c r="K958" t="s">
        <v>3988</v>
      </c>
      <c r="L958" s="2">
        <v>18780</v>
      </c>
      <c r="M958" t="s">
        <v>13907</v>
      </c>
      <c r="N958" s="1"/>
    </row>
    <row r="959" spans="1:14" ht="30" hidden="1" x14ac:dyDescent="0.25">
      <c r="A959">
        <v>957</v>
      </c>
      <c r="B959" t="s">
        <v>3989</v>
      </c>
      <c r="F959" t="s">
        <v>850</v>
      </c>
      <c r="H959" t="s">
        <v>3990</v>
      </c>
      <c r="J959" t="s">
        <v>1823</v>
      </c>
      <c r="K959" t="s">
        <v>3991</v>
      </c>
      <c r="M959" t="s">
        <v>29</v>
      </c>
      <c r="N959" s="1"/>
    </row>
    <row r="960" spans="1:14" ht="30" hidden="1" x14ac:dyDescent="0.25">
      <c r="A960">
        <v>958</v>
      </c>
      <c r="B960" t="s">
        <v>3992</v>
      </c>
      <c r="D960" t="s">
        <v>3993</v>
      </c>
      <c r="F960" t="s">
        <v>3994</v>
      </c>
      <c r="H960" t="s">
        <v>3995</v>
      </c>
      <c r="J960" t="s">
        <v>1823</v>
      </c>
      <c r="K960" t="s">
        <v>3996</v>
      </c>
      <c r="M960" t="s">
        <v>29</v>
      </c>
      <c r="N960" s="1"/>
    </row>
    <row r="961" spans="1:14" ht="30" hidden="1" x14ac:dyDescent="0.25">
      <c r="A961">
        <v>959</v>
      </c>
      <c r="B961" t="s">
        <v>1000</v>
      </c>
      <c r="D961" t="s">
        <v>3997</v>
      </c>
      <c r="E961" t="s">
        <v>1736</v>
      </c>
      <c r="F961" t="s">
        <v>3998</v>
      </c>
      <c r="H961" t="s">
        <v>3999</v>
      </c>
      <c r="J961" t="s">
        <v>1823</v>
      </c>
      <c r="K961" t="s">
        <v>4000</v>
      </c>
      <c r="M961" t="s">
        <v>29</v>
      </c>
      <c r="N961" s="1"/>
    </row>
    <row r="962" spans="1:14" ht="30" hidden="1" x14ac:dyDescent="0.25">
      <c r="A962">
        <v>960</v>
      </c>
      <c r="B962" t="s">
        <v>4001</v>
      </c>
      <c r="D962" t="s">
        <v>4002</v>
      </c>
      <c r="F962" t="s">
        <v>1573</v>
      </c>
      <c r="H962" t="s">
        <v>4003</v>
      </c>
      <c r="J962" t="s">
        <v>1823</v>
      </c>
      <c r="K962" t="s">
        <v>4004</v>
      </c>
      <c r="M962" t="s">
        <v>29</v>
      </c>
      <c r="N962" s="1"/>
    </row>
    <row r="963" spans="1:14" ht="30" hidden="1" x14ac:dyDescent="0.25">
      <c r="A963">
        <v>961</v>
      </c>
      <c r="B963" t="s">
        <v>4005</v>
      </c>
      <c r="E963" t="s">
        <v>535</v>
      </c>
      <c r="H963" t="s">
        <v>4006</v>
      </c>
      <c r="J963" t="s">
        <v>1823</v>
      </c>
      <c r="K963" t="s">
        <v>3792</v>
      </c>
      <c r="M963" t="s">
        <v>29</v>
      </c>
      <c r="N963" s="1"/>
    </row>
    <row r="964" spans="1:14" ht="30" hidden="1" x14ac:dyDescent="0.25">
      <c r="A964">
        <v>962</v>
      </c>
      <c r="B964" t="s">
        <v>1814</v>
      </c>
      <c r="F964" t="s">
        <v>4007</v>
      </c>
      <c r="H964" t="s">
        <v>4008</v>
      </c>
      <c r="J964" t="s">
        <v>1823</v>
      </c>
      <c r="K964" t="s">
        <v>4009</v>
      </c>
      <c r="M964" t="s">
        <v>29</v>
      </c>
      <c r="N964" s="1"/>
    </row>
    <row r="965" spans="1:14" ht="30" x14ac:dyDescent="0.25">
      <c r="A965">
        <v>963</v>
      </c>
      <c r="B965" t="s">
        <v>4010</v>
      </c>
      <c r="E965" t="s">
        <v>4011</v>
      </c>
      <c r="H965" t="s">
        <v>4012</v>
      </c>
      <c r="J965" t="s">
        <v>1823</v>
      </c>
      <c r="K965" t="s">
        <v>4013</v>
      </c>
      <c r="L965" s="2">
        <v>22160</v>
      </c>
      <c r="M965" t="s">
        <v>13908</v>
      </c>
      <c r="N965" s="1"/>
    </row>
    <row r="966" spans="1:14" ht="30" x14ac:dyDescent="0.25">
      <c r="A966">
        <v>964</v>
      </c>
      <c r="B966" t="s">
        <v>4014</v>
      </c>
      <c r="D966" t="s">
        <v>4015</v>
      </c>
      <c r="F966" t="s">
        <v>4016</v>
      </c>
      <c r="H966" t="s">
        <v>4017</v>
      </c>
      <c r="J966" t="s">
        <v>1823</v>
      </c>
      <c r="K966" t="s">
        <v>4018</v>
      </c>
      <c r="L966" s="2">
        <v>29342</v>
      </c>
      <c r="M966" t="s">
        <v>13909</v>
      </c>
      <c r="N966" s="1"/>
    </row>
    <row r="967" spans="1:14" ht="30" x14ac:dyDescent="0.25">
      <c r="A967">
        <v>965</v>
      </c>
      <c r="B967" t="s">
        <v>4019</v>
      </c>
      <c r="D967" t="s">
        <v>4020</v>
      </c>
      <c r="E967" t="s">
        <v>1736</v>
      </c>
      <c r="H967" t="s">
        <v>4021</v>
      </c>
      <c r="J967" t="s">
        <v>1823</v>
      </c>
      <c r="K967" t="s">
        <v>4022</v>
      </c>
      <c r="L967" s="2">
        <v>18780</v>
      </c>
      <c r="M967" t="s">
        <v>29</v>
      </c>
      <c r="N967" s="1"/>
    </row>
    <row r="968" spans="1:14" ht="45" x14ac:dyDescent="0.25">
      <c r="A968">
        <v>966</v>
      </c>
      <c r="B968" t="s">
        <v>4023</v>
      </c>
      <c r="E968" t="s">
        <v>832</v>
      </c>
      <c r="H968" t="s">
        <v>4024</v>
      </c>
      <c r="J968" t="s">
        <v>1823</v>
      </c>
      <c r="K968" t="s">
        <v>4025</v>
      </c>
      <c r="L968" s="2">
        <v>15554</v>
      </c>
      <c r="M968" t="s">
        <v>29</v>
      </c>
      <c r="N968" s="1"/>
    </row>
    <row r="969" spans="1:14" ht="30" hidden="1" x14ac:dyDescent="0.25">
      <c r="A969">
        <v>967</v>
      </c>
      <c r="B969" t="s">
        <v>4026</v>
      </c>
      <c r="F969" t="s">
        <v>1427</v>
      </c>
      <c r="J969" t="s">
        <v>1823</v>
      </c>
      <c r="K969" t="s">
        <v>4027</v>
      </c>
      <c r="M969" t="s">
        <v>29</v>
      </c>
      <c r="N969" s="1"/>
    </row>
    <row r="970" spans="1:14" ht="30" hidden="1" x14ac:dyDescent="0.25">
      <c r="A970">
        <v>968</v>
      </c>
      <c r="B970" t="s">
        <v>4028</v>
      </c>
      <c r="E970" t="s">
        <v>4029</v>
      </c>
      <c r="F970" t="s">
        <v>4030</v>
      </c>
      <c r="H970" t="s">
        <v>4031</v>
      </c>
      <c r="J970" t="s">
        <v>1823</v>
      </c>
      <c r="K970" t="s">
        <v>3792</v>
      </c>
      <c r="M970" t="s">
        <v>29</v>
      </c>
      <c r="N970" s="1"/>
    </row>
    <row r="971" spans="1:14" ht="30" hidden="1" x14ac:dyDescent="0.25">
      <c r="A971">
        <v>969</v>
      </c>
      <c r="B971" t="s">
        <v>172</v>
      </c>
      <c r="D971" t="s">
        <v>4032</v>
      </c>
      <c r="E971" t="s">
        <v>4033</v>
      </c>
      <c r="F971" t="s">
        <v>4034</v>
      </c>
      <c r="J971" t="s">
        <v>1823</v>
      </c>
      <c r="K971" t="s">
        <v>3792</v>
      </c>
      <c r="M971" t="s">
        <v>29</v>
      </c>
      <c r="N971" s="1"/>
    </row>
    <row r="972" spans="1:14" ht="30" hidden="1" x14ac:dyDescent="0.25">
      <c r="A972">
        <v>970</v>
      </c>
      <c r="B972" t="s">
        <v>4035</v>
      </c>
      <c r="E972" t="s">
        <v>4036</v>
      </c>
      <c r="F972" t="s">
        <v>4037</v>
      </c>
      <c r="H972" t="s">
        <v>4038</v>
      </c>
      <c r="J972" t="s">
        <v>1823</v>
      </c>
      <c r="K972" t="s">
        <v>4039</v>
      </c>
      <c r="M972" t="s">
        <v>29</v>
      </c>
      <c r="N972" s="1"/>
    </row>
    <row r="973" spans="1:14" ht="30" hidden="1" x14ac:dyDescent="0.25">
      <c r="A973">
        <v>971</v>
      </c>
      <c r="B973" t="s">
        <v>4040</v>
      </c>
      <c r="E973" t="s">
        <v>4041</v>
      </c>
      <c r="F973" t="s">
        <v>4042</v>
      </c>
      <c r="H973" t="s">
        <v>4043</v>
      </c>
      <c r="J973" t="s">
        <v>1823</v>
      </c>
      <c r="K973" t="s">
        <v>4044</v>
      </c>
      <c r="M973" t="s">
        <v>29</v>
      </c>
      <c r="N973" s="1"/>
    </row>
    <row r="974" spans="1:14" ht="30" hidden="1" x14ac:dyDescent="0.25">
      <c r="A974">
        <v>972</v>
      </c>
      <c r="B974" t="s">
        <v>4045</v>
      </c>
      <c r="C974" t="s">
        <v>4046</v>
      </c>
      <c r="D974" t="s">
        <v>4047</v>
      </c>
      <c r="F974" t="s">
        <v>4048</v>
      </c>
      <c r="J974" t="s">
        <v>1823</v>
      </c>
      <c r="K974" t="s">
        <v>4049</v>
      </c>
      <c r="M974" t="s">
        <v>29</v>
      </c>
      <c r="N974" s="1"/>
    </row>
    <row r="975" spans="1:14" ht="30" x14ac:dyDescent="0.25">
      <c r="A975">
        <v>973</v>
      </c>
      <c r="B975" t="s">
        <v>4050</v>
      </c>
      <c r="D975" t="s">
        <v>4051</v>
      </c>
      <c r="F975" t="s">
        <v>4052</v>
      </c>
      <c r="H975" t="s">
        <v>4053</v>
      </c>
      <c r="J975" t="s">
        <v>1823</v>
      </c>
      <c r="K975" t="s">
        <v>4054</v>
      </c>
      <c r="L975" s="2">
        <v>31382</v>
      </c>
      <c r="N975" s="1"/>
    </row>
    <row r="976" spans="1:14" ht="30" hidden="1" x14ac:dyDescent="0.25">
      <c r="A976">
        <v>974</v>
      </c>
      <c r="B976" t="s">
        <v>4055</v>
      </c>
      <c r="F976" t="s">
        <v>4056</v>
      </c>
      <c r="H976" t="s">
        <v>4057</v>
      </c>
      <c r="J976" t="s">
        <v>1823</v>
      </c>
      <c r="K976" t="s">
        <v>4058</v>
      </c>
      <c r="M976" t="s">
        <v>29</v>
      </c>
      <c r="N976" s="1"/>
    </row>
    <row r="977" spans="1:14" ht="30" x14ac:dyDescent="0.25">
      <c r="A977">
        <v>975</v>
      </c>
      <c r="B977" t="s">
        <v>4059</v>
      </c>
      <c r="E977" t="s">
        <v>4060</v>
      </c>
      <c r="F977" t="s">
        <v>4061</v>
      </c>
      <c r="H977" t="s">
        <v>4062</v>
      </c>
      <c r="J977" t="s">
        <v>1823</v>
      </c>
      <c r="K977" t="s">
        <v>4063</v>
      </c>
      <c r="L977" s="2">
        <v>17685</v>
      </c>
      <c r="M977" t="s">
        <v>29</v>
      </c>
      <c r="N977" s="1"/>
    </row>
    <row r="978" spans="1:14" ht="30" x14ac:dyDescent="0.25">
      <c r="A978">
        <v>976</v>
      </c>
      <c r="B978" t="s">
        <v>4064</v>
      </c>
      <c r="D978" t="s">
        <v>4065</v>
      </c>
      <c r="F978" t="s">
        <v>4066</v>
      </c>
      <c r="H978" t="s">
        <v>4067</v>
      </c>
      <c r="J978" t="s">
        <v>1823</v>
      </c>
      <c r="K978" t="s">
        <v>4068</v>
      </c>
      <c r="L978" s="2">
        <v>19115</v>
      </c>
      <c r="M978">
        <v>4</v>
      </c>
      <c r="N978" s="1">
        <v>59</v>
      </c>
    </row>
    <row r="979" spans="1:14" ht="30" hidden="1" x14ac:dyDescent="0.25">
      <c r="A979">
        <v>977</v>
      </c>
      <c r="B979" t="s">
        <v>4069</v>
      </c>
      <c r="F979" t="s">
        <v>4070</v>
      </c>
      <c r="H979" t="s">
        <v>4071</v>
      </c>
      <c r="J979" t="s">
        <v>1823</v>
      </c>
      <c r="K979" t="s">
        <v>3991</v>
      </c>
      <c r="M979" t="s">
        <v>29</v>
      </c>
      <c r="N979" s="1"/>
    </row>
    <row r="980" spans="1:14" ht="30" hidden="1" x14ac:dyDescent="0.25">
      <c r="A980">
        <v>978</v>
      </c>
      <c r="B980" t="s">
        <v>4072</v>
      </c>
      <c r="F980" t="s">
        <v>4073</v>
      </c>
      <c r="H980" t="s">
        <v>4074</v>
      </c>
      <c r="J980" t="s">
        <v>1823</v>
      </c>
      <c r="K980" t="s">
        <v>3792</v>
      </c>
      <c r="M980" t="s">
        <v>29</v>
      </c>
      <c r="N980" s="1"/>
    </row>
    <row r="981" spans="1:14" ht="30" hidden="1" x14ac:dyDescent="0.25">
      <c r="A981">
        <v>979</v>
      </c>
      <c r="B981" t="s">
        <v>4075</v>
      </c>
      <c r="D981" t="s">
        <v>4076</v>
      </c>
      <c r="E981" t="s">
        <v>4077</v>
      </c>
      <c r="F981" t="s">
        <v>4078</v>
      </c>
      <c r="H981" t="s">
        <v>4079</v>
      </c>
      <c r="J981" t="s">
        <v>1823</v>
      </c>
      <c r="K981" t="s">
        <v>3792</v>
      </c>
      <c r="M981" t="s">
        <v>29</v>
      </c>
      <c r="N981" s="1"/>
    </row>
    <row r="982" spans="1:14" ht="30" hidden="1" x14ac:dyDescent="0.25">
      <c r="A982">
        <v>980</v>
      </c>
      <c r="B982" t="s">
        <v>4080</v>
      </c>
      <c r="E982" t="s">
        <v>3476</v>
      </c>
      <c r="F982" t="s">
        <v>4081</v>
      </c>
      <c r="H982" t="s">
        <v>4082</v>
      </c>
      <c r="J982" t="s">
        <v>1823</v>
      </c>
      <c r="K982" t="s">
        <v>4083</v>
      </c>
      <c r="M982" t="s">
        <v>29</v>
      </c>
      <c r="N982" s="1"/>
    </row>
    <row r="983" spans="1:14" ht="30" x14ac:dyDescent="0.25">
      <c r="A983">
        <v>981</v>
      </c>
      <c r="B983" t="s">
        <v>4084</v>
      </c>
      <c r="E983" t="s">
        <v>685</v>
      </c>
      <c r="F983" t="s">
        <v>4085</v>
      </c>
      <c r="H983" t="s">
        <v>4086</v>
      </c>
      <c r="J983" t="s">
        <v>1823</v>
      </c>
      <c r="K983" t="s">
        <v>4087</v>
      </c>
      <c r="L983" s="2">
        <v>18902</v>
      </c>
      <c r="M983" t="s">
        <v>29</v>
      </c>
      <c r="N983" s="1"/>
    </row>
    <row r="984" spans="1:14" ht="30" hidden="1" x14ac:dyDescent="0.25">
      <c r="A984">
        <v>982</v>
      </c>
      <c r="B984" t="s">
        <v>4088</v>
      </c>
      <c r="D984" t="s">
        <v>4089</v>
      </c>
      <c r="F984" t="s">
        <v>4090</v>
      </c>
      <c r="H984" t="s">
        <v>4091</v>
      </c>
      <c r="J984" t="s">
        <v>1823</v>
      </c>
      <c r="K984" t="s">
        <v>3792</v>
      </c>
      <c r="M984" t="s">
        <v>29</v>
      </c>
      <c r="N984" s="1"/>
    </row>
    <row r="985" spans="1:14" ht="30" x14ac:dyDescent="0.25">
      <c r="A985">
        <v>983</v>
      </c>
      <c r="B985" t="s">
        <v>4092</v>
      </c>
      <c r="D985" t="s">
        <v>4093</v>
      </c>
      <c r="F985" t="s">
        <v>4094</v>
      </c>
      <c r="J985" t="s">
        <v>1823</v>
      </c>
      <c r="K985" t="s">
        <v>4095</v>
      </c>
      <c r="L985" s="2">
        <v>15189</v>
      </c>
      <c r="M985" t="s">
        <v>13910</v>
      </c>
      <c r="N985" s="1"/>
    </row>
    <row r="986" spans="1:14" ht="30" x14ac:dyDescent="0.25">
      <c r="A986">
        <v>984</v>
      </c>
      <c r="B986" t="s">
        <v>4096</v>
      </c>
      <c r="F986" t="s">
        <v>1098</v>
      </c>
      <c r="J986" t="s">
        <v>1823</v>
      </c>
      <c r="K986" t="s">
        <v>4097</v>
      </c>
      <c r="L986" s="2">
        <v>21398</v>
      </c>
      <c r="M986" t="s">
        <v>13911</v>
      </c>
      <c r="N986" s="1"/>
    </row>
    <row r="987" spans="1:14" ht="30" x14ac:dyDescent="0.25">
      <c r="A987">
        <v>985</v>
      </c>
      <c r="B987" t="s">
        <v>3000</v>
      </c>
      <c r="D987" t="s">
        <v>3001</v>
      </c>
      <c r="F987" t="s">
        <v>4098</v>
      </c>
      <c r="J987" t="s">
        <v>1823</v>
      </c>
      <c r="K987" t="s">
        <v>4099</v>
      </c>
      <c r="L987" s="2">
        <v>15067</v>
      </c>
      <c r="M987" t="s">
        <v>13912</v>
      </c>
      <c r="N987" s="1"/>
    </row>
    <row r="988" spans="1:14" ht="30" x14ac:dyDescent="0.25">
      <c r="A988">
        <v>986</v>
      </c>
      <c r="B988" t="s">
        <v>4100</v>
      </c>
      <c r="D988" t="s">
        <v>4101</v>
      </c>
      <c r="F988" t="s">
        <v>4102</v>
      </c>
      <c r="H988" t="s">
        <v>4103</v>
      </c>
      <c r="J988" t="s">
        <v>1823</v>
      </c>
      <c r="K988" t="s">
        <v>4104</v>
      </c>
      <c r="L988" s="2">
        <v>20880</v>
      </c>
      <c r="M988" t="s">
        <v>13913</v>
      </c>
      <c r="N988" s="1"/>
    </row>
    <row r="989" spans="1:14" ht="30" hidden="1" x14ac:dyDescent="0.25">
      <c r="A989">
        <v>987</v>
      </c>
      <c r="B989" t="s">
        <v>4105</v>
      </c>
      <c r="F989" t="s">
        <v>586</v>
      </c>
      <c r="H989" t="s">
        <v>4106</v>
      </c>
      <c r="J989" t="s">
        <v>1823</v>
      </c>
      <c r="K989" t="s">
        <v>4107</v>
      </c>
      <c r="M989" t="s">
        <v>29</v>
      </c>
      <c r="N989" s="1"/>
    </row>
    <row r="990" spans="1:14" ht="30" hidden="1" x14ac:dyDescent="0.25">
      <c r="A990">
        <v>988</v>
      </c>
      <c r="B990" t="s">
        <v>4108</v>
      </c>
      <c r="F990" t="s">
        <v>4109</v>
      </c>
      <c r="H990" t="s">
        <v>4110</v>
      </c>
      <c r="J990" t="s">
        <v>4111</v>
      </c>
      <c r="K990" t="s">
        <v>4112</v>
      </c>
      <c r="M990" t="s">
        <v>29</v>
      </c>
      <c r="N990" s="1" t="s">
        <v>29</v>
      </c>
    </row>
    <row r="991" spans="1:14" ht="30" x14ac:dyDescent="0.25">
      <c r="A991">
        <v>989</v>
      </c>
      <c r="B991" t="s">
        <v>4113</v>
      </c>
      <c r="D991" t="s">
        <v>4114</v>
      </c>
      <c r="F991" t="s">
        <v>4115</v>
      </c>
      <c r="H991" t="s">
        <v>4116</v>
      </c>
      <c r="J991" t="s">
        <v>4111</v>
      </c>
      <c r="K991" t="s">
        <v>4117</v>
      </c>
      <c r="L991" s="2">
        <v>15493</v>
      </c>
      <c r="M991" t="s">
        <v>29</v>
      </c>
      <c r="N991" s="1"/>
    </row>
    <row r="992" spans="1:14" ht="45" hidden="1" x14ac:dyDescent="0.25">
      <c r="A992">
        <v>990</v>
      </c>
      <c r="B992" t="s">
        <v>4118</v>
      </c>
      <c r="F992" t="s">
        <v>4119</v>
      </c>
      <c r="I992" t="s">
        <v>4120</v>
      </c>
      <c r="J992" t="s">
        <v>4121</v>
      </c>
      <c r="K992" t="s">
        <v>4122</v>
      </c>
      <c r="M992" t="s">
        <v>29</v>
      </c>
      <c r="N992" s="1" t="s">
        <v>29</v>
      </c>
    </row>
    <row r="993" spans="1:14" ht="45" hidden="1" x14ac:dyDescent="0.25">
      <c r="A993">
        <v>991</v>
      </c>
      <c r="B993" t="s">
        <v>4124</v>
      </c>
      <c r="F993" t="s">
        <v>193</v>
      </c>
      <c r="H993" t="s">
        <v>4125</v>
      </c>
      <c r="J993" t="s">
        <v>4126</v>
      </c>
      <c r="K993" t="s">
        <v>4127</v>
      </c>
      <c r="M993" t="s">
        <v>29</v>
      </c>
      <c r="N993" s="1" t="s">
        <v>29</v>
      </c>
    </row>
    <row r="994" spans="1:14" ht="45" x14ac:dyDescent="0.25">
      <c r="A994">
        <v>992</v>
      </c>
      <c r="B994" t="s">
        <v>4128</v>
      </c>
      <c r="D994" t="s">
        <v>4129</v>
      </c>
      <c r="E994" t="s">
        <v>4130</v>
      </c>
      <c r="F994" t="s">
        <v>4131</v>
      </c>
      <c r="H994" t="s">
        <v>4132</v>
      </c>
      <c r="I994" t="s">
        <v>4133</v>
      </c>
      <c r="J994" t="s">
        <v>4123</v>
      </c>
      <c r="K994" t="s">
        <v>4134</v>
      </c>
      <c r="L994" s="2">
        <v>18994</v>
      </c>
      <c r="M994" t="s">
        <v>29</v>
      </c>
      <c r="N994" s="1" t="s">
        <v>29</v>
      </c>
    </row>
    <row r="995" spans="1:14" ht="45" x14ac:dyDescent="0.25">
      <c r="A995">
        <v>993</v>
      </c>
      <c r="B995" t="s">
        <v>4135</v>
      </c>
      <c r="C995" t="s">
        <v>4136</v>
      </c>
      <c r="H995" t="s">
        <v>4137</v>
      </c>
      <c r="I995" t="s">
        <v>4138</v>
      </c>
      <c r="J995" t="s">
        <v>4123</v>
      </c>
      <c r="K995" t="s">
        <v>4139</v>
      </c>
      <c r="L995" s="2">
        <v>29190</v>
      </c>
      <c r="M995" t="s">
        <v>29</v>
      </c>
      <c r="N995" s="1" t="s">
        <v>29</v>
      </c>
    </row>
    <row r="996" spans="1:14" ht="45" hidden="1" x14ac:dyDescent="0.25">
      <c r="A996">
        <v>994</v>
      </c>
      <c r="B996" t="s">
        <v>785</v>
      </c>
      <c r="D996" t="s">
        <v>4140</v>
      </c>
      <c r="E996" t="s">
        <v>1736</v>
      </c>
      <c r="H996" t="s">
        <v>4141</v>
      </c>
      <c r="I996" t="s">
        <v>4142</v>
      </c>
      <c r="J996" t="s">
        <v>4123</v>
      </c>
      <c r="K996" t="s">
        <v>4143</v>
      </c>
      <c r="M996" t="s">
        <v>29</v>
      </c>
      <c r="N996" s="1" t="s">
        <v>29</v>
      </c>
    </row>
    <row r="997" spans="1:14" ht="45" x14ac:dyDescent="0.25">
      <c r="A997">
        <v>995</v>
      </c>
      <c r="B997" t="s">
        <v>4144</v>
      </c>
      <c r="E997" t="s">
        <v>2662</v>
      </c>
      <c r="F997" t="s">
        <v>4145</v>
      </c>
      <c r="H997" t="s">
        <v>4146</v>
      </c>
      <c r="I997" t="s">
        <v>4147</v>
      </c>
      <c r="J997" t="s">
        <v>4123</v>
      </c>
      <c r="K997" t="s">
        <v>4148</v>
      </c>
      <c r="L997" s="2">
        <v>27760</v>
      </c>
      <c r="M997" t="s">
        <v>29</v>
      </c>
      <c r="N997" s="1" t="s">
        <v>13914</v>
      </c>
    </row>
    <row r="998" spans="1:14" ht="45" hidden="1" x14ac:dyDescent="0.25">
      <c r="A998">
        <v>996</v>
      </c>
      <c r="B998" t="s">
        <v>4149</v>
      </c>
      <c r="H998" t="s">
        <v>4150</v>
      </c>
      <c r="I998" t="s">
        <v>4151</v>
      </c>
      <c r="J998" t="s">
        <v>4123</v>
      </c>
      <c r="K998" t="s">
        <v>4152</v>
      </c>
      <c r="M998" t="s">
        <v>29</v>
      </c>
      <c r="N998" s="1" t="s">
        <v>29</v>
      </c>
    </row>
    <row r="999" spans="1:14" ht="45" hidden="1" x14ac:dyDescent="0.25">
      <c r="A999">
        <v>997</v>
      </c>
      <c r="B999" t="s">
        <v>4153</v>
      </c>
      <c r="C999" t="s">
        <v>4154</v>
      </c>
      <c r="D999" t="s">
        <v>4155</v>
      </c>
      <c r="E999" t="s">
        <v>4156</v>
      </c>
      <c r="F999" t="s">
        <v>4157</v>
      </c>
      <c r="H999" t="s">
        <v>4158</v>
      </c>
      <c r="I999" t="s">
        <v>4159</v>
      </c>
      <c r="J999" t="s">
        <v>4123</v>
      </c>
      <c r="K999" t="s">
        <v>4143</v>
      </c>
      <c r="M999" t="s">
        <v>29</v>
      </c>
      <c r="N999" s="1" t="s">
        <v>29</v>
      </c>
    </row>
    <row r="1000" spans="1:14" ht="45" x14ac:dyDescent="0.25">
      <c r="A1000">
        <v>998</v>
      </c>
      <c r="B1000" t="s">
        <v>4160</v>
      </c>
      <c r="D1000" t="s">
        <v>4161</v>
      </c>
      <c r="H1000" t="s">
        <v>4162</v>
      </c>
      <c r="I1000" t="s">
        <v>4163</v>
      </c>
      <c r="J1000" t="s">
        <v>4123</v>
      </c>
      <c r="K1000" t="s">
        <v>4164</v>
      </c>
      <c r="L1000" s="2">
        <v>27881</v>
      </c>
      <c r="M1000" t="s">
        <v>13915</v>
      </c>
      <c r="N1000" s="1" t="s">
        <v>13916</v>
      </c>
    </row>
    <row r="1001" spans="1:14" ht="45" x14ac:dyDescent="0.25">
      <c r="A1001">
        <v>999</v>
      </c>
      <c r="B1001" t="s">
        <v>4165</v>
      </c>
      <c r="C1001" t="s">
        <v>4166</v>
      </c>
      <c r="D1001" t="s">
        <v>4167</v>
      </c>
      <c r="E1001" t="s">
        <v>4168</v>
      </c>
      <c r="F1001" t="s">
        <v>3581</v>
      </c>
      <c r="H1001" t="s">
        <v>4169</v>
      </c>
      <c r="I1001" t="s">
        <v>4170</v>
      </c>
      <c r="J1001" t="s">
        <v>4123</v>
      </c>
      <c r="K1001" t="s">
        <v>4171</v>
      </c>
      <c r="L1001" s="2">
        <v>15950</v>
      </c>
      <c r="M1001" t="s">
        <v>29</v>
      </c>
      <c r="N1001" s="1" t="s">
        <v>29</v>
      </c>
    </row>
    <row r="1002" spans="1:14" ht="60" hidden="1" x14ac:dyDescent="0.25">
      <c r="A1002">
        <v>1000</v>
      </c>
      <c r="B1002" t="s">
        <v>1108</v>
      </c>
      <c r="D1002" t="s">
        <v>4172</v>
      </c>
      <c r="E1002" t="s">
        <v>2306</v>
      </c>
      <c r="H1002" t="s">
        <v>4173</v>
      </c>
      <c r="I1002" t="s">
        <v>4174</v>
      </c>
      <c r="J1002" t="s">
        <v>4123</v>
      </c>
      <c r="K1002" t="s">
        <v>4175</v>
      </c>
      <c r="M1002" t="s">
        <v>29</v>
      </c>
      <c r="N1002" s="1" t="s">
        <v>29</v>
      </c>
    </row>
    <row r="1003" spans="1:14" ht="45" hidden="1" x14ac:dyDescent="0.25">
      <c r="A1003">
        <v>1001</v>
      </c>
      <c r="B1003" t="s">
        <v>4176</v>
      </c>
      <c r="E1003" t="s">
        <v>1700</v>
      </c>
      <c r="F1003" t="s">
        <v>4177</v>
      </c>
      <c r="H1003" t="s">
        <v>4178</v>
      </c>
      <c r="I1003" t="s">
        <v>4179</v>
      </c>
      <c r="J1003" t="s">
        <v>4123</v>
      </c>
      <c r="K1003" t="s">
        <v>4180</v>
      </c>
      <c r="M1003" t="s">
        <v>29</v>
      </c>
      <c r="N1003" s="1" t="s">
        <v>29</v>
      </c>
    </row>
    <row r="1004" spans="1:14" ht="45" hidden="1" x14ac:dyDescent="0.25">
      <c r="A1004">
        <v>1002</v>
      </c>
      <c r="B1004" t="s">
        <v>4181</v>
      </c>
      <c r="C1004" t="s">
        <v>4182</v>
      </c>
      <c r="F1004" t="s">
        <v>4183</v>
      </c>
      <c r="H1004" t="s">
        <v>4184</v>
      </c>
      <c r="I1004" t="s">
        <v>4185</v>
      </c>
      <c r="J1004" t="s">
        <v>4123</v>
      </c>
      <c r="K1004" t="s">
        <v>4186</v>
      </c>
      <c r="M1004" t="s">
        <v>13917</v>
      </c>
      <c r="N1004" s="1" t="s">
        <v>29</v>
      </c>
    </row>
    <row r="1005" spans="1:14" ht="45" x14ac:dyDescent="0.25">
      <c r="A1005">
        <v>1003</v>
      </c>
      <c r="B1005" t="s">
        <v>4187</v>
      </c>
      <c r="C1005" t="s">
        <v>4188</v>
      </c>
      <c r="H1005" t="s">
        <v>4189</v>
      </c>
      <c r="I1005" t="s">
        <v>4190</v>
      </c>
      <c r="J1005" t="s">
        <v>4123</v>
      </c>
      <c r="K1005" t="s">
        <v>4191</v>
      </c>
      <c r="L1005" s="2">
        <v>18080</v>
      </c>
      <c r="M1005" t="s">
        <v>13918</v>
      </c>
      <c r="N1005" s="1" t="s">
        <v>29</v>
      </c>
    </row>
    <row r="1006" spans="1:14" ht="45" x14ac:dyDescent="0.25">
      <c r="A1006">
        <v>1004</v>
      </c>
      <c r="B1006" t="s">
        <v>4192</v>
      </c>
      <c r="C1006" t="s">
        <v>4193</v>
      </c>
      <c r="D1006" t="s">
        <v>4194</v>
      </c>
      <c r="F1006" t="s">
        <v>4195</v>
      </c>
      <c r="H1006" t="s">
        <v>4196</v>
      </c>
      <c r="I1006" t="s">
        <v>4197</v>
      </c>
      <c r="J1006" t="s">
        <v>4123</v>
      </c>
      <c r="K1006" t="s">
        <v>4198</v>
      </c>
      <c r="L1006" s="2">
        <v>29373</v>
      </c>
      <c r="M1006" t="s">
        <v>29</v>
      </c>
      <c r="N1006" s="1" t="s">
        <v>13919</v>
      </c>
    </row>
    <row r="1007" spans="1:14" ht="45" x14ac:dyDescent="0.25">
      <c r="A1007">
        <v>1005</v>
      </c>
      <c r="B1007" t="s">
        <v>3924</v>
      </c>
      <c r="D1007" t="s">
        <v>4199</v>
      </c>
      <c r="F1007" t="s">
        <v>4200</v>
      </c>
      <c r="H1007" t="s">
        <v>3096</v>
      </c>
      <c r="J1007" t="s">
        <v>4123</v>
      </c>
      <c r="K1007" t="s">
        <v>4201</v>
      </c>
      <c r="L1007" s="2">
        <v>20880</v>
      </c>
      <c r="M1007" t="s">
        <v>13920</v>
      </c>
      <c r="N1007" s="1" t="s">
        <v>29</v>
      </c>
    </row>
    <row r="1008" spans="1:14" ht="45" hidden="1" x14ac:dyDescent="0.25">
      <c r="A1008">
        <v>1006</v>
      </c>
      <c r="B1008" t="s">
        <v>4202</v>
      </c>
      <c r="E1008" t="s">
        <v>4203</v>
      </c>
      <c r="F1008" t="s">
        <v>4204</v>
      </c>
      <c r="G1008" t="s">
        <v>4205</v>
      </c>
      <c r="H1008" t="s">
        <v>4206</v>
      </c>
      <c r="J1008" t="s">
        <v>4123</v>
      </c>
      <c r="K1008" t="s">
        <v>4143</v>
      </c>
      <c r="M1008" t="s">
        <v>29</v>
      </c>
      <c r="N1008" s="1" t="s">
        <v>29</v>
      </c>
    </row>
    <row r="1009" spans="1:23" ht="45" x14ac:dyDescent="0.25">
      <c r="A1009">
        <v>1007</v>
      </c>
      <c r="B1009" t="s">
        <v>4207</v>
      </c>
      <c r="F1009" t="s">
        <v>4208</v>
      </c>
      <c r="J1009" t="s">
        <v>4123</v>
      </c>
      <c r="K1009" t="s">
        <v>4209</v>
      </c>
      <c r="L1009" s="2">
        <v>19450</v>
      </c>
      <c r="M1009" t="s">
        <v>13921</v>
      </c>
      <c r="N1009" s="1" t="s">
        <v>29</v>
      </c>
    </row>
    <row r="1010" spans="1:23" ht="45" x14ac:dyDescent="0.25">
      <c r="A1010">
        <v>1008</v>
      </c>
      <c r="B1010" t="s">
        <v>4210</v>
      </c>
      <c r="E1010" t="s">
        <v>1866</v>
      </c>
      <c r="F1010" t="s">
        <v>4211</v>
      </c>
      <c r="H1010" t="s">
        <v>4212</v>
      </c>
      <c r="J1010" t="s">
        <v>4123</v>
      </c>
      <c r="K1010" t="s">
        <v>4213</v>
      </c>
      <c r="L1010" s="2">
        <v>30956</v>
      </c>
      <c r="M1010" t="s">
        <v>29</v>
      </c>
      <c r="N1010" s="1" t="s">
        <v>29</v>
      </c>
    </row>
    <row r="1011" spans="1:23" ht="45" hidden="1" x14ac:dyDescent="0.25">
      <c r="A1011">
        <v>1009</v>
      </c>
      <c r="B1011" t="s">
        <v>4214</v>
      </c>
      <c r="H1011" t="s">
        <v>4215</v>
      </c>
      <c r="J1011" t="s">
        <v>4123</v>
      </c>
      <c r="K1011" t="s">
        <v>4216</v>
      </c>
      <c r="M1011" t="s">
        <v>29</v>
      </c>
      <c r="N1011" s="1" t="s">
        <v>29</v>
      </c>
    </row>
    <row r="1012" spans="1:23" ht="45" hidden="1" x14ac:dyDescent="0.25">
      <c r="A1012">
        <v>1010</v>
      </c>
      <c r="B1012" t="s">
        <v>1865</v>
      </c>
      <c r="F1012" t="s">
        <v>4217</v>
      </c>
      <c r="H1012" t="s">
        <v>4218</v>
      </c>
      <c r="J1012" t="s">
        <v>4123</v>
      </c>
      <c r="K1012" t="s">
        <v>4143</v>
      </c>
      <c r="M1012" t="s">
        <v>29</v>
      </c>
      <c r="N1012" s="1" t="s">
        <v>29</v>
      </c>
    </row>
    <row r="1013" spans="1:23" ht="90" hidden="1" x14ac:dyDescent="0.25">
      <c r="A1013">
        <v>1011</v>
      </c>
      <c r="B1013" t="s">
        <v>4219</v>
      </c>
      <c r="D1013" t="s">
        <v>4220</v>
      </c>
      <c r="E1013" t="s">
        <v>4221</v>
      </c>
      <c r="H1013" t="s">
        <v>4222</v>
      </c>
      <c r="J1013" t="s">
        <v>4223</v>
      </c>
      <c r="K1013" t="s">
        <v>4224</v>
      </c>
      <c r="M1013" t="s">
        <v>29</v>
      </c>
      <c r="N1013" s="1" t="s">
        <v>29</v>
      </c>
      <c r="O1013" t="s">
        <v>29</v>
      </c>
      <c r="P1013" t="s">
        <v>29</v>
      </c>
      <c r="Q1013" t="s">
        <v>29</v>
      </c>
    </row>
    <row r="1014" spans="1:23" ht="60" hidden="1" x14ac:dyDescent="0.25">
      <c r="A1014">
        <v>1012</v>
      </c>
      <c r="B1014" t="s">
        <v>4225</v>
      </c>
      <c r="D1014" t="s">
        <v>4226</v>
      </c>
      <c r="F1014" t="s">
        <v>4227</v>
      </c>
      <c r="H1014" t="s">
        <v>4228</v>
      </c>
      <c r="I1014" t="s">
        <v>4229</v>
      </c>
      <c r="J1014" t="s">
        <v>4230</v>
      </c>
      <c r="K1014" t="s">
        <v>4231</v>
      </c>
      <c r="M1014" t="s">
        <v>13922</v>
      </c>
      <c r="N1014" s="1" t="s">
        <v>29</v>
      </c>
      <c r="O1014" t="s">
        <v>29</v>
      </c>
    </row>
    <row r="1015" spans="1:23" ht="60" hidden="1" x14ac:dyDescent="0.25">
      <c r="A1015">
        <v>1013</v>
      </c>
      <c r="B1015" t="s">
        <v>785</v>
      </c>
      <c r="D1015" t="s">
        <v>4140</v>
      </c>
      <c r="E1015" t="s">
        <v>4232</v>
      </c>
      <c r="H1015" t="s">
        <v>4233</v>
      </c>
      <c r="I1015" t="s">
        <v>4234</v>
      </c>
      <c r="J1015" t="s">
        <v>4230</v>
      </c>
      <c r="K1015" t="s">
        <v>4235</v>
      </c>
      <c r="M1015" t="s">
        <v>29</v>
      </c>
      <c r="N1015" s="1" t="s">
        <v>29</v>
      </c>
      <c r="O1015" t="s">
        <v>29</v>
      </c>
    </row>
    <row r="1016" spans="1:23" ht="60" x14ac:dyDescent="0.25">
      <c r="A1016">
        <v>1014</v>
      </c>
      <c r="B1016" t="s">
        <v>4236</v>
      </c>
      <c r="D1016" t="s">
        <v>870</v>
      </c>
      <c r="F1016" t="s">
        <v>4237</v>
      </c>
      <c r="G1016" t="s">
        <v>4238</v>
      </c>
      <c r="H1016" t="s">
        <v>4239</v>
      </c>
      <c r="I1016" t="s">
        <v>4240</v>
      </c>
      <c r="J1016" t="s">
        <v>4230</v>
      </c>
      <c r="K1016" t="s">
        <v>4241</v>
      </c>
      <c r="L1016" s="2">
        <v>22068</v>
      </c>
      <c r="M1016" t="s">
        <v>13923</v>
      </c>
      <c r="N1016" s="1" t="s">
        <v>29</v>
      </c>
      <c r="O1016" t="s">
        <v>29</v>
      </c>
    </row>
    <row r="1017" spans="1:23" ht="60" x14ac:dyDescent="0.25">
      <c r="A1017">
        <v>1015</v>
      </c>
      <c r="B1017" t="s">
        <v>4242</v>
      </c>
      <c r="C1017" t="s">
        <v>4243</v>
      </c>
      <c r="F1017" t="s">
        <v>4244</v>
      </c>
      <c r="H1017" t="s">
        <v>4245</v>
      </c>
      <c r="I1017" t="s">
        <v>4246</v>
      </c>
      <c r="J1017" t="s">
        <v>4230</v>
      </c>
      <c r="K1017" t="s">
        <v>4247</v>
      </c>
      <c r="L1017" s="2">
        <v>20911</v>
      </c>
      <c r="M1017" t="s">
        <v>29</v>
      </c>
      <c r="N1017" s="1" t="s">
        <v>29</v>
      </c>
      <c r="O1017" t="s">
        <v>29</v>
      </c>
    </row>
    <row r="1018" spans="1:23" ht="60" x14ac:dyDescent="0.25">
      <c r="A1018">
        <v>1016</v>
      </c>
      <c r="B1018" t="s">
        <v>4248</v>
      </c>
      <c r="C1018" t="s">
        <v>4249</v>
      </c>
      <c r="D1018" t="s">
        <v>4250</v>
      </c>
      <c r="H1018" t="s">
        <v>4251</v>
      </c>
      <c r="I1018" t="s">
        <v>4252</v>
      </c>
      <c r="J1018" t="s">
        <v>4230</v>
      </c>
      <c r="K1018" t="s">
        <v>4253</v>
      </c>
      <c r="L1018" s="2">
        <v>20880</v>
      </c>
      <c r="M1018" t="s">
        <v>13905</v>
      </c>
      <c r="N1018" s="1" t="s">
        <v>29</v>
      </c>
      <c r="O1018" t="s">
        <v>29</v>
      </c>
    </row>
    <row r="1019" spans="1:23" ht="60" hidden="1" x14ac:dyDescent="0.25">
      <c r="A1019">
        <v>1017</v>
      </c>
      <c r="B1019" t="s">
        <v>4225</v>
      </c>
      <c r="D1019" t="s">
        <v>4254</v>
      </c>
      <c r="F1019" t="s">
        <v>4255</v>
      </c>
      <c r="H1019" t="s">
        <v>4256</v>
      </c>
      <c r="I1019" t="s">
        <v>4257</v>
      </c>
      <c r="J1019" t="s">
        <v>4258</v>
      </c>
      <c r="K1019" t="s">
        <v>4259</v>
      </c>
      <c r="M1019" t="s">
        <v>29</v>
      </c>
      <c r="N1019" s="1" t="s">
        <v>13924</v>
      </c>
      <c r="O1019" t="s">
        <v>13925</v>
      </c>
    </row>
    <row r="1020" spans="1:23" ht="60" hidden="1" x14ac:dyDescent="0.25">
      <c r="A1020">
        <v>1018</v>
      </c>
      <c r="B1020" t="s">
        <v>4260</v>
      </c>
      <c r="D1020" t="s">
        <v>4261</v>
      </c>
      <c r="E1020" t="s">
        <v>871</v>
      </c>
      <c r="H1020" t="s">
        <v>4262</v>
      </c>
      <c r="I1020" t="s">
        <v>4263</v>
      </c>
      <c r="J1020" t="s">
        <v>4264</v>
      </c>
      <c r="K1020" t="s">
        <v>4265</v>
      </c>
      <c r="M1020" t="s">
        <v>29</v>
      </c>
      <c r="N1020" s="1" t="s">
        <v>29</v>
      </c>
      <c r="O1020" t="s">
        <v>29</v>
      </c>
      <c r="P1020" t="s">
        <v>29</v>
      </c>
    </row>
    <row r="1021" spans="1:23" ht="105" x14ac:dyDescent="0.25">
      <c r="A1021">
        <v>1019</v>
      </c>
      <c r="B1021" t="s">
        <v>4266</v>
      </c>
      <c r="D1021" t="s">
        <v>4267</v>
      </c>
      <c r="F1021" t="s">
        <v>4268</v>
      </c>
      <c r="H1021" t="s">
        <v>4269</v>
      </c>
      <c r="I1021" t="s">
        <v>4270</v>
      </c>
      <c r="J1021" t="s">
        <v>4271</v>
      </c>
      <c r="K1021" t="s">
        <v>4272</v>
      </c>
      <c r="L1021" s="2">
        <v>31291</v>
      </c>
      <c r="M1021" t="s">
        <v>13926</v>
      </c>
      <c r="N1021" s="1" t="s">
        <v>13927</v>
      </c>
      <c r="O1021" t="s">
        <v>13927</v>
      </c>
      <c r="P1021" t="s">
        <v>13928</v>
      </c>
      <c r="Q1021" t="s">
        <v>13928</v>
      </c>
      <c r="R1021" t="s">
        <v>13928</v>
      </c>
    </row>
    <row r="1022" spans="1:23" ht="105" hidden="1" x14ac:dyDescent="0.25">
      <c r="A1022">
        <v>1020</v>
      </c>
      <c r="B1022" t="s">
        <v>4273</v>
      </c>
      <c r="C1022" t="s">
        <v>4274</v>
      </c>
      <c r="F1022" t="s">
        <v>4275</v>
      </c>
      <c r="H1022" t="s">
        <v>4276</v>
      </c>
      <c r="I1022" t="s">
        <v>4277</v>
      </c>
      <c r="J1022" t="s">
        <v>4271</v>
      </c>
      <c r="K1022" t="s">
        <v>4278</v>
      </c>
      <c r="M1022" t="s">
        <v>29</v>
      </c>
      <c r="N1022" s="1" t="s">
        <v>29</v>
      </c>
      <c r="O1022" t="s">
        <v>29</v>
      </c>
      <c r="P1022" t="s">
        <v>29</v>
      </c>
      <c r="Q1022" t="s">
        <v>29</v>
      </c>
      <c r="R1022" t="s">
        <v>29</v>
      </c>
    </row>
    <row r="1023" spans="1:23" ht="180" x14ac:dyDescent="0.25">
      <c r="A1023">
        <v>1021</v>
      </c>
      <c r="B1023" t="s">
        <v>4279</v>
      </c>
      <c r="D1023" t="s">
        <v>4280</v>
      </c>
      <c r="F1023" t="s">
        <v>4281</v>
      </c>
      <c r="H1023" t="s">
        <v>4282</v>
      </c>
      <c r="I1023" t="s">
        <v>4283</v>
      </c>
      <c r="J1023" t="s">
        <v>4284</v>
      </c>
      <c r="K1023" t="s">
        <v>4285</v>
      </c>
      <c r="L1023" s="2">
        <v>25965</v>
      </c>
      <c r="M1023" t="s">
        <v>13929</v>
      </c>
      <c r="N1023" s="1" t="s">
        <v>13929</v>
      </c>
      <c r="O1023" t="s">
        <v>13929</v>
      </c>
      <c r="P1023" t="s">
        <v>13929</v>
      </c>
      <c r="Q1023" t="s">
        <v>13930</v>
      </c>
      <c r="R1023" t="s">
        <v>13931</v>
      </c>
      <c r="S1023" t="s">
        <v>13931</v>
      </c>
      <c r="T1023" t="s">
        <v>13932</v>
      </c>
      <c r="U1023" t="s">
        <v>13932</v>
      </c>
      <c r="V1023" t="s">
        <v>13933</v>
      </c>
      <c r="W1023" t="s">
        <v>13934</v>
      </c>
    </row>
    <row r="1024" spans="1:23" ht="75" x14ac:dyDescent="0.25">
      <c r="A1024">
        <v>1022</v>
      </c>
      <c r="B1024" t="s">
        <v>4286</v>
      </c>
      <c r="D1024" t="s">
        <v>4287</v>
      </c>
      <c r="F1024" t="s">
        <v>4288</v>
      </c>
      <c r="H1024" t="s">
        <v>3505</v>
      </c>
      <c r="J1024" t="s">
        <v>4289</v>
      </c>
      <c r="K1024" t="s">
        <v>4290</v>
      </c>
      <c r="L1024" s="2">
        <v>27912</v>
      </c>
      <c r="M1024" t="s">
        <v>13933</v>
      </c>
      <c r="N1024" s="1" t="s">
        <v>13935</v>
      </c>
      <c r="O1024" t="s">
        <v>13936</v>
      </c>
      <c r="P1024" t="s">
        <v>29</v>
      </c>
    </row>
    <row r="1025" spans="1:18" ht="60" x14ac:dyDescent="0.25">
      <c r="A1025">
        <v>1023</v>
      </c>
      <c r="B1025" t="s">
        <v>4291</v>
      </c>
      <c r="C1025" t="s">
        <v>4292</v>
      </c>
      <c r="E1025" t="s">
        <v>4293</v>
      </c>
      <c r="J1025" t="s">
        <v>4294</v>
      </c>
      <c r="K1025" t="s">
        <v>4295</v>
      </c>
      <c r="L1025" s="2">
        <v>15462</v>
      </c>
      <c r="M1025" t="s">
        <v>29</v>
      </c>
      <c r="N1025" s="1" t="s">
        <v>29</v>
      </c>
      <c r="O1025" t="s">
        <v>13893</v>
      </c>
    </row>
    <row r="1026" spans="1:18" ht="60" hidden="1" x14ac:dyDescent="0.25">
      <c r="A1026">
        <v>1024</v>
      </c>
      <c r="B1026" t="s">
        <v>4296</v>
      </c>
      <c r="F1026" t="s">
        <v>4297</v>
      </c>
      <c r="H1026" t="s">
        <v>4298</v>
      </c>
      <c r="I1026" t="s">
        <v>4299</v>
      </c>
      <c r="J1026" t="s">
        <v>4300</v>
      </c>
      <c r="K1026" t="s">
        <v>4301</v>
      </c>
      <c r="M1026" t="s">
        <v>29</v>
      </c>
      <c r="N1026" s="1" t="s">
        <v>29</v>
      </c>
      <c r="O1026" t="s">
        <v>13937</v>
      </c>
    </row>
    <row r="1027" spans="1:18" ht="75" x14ac:dyDescent="0.25">
      <c r="A1027">
        <v>1025</v>
      </c>
      <c r="B1027" t="s">
        <v>4092</v>
      </c>
      <c r="D1027" t="s">
        <v>4302</v>
      </c>
      <c r="H1027" t="s">
        <v>4303</v>
      </c>
      <c r="J1027" t="s">
        <v>4304</v>
      </c>
      <c r="K1027" t="s">
        <v>4305</v>
      </c>
      <c r="L1027" s="2">
        <v>14642</v>
      </c>
      <c r="M1027" t="s">
        <v>13910</v>
      </c>
      <c r="N1027" s="1" t="s">
        <v>13938</v>
      </c>
      <c r="O1027" t="s">
        <v>13938</v>
      </c>
    </row>
    <row r="1028" spans="1:18" ht="75" hidden="1" x14ac:dyDescent="0.25">
      <c r="A1028">
        <v>1026</v>
      </c>
      <c r="B1028" t="s">
        <v>4306</v>
      </c>
      <c r="C1028" t="s">
        <v>4307</v>
      </c>
      <c r="D1028" t="s">
        <v>4308</v>
      </c>
      <c r="H1028" t="s">
        <v>4309</v>
      </c>
      <c r="I1028" t="s">
        <v>4310</v>
      </c>
      <c r="J1028" t="s">
        <v>4311</v>
      </c>
      <c r="K1028" t="s">
        <v>4312</v>
      </c>
      <c r="M1028" t="s">
        <v>29</v>
      </c>
      <c r="N1028" s="1" t="s">
        <v>13894</v>
      </c>
      <c r="O1028" t="s">
        <v>13939</v>
      </c>
      <c r="P1028" t="s">
        <v>13940</v>
      </c>
    </row>
    <row r="1029" spans="1:18" ht="75" x14ac:dyDescent="0.25">
      <c r="A1029">
        <v>1027</v>
      </c>
      <c r="B1029" t="s">
        <v>4313</v>
      </c>
      <c r="D1029" t="s">
        <v>4314</v>
      </c>
      <c r="E1029" t="s">
        <v>4315</v>
      </c>
      <c r="H1029" t="s">
        <v>4316</v>
      </c>
      <c r="I1029" t="s">
        <v>4317</v>
      </c>
      <c r="J1029" t="s">
        <v>4318</v>
      </c>
      <c r="K1029" t="s">
        <v>4319</v>
      </c>
      <c r="L1029" s="2">
        <v>18415</v>
      </c>
      <c r="M1029" t="s">
        <v>29</v>
      </c>
      <c r="N1029" s="1" t="s">
        <v>29</v>
      </c>
      <c r="O1029" t="s">
        <v>13941</v>
      </c>
      <c r="P1029" t="s">
        <v>29</v>
      </c>
    </row>
    <row r="1030" spans="1:18" ht="105" x14ac:dyDescent="0.25">
      <c r="A1030">
        <v>1028</v>
      </c>
      <c r="B1030" t="s">
        <v>36</v>
      </c>
      <c r="C1030" t="s">
        <v>4320</v>
      </c>
      <c r="D1030" t="s">
        <v>4321</v>
      </c>
      <c r="F1030" t="s">
        <v>1635</v>
      </c>
      <c r="H1030" t="s">
        <v>4322</v>
      </c>
      <c r="I1030" t="s">
        <v>4323</v>
      </c>
      <c r="J1030" t="s">
        <v>4324</v>
      </c>
      <c r="K1030" t="s">
        <v>4325</v>
      </c>
      <c r="L1030" s="2">
        <v>20880</v>
      </c>
      <c r="M1030" t="s">
        <v>13942</v>
      </c>
      <c r="N1030" s="1" t="s">
        <v>13943</v>
      </c>
      <c r="O1030" t="s">
        <v>13905</v>
      </c>
      <c r="P1030" t="s">
        <v>13944</v>
      </c>
      <c r="Q1030" t="s">
        <v>29</v>
      </c>
      <c r="R1030" t="s">
        <v>29</v>
      </c>
    </row>
    <row r="1031" spans="1:18" ht="45" x14ac:dyDescent="0.25">
      <c r="A1031">
        <v>1029</v>
      </c>
      <c r="B1031" t="s">
        <v>4326</v>
      </c>
      <c r="D1031" t="s">
        <v>4327</v>
      </c>
      <c r="F1031" t="s">
        <v>4328</v>
      </c>
      <c r="G1031" t="s">
        <v>4329</v>
      </c>
      <c r="H1031" t="s">
        <v>4330</v>
      </c>
      <c r="J1031" t="s">
        <v>4331</v>
      </c>
      <c r="K1031" t="s">
        <v>4332</v>
      </c>
      <c r="L1031" s="2">
        <v>28581</v>
      </c>
      <c r="M1031" t="s">
        <v>29</v>
      </c>
      <c r="N1031" s="1" t="s">
        <v>13945</v>
      </c>
    </row>
    <row r="1032" spans="1:18" ht="60" x14ac:dyDescent="0.25">
      <c r="A1032">
        <v>1030</v>
      </c>
      <c r="B1032" t="s">
        <v>4333</v>
      </c>
      <c r="D1032" t="s">
        <v>4334</v>
      </c>
      <c r="F1032" t="s">
        <v>4335</v>
      </c>
      <c r="G1032" t="s">
        <v>4336</v>
      </c>
      <c r="H1032" t="s">
        <v>4337</v>
      </c>
      <c r="I1032" t="s">
        <v>4338</v>
      </c>
      <c r="J1032" t="s">
        <v>4339</v>
      </c>
      <c r="K1032" t="s">
        <v>4340</v>
      </c>
      <c r="L1032" s="2">
        <v>29281</v>
      </c>
      <c r="M1032" t="s">
        <v>13946</v>
      </c>
      <c r="N1032" s="1" t="s">
        <v>13902</v>
      </c>
      <c r="O1032" t="s">
        <v>13947</v>
      </c>
    </row>
    <row r="1033" spans="1:18" ht="45" x14ac:dyDescent="0.25">
      <c r="A1033">
        <v>1031</v>
      </c>
      <c r="B1033" t="s">
        <v>4341</v>
      </c>
      <c r="D1033" t="s">
        <v>4342</v>
      </c>
      <c r="E1033" t="s">
        <v>4343</v>
      </c>
      <c r="F1033" t="s">
        <v>4344</v>
      </c>
      <c r="H1033" t="s">
        <v>4345</v>
      </c>
      <c r="I1033" t="s">
        <v>4346</v>
      </c>
      <c r="J1033" t="s">
        <v>4347</v>
      </c>
      <c r="K1033" t="s">
        <v>4348</v>
      </c>
      <c r="L1033" s="2">
        <v>18019</v>
      </c>
      <c r="M1033" t="s">
        <v>29</v>
      </c>
      <c r="N1033" s="1" t="s">
        <v>29</v>
      </c>
    </row>
    <row r="1034" spans="1:18" ht="60" hidden="1" x14ac:dyDescent="0.25">
      <c r="A1034">
        <v>1032</v>
      </c>
      <c r="B1034" t="s">
        <v>385</v>
      </c>
      <c r="D1034" t="s">
        <v>386</v>
      </c>
      <c r="E1034" t="s">
        <v>33</v>
      </c>
      <c r="F1034" t="s">
        <v>4349</v>
      </c>
      <c r="H1034" t="s">
        <v>388</v>
      </c>
      <c r="I1034" t="s">
        <v>389</v>
      </c>
      <c r="J1034" t="s">
        <v>4350</v>
      </c>
      <c r="K1034" t="s">
        <v>4351</v>
      </c>
      <c r="M1034" t="s">
        <v>29</v>
      </c>
      <c r="N1034" s="1" t="s">
        <v>29</v>
      </c>
      <c r="O1034" t="s">
        <v>29</v>
      </c>
    </row>
    <row r="1035" spans="1:18" ht="45" hidden="1" x14ac:dyDescent="0.25">
      <c r="A1035">
        <v>1033</v>
      </c>
      <c r="B1035" t="s">
        <v>4352</v>
      </c>
      <c r="F1035" t="s">
        <v>4353</v>
      </c>
      <c r="H1035" t="s">
        <v>4354</v>
      </c>
      <c r="I1035" t="s">
        <v>4355</v>
      </c>
      <c r="J1035" t="s">
        <v>4356</v>
      </c>
      <c r="K1035" t="s">
        <v>4357</v>
      </c>
      <c r="M1035" t="s">
        <v>29</v>
      </c>
      <c r="N1035" s="1" t="s">
        <v>13948</v>
      </c>
    </row>
    <row r="1036" spans="1:18" ht="45" hidden="1" x14ac:dyDescent="0.25">
      <c r="A1036">
        <v>1034</v>
      </c>
      <c r="B1036" t="s">
        <v>4358</v>
      </c>
      <c r="D1036" t="s">
        <v>4359</v>
      </c>
      <c r="F1036" t="s">
        <v>1589</v>
      </c>
      <c r="H1036" t="s">
        <v>4360</v>
      </c>
      <c r="J1036" t="s">
        <v>4361</v>
      </c>
      <c r="K1036" t="s">
        <v>4362</v>
      </c>
      <c r="M1036" t="s">
        <v>29</v>
      </c>
      <c r="N1036" s="1" t="s">
        <v>29</v>
      </c>
    </row>
    <row r="1037" spans="1:18" ht="45" hidden="1" x14ac:dyDescent="0.25">
      <c r="A1037">
        <v>1035</v>
      </c>
      <c r="B1037" t="s">
        <v>4363</v>
      </c>
      <c r="C1037" t="s">
        <v>4364</v>
      </c>
      <c r="D1037" t="s">
        <v>4365</v>
      </c>
      <c r="F1037" t="s">
        <v>4366</v>
      </c>
      <c r="H1037" t="s">
        <v>4367</v>
      </c>
      <c r="J1037" t="s">
        <v>4368</v>
      </c>
      <c r="K1037" t="s">
        <v>4369</v>
      </c>
      <c r="M1037" t="s">
        <v>29</v>
      </c>
      <c r="N1037" s="1" t="s">
        <v>29</v>
      </c>
    </row>
    <row r="1038" spans="1:18" ht="45" hidden="1" x14ac:dyDescent="0.25">
      <c r="A1038">
        <v>1036</v>
      </c>
      <c r="B1038" t="s">
        <v>4370</v>
      </c>
      <c r="E1038" t="s">
        <v>4371</v>
      </c>
      <c r="F1038" t="s">
        <v>4372</v>
      </c>
      <c r="H1038" t="s">
        <v>4373</v>
      </c>
      <c r="J1038" t="s">
        <v>4374</v>
      </c>
      <c r="K1038" t="s">
        <v>4375</v>
      </c>
      <c r="M1038" t="s">
        <v>29</v>
      </c>
      <c r="N1038" s="1" t="s">
        <v>29</v>
      </c>
    </row>
    <row r="1039" spans="1:18" ht="45" hidden="1" x14ac:dyDescent="0.25">
      <c r="A1039">
        <v>1037</v>
      </c>
      <c r="B1039" t="s">
        <v>4376</v>
      </c>
      <c r="D1039" t="s">
        <v>4377</v>
      </c>
      <c r="E1039" t="s">
        <v>96</v>
      </c>
      <c r="H1039" t="s">
        <v>4378</v>
      </c>
      <c r="I1039" t="s">
        <v>4379</v>
      </c>
      <c r="J1039" t="s">
        <v>4380</v>
      </c>
      <c r="K1039" t="s">
        <v>4381</v>
      </c>
      <c r="N1039" s="1"/>
    </row>
    <row r="1040" spans="1:18" ht="75" x14ac:dyDescent="0.25">
      <c r="A1040">
        <v>1038</v>
      </c>
      <c r="B1040" t="s">
        <v>4383</v>
      </c>
      <c r="D1040" t="s">
        <v>4384</v>
      </c>
      <c r="E1040" t="s">
        <v>4385</v>
      </c>
      <c r="F1040" t="s">
        <v>4386</v>
      </c>
      <c r="H1040" t="s">
        <v>4387</v>
      </c>
      <c r="I1040" t="s">
        <v>4388</v>
      </c>
      <c r="J1040" t="s">
        <v>4389</v>
      </c>
      <c r="K1040" t="s">
        <v>4390</v>
      </c>
      <c r="L1040" s="2">
        <v>15311</v>
      </c>
      <c r="M1040" t="s">
        <v>13949</v>
      </c>
      <c r="N1040" s="1" t="s">
        <v>29</v>
      </c>
      <c r="O1040" t="s">
        <v>13950</v>
      </c>
      <c r="P1040" t="s">
        <v>29</v>
      </c>
      <c r="Q1040" t="s">
        <v>29</v>
      </c>
    </row>
    <row r="1041" spans="1:25" ht="45" hidden="1" x14ac:dyDescent="0.25">
      <c r="A1041">
        <v>1039</v>
      </c>
      <c r="B1041" t="s">
        <v>4391</v>
      </c>
      <c r="H1041" t="s">
        <v>4392</v>
      </c>
      <c r="I1041" t="s">
        <v>4393</v>
      </c>
      <c r="J1041" t="s">
        <v>4394</v>
      </c>
      <c r="K1041" t="s">
        <v>4395</v>
      </c>
      <c r="M1041" t="s">
        <v>29</v>
      </c>
      <c r="N1041" s="1" t="s">
        <v>13951</v>
      </c>
    </row>
    <row r="1042" spans="1:25" ht="45" hidden="1" x14ac:dyDescent="0.25">
      <c r="A1042">
        <v>1040</v>
      </c>
      <c r="B1042" t="s">
        <v>4396</v>
      </c>
      <c r="E1042" t="s">
        <v>4385</v>
      </c>
      <c r="F1042" t="s">
        <v>4397</v>
      </c>
      <c r="H1042" t="s">
        <v>4398</v>
      </c>
      <c r="I1042" t="s">
        <v>4399</v>
      </c>
      <c r="J1042" t="s">
        <v>4400</v>
      </c>
      <c r="K1042" t="s">
        <v>4401</v>
      </c>
      <c r="M1042" t="s">
        <v>29</v>
      </c>
      <c r="N1042" s="1" t="s">
        <v>13952</v>
      </c>
    </row>
    <row r="1043" spans="1:25" ht="60" hidden="1" x14ac:dyDescent="0.25">
      <c r="A1043">
        <v>1041</v>
      </c>
      <c r="B1043" t="s">
        <v>4402</v>
      </c>
      <c r="D1043" t="s">
        <v>4403</v>
      </c>
      <c r="F1043" t="s">
        <v>4404</v>
      </c>
      <c r="H1043" t="s">
        <v>4405</v>
      </c>
      <c r="J1043" t="s">
        <v>4406</v>
      </c>
      <c r="K1043" t="s">
        <v>4407</v>
      </c>
      <c r="M1043" t="s">
        <v>29</v>
      </c>
      <c r="N1043" s="1" t="s">
        <v>13953</v>
      </c>
      <c r="O1043" t="s">
        <v>13954</v>
      </c>
    </row>
    <row r="1044" spans="1:25" ht="195" hidden="1" x14ac:dyDescent="0.25">
      <c r="A1044">
        <v>1042</v>
      </c>
      <c r="B1044" t="s">
        <v>4408</v>
      </c>
      <c r="E1044" t="s">
        <v>535</v>
      </c>
      <c r="H1044" t="s">
        <v>4409</v>
      </c>
      <c r="I1044" t="s">
        <v>4410</v>
      </c>
      <c r="J1044" t="s">
        <v>4411</v>
      </c>
      <c r="K1044" t="s">
        <v>4412</v>
      </c>
      <c r="M1044" t="s">
        <v>29</v>
      </c>
      <c r="N1044" s="1" t="s">
        <v>13938</v>
      </c>
      <c r="O1044" t="s">
        <v>29</v>
      </c>
      <c r="P1044" t="s">
        <v>29</v>
      </c>
      <c r="Q1044" t="s">
        <v>29</v>
      </c>
      <c r="R1044" t="s">
        <v>29</v>
      </c>
      <c r="S1044" t="s">
        <v>29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29</v>
      </c>
    </row>
    <row r="1045" spans="1:25" ht="45" hidden="1" x14ac:dyDescent="0.25">
      <c r="A1045">
        <v>1043</v>
      </c>
      <c r="B1045" t="s">
        <v>4413</v>
      </c>
      <c r="D1045" t="s">
        <v>4414</v>
      </c>
      <c r="F1045" t="s">
        <v>4415</v>
      </c>
      <c r="H1045" t="s">
        <v>4416</v>
      </c>
      <c r="I1045" t="s">
        <v>4417</v>
      </c>
      <c r="J1045" t="s">
        <v>4418</v>
      </c>
      <c r="K1045" t="s">
        <v>4419</v>
      </c>
      <c r="M1045" t="s">
        <v>29</v>
      </c>
      <c r="N1045" s="1" t="s">
        <v>29</v>
      </c>
    </row>
    <row r="1046" spans="1:25" ht="45" hidden="1" x14ac:dyDescent="0.25">
      <c r="A1046">
        <v>1044</v>
      </c>
      <c r="B1046" t="s">
        <v>4420</v>
      </c>
      <c r="F1046" t="s">
        <v>4421</v>
      </c>
      <c r="H1046" t="s">
        <v>4422</v>
      </c>
      <c r="J1046" t="s">
        <v>4423</v>
      </c>
      <c r="K1046" t="s">
        <v>4424</v>
      </c>
      <c r="M1046" t="s">
        <v>29</v>
      </c>
      <c r="N1046" s="1" t="s">
        <v>29</v>
      </c>
    </row>
    <row r="1047" spans="1:25" ht="60" hidden="1" x14ac:dyDescent="0.25">
      <c r="A1047">
        <v>1045</v>
      </c>
      <c r="B1047" t="s">
        <v>4425</v>
      </c>
      <c r="D1047" t="s">
        <v>4426</v>
      </c>
      <c r="F1047" t="s">
        <v>4427</v>
      </c>
      <c r="H1047" t="s">
        <v>4428</v>
      </c>
      <c r="I1047" t="s">
        <v>4429</v>
      </c>
      <c r="J1047" t="s">
        <v>4430</v>
      </c>
      <c r="K1047" t="s">
        <v>4431</v>
      </c>
      <c r="M1047" t="s">
        <v>29</v>
      </c>
      <c r="N1047" s="1" t="s">
        <v>29</v>
      </c>
      <c r="O1047" t="s">
        <v>29</v>
      </c>
    </row>
    <row r="1048" spans="1:25" ht="45" hidden="1" x14ac:dyDescent="0.25">
      <c r="A1048">
        <v>1046</v>
      </c>
      <c r="B1048" t="s">
        <v>4432</v>
      </c>
      <c r="D1048" t="s">
        <v>4433</v>
      </c>
      <c r="F1048" t="s">
        <v>4434</v>
      </c>
      <c r="J1048" t="s">
        <v>4435</v>
      </c>
      <c r="K1048" t="s">
        <v>4180</v>
      </c>
      <c r="N1048" s="1" t="s">
        <v>13955</v>
      </c>
    </row>
    <row r="1049" spans="1:25" ht="90" hidden="1" x14ac:dyDescent="0.25">
      <c r="A1049">
        <v>1047</v>
      </c>
      <c r="B1049" t="s">
        <v>4436</v>
      </c>
      <c r="D1049" t="s">
        <v>4437</v>
      </c>
      <c r="E1049" t="s">
        <v>1893</v>
      </c>
      <c r="F1049" t="s">
        <v>4438</v>
      </c>
      <c r="H1049" t="s">
        <v>4439</v>
      </c>
      <c r="J1049" t="s">
        <v>4440</v>
      </c>
      <c r="K1049" t="s">
        <v>4441</v>
      </c>
      <c r="M1049" t="s">
        <v>29</v>
      </c>
      <c r="N1049" s="1" t="s">
        <v>13956</v>
      </c>
      <c r="O1049" t="s">
        <v>29</v>
      </c>
      <c r="P1049" t="s">
        <v>29</v>
      </c>
      <c r="Q1049" t="s">
        <v>29</v>
      </c>
    </row>
    <row r="1050" spans="1:25" ht="60" hidden="1" x14ac:dyDescent="0.25">
      <c r="A1050">
        <v>1048</v>
      </c>
      <c r="B1050" t="s">
        <v>4442</v>
      </c>
      <c r="F1050" t="s">
        <v>4443</v>
      </c>
      <c r="J1050" t="s">
        <v>4444</v>
      </c>
      <c r="K1050" t="s">
        <v>4445</v>
      </c>
      <c r="M1050" t="s">
        <v>29</v>
      </c>
      <c r="N1050" s="1" t="s">
        <v>29</v>
      </c>
      <c r="O1050" t="s">
        <v>29</v>
      </c>
    </row>
    <row r="1051" spans="1:25" ht="30" x14ac:dyDescent="0.25">
      <c r="A1051">
        <v>1049</v>
      </c>
      <c r="B1051" t="s">
        <v>4446</v>
      </c>
      <c r="C1051" t="s">
        <v>4447</v>
      </c>
      <c r="D1051" t="s">
        <v>4167</v>
      </c>
      <c r="E1051" t="s">
        <v>4448</v>
      </c>
      <c r="F1051" t="s">
        <v>2493</v>
      </c>
      <c r="H1051" t="s">
        <v>4449</v>
      </c>
      <c r="I1051" t="s">
        <v>4450</v>
      </c>
      <c r="J1051" t="s">
        <v>4451</v>
      </c>
      <c r="K1051" t="s">
        <v>4452</v>
      </c>
      <c r="L1051" s="2">
        <v>18749</v>
      </c>
      <c r="M1051" t="s">
        <v>13896</v>
      </c>
      <c r="N1051" s="1"/>
    </row>
    <row r="1052" spans="1:25" ht="30" x14ac:dyDescent="0.25">
      <c r="A1052">
        <v>1050</v>
      </c>
      <c r="B1052" t="s">
        <v>4453</v>
      </c>
      <c r="D1052" t="s">
        <v>4454</v>
      </c>
      <c r="E1052" t="s">
        <v>1482</v>
      </c>
      <c r="H1052" t="s">
        <v>4455</v>
      </c>
      <c r="I1052" t="s">
        <v>4456</v>
      </c>
      <c r="J1052" t="s">
        <v>4457</v>
      </c>
      <c r="K1052" t="s">
        <v>4458</v>
      </c>
      <c r="L1052" s="2">
        <v>17593</v>
      </c>
      <c r="M1052" t="s">
        <v>13957</v>
      </c>
      <c r="N1052" s="1"/>
    </row>
    <row r="1053" spans="1:25" ht="60" hidden="1" x14ac:dyDescent="0.25">
      <c r="A1053">
        <v>1051</v>
      </c>
      <c r="B1053" t="s">
        <v>4459</v>
      </c>
      <c r="D1053" t="s">
        <v>4460</v>
      </c>
      <c r="H1053" t="s">
        <v>4461</v>
      </c>
      <c r="I1053" t="s">
        <v>4462</v>
      </c>
      <c r="J1053" t="s">
        <v>4463</v>
      </c>
      <c r="K1053" t="s">
        <v>4464</v>
      </c>
      <c r="N1053" s="1"/>
    </row>
    <row r="1054" spans="1:25" ht="30" x14ac:dyDescent="0.25">
      <c r="A1054">
        <v>1052</v>
      </c>
      <c r="B1054" t="s">
        <v>4465</v>
      </c>
      <c r="D1054" t="s">
        <v>4466</v>
      </c>
      <c r="E1054" t="s">
        <v>567</v>
      </c>
      <c r="F1054" t="s">
        <v>4467</v>
      </c>
      <c r="H1054" t="s">
        <v>4468</v>
      </c>
      <c r="I1054" t="s">
        <v>4469</v>
      </c>
      <c r="J1054" t="s">
        <v>4470</v>
      </c>
      <c r="K1054" t="s">
        <v>4471</v>
      </c>
      <c r="L1054" s="2">
        <v>15858</v>
      </c>
      <c r="M1054" t="s">
        <v>13958</v>
      </c>
      <c r="N1054" s="1"/>
    </row>
    <row r="1055" spans="1:25" ht="30" x14ac:dyDescent="0.25">
      <c r="A1055">
        <v>1053</v>
      </c>
      <c r="B1055" t="s">
        <v>4472</v>
      </c>
      <c r="C1055" t="s">
        <v>4473</v>
      </c>
      <c r="D1055" t="s">
        <v>4474</v>
      </c>
      <c r="E1055" t="s">
        <v>4475</v>
      </c>
      <c r="H1055" t="s">
        <v>4476</v>
      </c>
      <c r="J1055" t="s">
        <v>4477</v>
      </c>
      <c r="K1055" t="s">
        <v>4478</v>
      </c>
      <c r="L1055" s="2">
        <v>22068</v>
      </c>
      <c r="M1055" t="s">
        <v>13959</v>
      </c>
      <c r="N1055" s="1"/>
    </row>
    <row r="1056" spans="1:25" ht="45" x14ac:dyDescent="0.25">
      <c r="A1056">
        <v>1054</v>
      </c>
      <c r="B1056" t="s">
        <v>4479</v>
      </c>
      <c r="C1056" t="s">
        <v>4480</v>
      </c>
      <c r="D1056" t="s">
        <v>4481</v>
      </c>
      <c r="E1056" t="s">
        <v>4475</v>
      </c>
      <c r="H1056" t="s">
        <v>4476</v>
      </c>
      <c r="J1056" t="s">
        <v>4477</v>
      </c>
      <c r="K1056" t="s">
        <v>4478</v>
      </c>
      <c r="L1056" s="2">
        <v>22068</v>
      </c>
      <c r="M1056" t="s">
        <v>13959</v>
      </c>
      <c r="N1056" s="1"/>
    </row>
    <row r="1057" spans="1:18" ht="45" x14ac:dyDescent="0.25">
      <c r="A1057">
        <v>1055</v>
      </c>
      <c r="B1057" t="s">
        <v>4482</v>
      </c>
      <c r="C1057" t="s">
        <v>4483</v>
      </c>
      <c r="D1057" t="s">
        <v>4484</v>
      </c>
      <c r="F1057" t="s">
        <v>4485</v>
      </c>
      <c r="H1057" t="s">
        <v>4486</v>
      </c>
      <c r="I1057" t="s">
        <v>4487</v>
      </c>
      <c r="J1057" t="s">
        <v>4488</v>
      </c>
      <c r="K1057" t="s">
        <v>4489</v>
      </c>
      <c r="L1057" s="2">
        <v>27820</v>
      </c>
      <c r="M1057" t="s">
        <v>13960</v>
      </c>
      <c r="N1057" s="1" t="s">
        <v>13961</v>
      </c>
      <c r="O1057" t="s">
        <v>29</v>
      </c>
    </row>
    <row r="1058" spans="1:18" ht="75" hidden="1" x14ac:dyDescent="0.25">
      <c r="A1058">
        <v>1056</v>
      </c>
      <c r="B1058" t="s">
        <v>4490</v>
      </c>
      <c r="C1058" t="s">
        <v>4491</v>
      </c>
      <c r="D1058" t="s">
        <v>4492</v>
      </c>
      <c r="F1058" t="s">
        <v>4493</v>
      </c>
      <c r="H1058" t="s">
        <v>4494</v>
      </c>
      <c r="J1058" t="s">
        <v>4495</v>
      </c>
      <c r="K1058" t="s">
        <v>4496</v>
      </c>
      <c r="M1058" t="s">
        <v>13962</v>
      </c>
      <c r="N1058" s="1" t="s">
        <v>13962</v>
      </c>
      <c r="O1058" t="s">
        <v>13963</v>
      </c>
      <c r="P1058" t="s">
        <v>13964</v>
      </c>
      <c r="Q1058" t="s">
        <v>29</v>
      </c>
    </row>
    <row r="1059" spans="1:18" ht="45" hidden="1" x14ac:dyDescent="0.25">
      <c r="A1059">
        <v>1057</v>
      </c>
      <c r="B1059" t="s">
        <v>4497</v>
      </c>
      <c r="D1059" t="s">
        <v>4334</v>
      </c>
      <c r="H1059" t="s">
        <v>4498</v>
      </c>
      <c r="I1059" t="s">
        <v>4499</v>
      </c>
      <c r="J1059" t="s">
        <v>4500</v>
      </c>
      <c r="K1059" t="s">
        <v>4501</v>
      </c>
      <c r="M1059" t="s">
        <v>13965</v>
      </c>
      <c r="N1059" s="1" t="s">
        <v>13966</v>
      </c>
    </row>
    <row r="1060" spans="1:18" ht="60" hidden="1" x14ac:dyDescent="0.25">
      <c r="A1060">
        <v>1058</v>
      </c>
      <c r="B1060" t="s">
        <v>4502</v>
      </c>
      <c r="D1060" t="s">
        <v>4503</v>
      </c>
      <c r="H1060" t="s">
        <v>4504</v>
      </c>
      <c r="I1060" t="s">
        <v>4505</v>
      </c>
      <c r="J1060" t="s">
        <v>4506</v>
      </c>
      <c r="K1060" t="s">
        <v>4507</v>
      </c>
      <c r="M1060" t="s">
        <v>29</v>
      </c>
      <c r="N1060" s="1" t="s">
        <v>29</v>
      </c>
      <c r="O1060" t="s">
        <v>13967</v>
      </c>
    </row>
    <row r="1061" spans="1:18" ht="45" x14ac:dyDescent="0.25">
      <c r="A1061">
        <v>1059</v>
      </c>
      <c r="B1061" t="s">
        <v>4508</v>
      </c>
      <c r="D1061" t="s">
        <v>825</v>
      </c>
      <c r="E1061" t="s">
        <v>1190</v>
      </c>
      <c r="F1061" t="s">
        <v>4509</v>
      </c>
      <c r="H1061" t="s">
        <v>4510</v>
      </c>
      <c r="I1061" t="s">
        <v>4511</v>
      </c>
      <c r="J1061" t="s">
        <v>4512</v>
      </c>
      <c r="K1061" t="s">
        <v>4513</v>
      </c>
      <c r="L1061" s="2">
        <v>22160</v>
      </c>
      <c r="M1061" t="s">
        <v>13968</v>
      </c>
      <c r="N1061" s="1" t="s">
        <v>13969</v>
      </c>
    </row>
    <row r="1062" spans="1:18" ht="30" x14ac:dyDescent="0.25">
      <c r="A1062">
        <v>1060</v>
      </c>
      <c r="B1062" t="s">
        <v>4514</v>
      </c>
      <c r="F1062" t="s">
        <v>4515</v>
      </c>
      <c r="H1062" t="s">
        <v>4516</v>
      </c>
      <c r="J1062" t="s">
        <v>4517</v>
      </c>
      <c r="K1062" t="s">
        <v>4518</v>
      </c>
      <c r="L1062" s="2">
        <v>17593</v>
      </c>
      <c r="M1062" t="s">
        <v>13970</v>
      </c>
      <c r="N1062" s="1"/>
    </row>
    <row r="1063" spans="1:18" ht="60" hidden="1" x14ac:dyDescent="0.25">
      <c r="A1063">
        <v>1061</v>
      </c>
      <c r="B1063" t="s">
        <v>4519</v>
      </c>
      <c r="E1063" t="s">
        <v>4520</v>
      </c>
      <c r="H1063" t="s">
        <v>4521</v>
      </c>
      <c r="I1063" t="s">
        <v>4522</v>
      </c>
      <c r="J1063" t="s">
        <v>4523</v>
      </c>
      <c r="K1063" t="s">
        <v>4524</v>
      </c>
      <c r="M1063" t="s">
        <v>29</v>
      </c>
      <c r="N1063" s="1" t="s">
        <v>29</v>
      </c>
      <c r="O1063" t="s">
        <v>29</v>
      </c>
    </row>
    <row r="1064" spans="1:18" ht="30" x14ac:dyDescent="0.25">
      <c r="A1064">
        <v>1062</v>
      </c>
      <c r="B1064" t="s">
        <v>4525</v>
      </c>
      <c r="F1064" t="s">
        <v>4526</v>
      </c>
      <c r="H1064" t="s">
        <v>4527</v>
      </c>
      <c r="I1064" t="s">
        <v>4528</v>
      </c>
      <c r="J1064" t="s">
        <v>4529</v>
      </c>
      <c r="K1064" t="s">
        <v>4530</v>
      </c>
      <c r="L1064" s="2">
        <v>18660</v>
      </c>
      <c r="M1064" t="s">
        <v>13971</v>
      </c>
      <c r="N1064" s="1"/>
    </row>
    <row r="1065" spans="1:18" ht="60" hidden="1" x14ac:dyDescent="0.25">
      <c r="A1065">
        <v>1063</v>
      </c>
      <c r="B1065" t="s">
        <v>4531</v>
      </c>
      <c r="F1065" t="s">
        <v>507</v>
      </c>
      <c r="H1065" t="s">
        <v>4532</v>
      </c>
      <c r="I1065" t="s">
        <v>4533</v>
      </c>
      <c r="J1065" t="s">
        <v>4534</v>
      </c>
      <c r="K1065" t="s">
        <v>4535</v>
      </c>
      <c r="M1065" t="s">
        <v>13972</v>
      </c>
      <c r="N1065" s="1" t="s">
        <v>29</v>
      </c>
      <c r="O1065" t="s">
        <v>29</v>
      </c>
    </row>
    <row r="1066" spans="1:18" ht="30" x14ac:dyDescent="0.25">
      <c r="A1066">
        <v>1064</v>
      </c>
      <c r="B1066" t="s">
        <v>2045</v>
      </c>
      <c r="H1066" t="s">
        <v>4536</v>
      </c>
      <c r="I1066" t="s">
        <v>4537</v>
      </c>
      <c r="J1066" t="s">
        <v>4538</v>
      </c>
      <c r="K1066" t="s">
        <v>4539</v>
      </c>
      <c r="L1066" s="2">
        <v>15554</v>
      </c>
      <c r="M1066" t="s">
        <v>13973</v>
      </c>
      <c r="N1066" s="1"/>
    </row>
    <row r="1067" spans="1:18" ht="30" x14ac:dyDescent="0.25">
      <c r="A1067">
        <v>1065</v>
      </c>
      <c r="B1067" t="s">
        <v>4540</v>
      </c>
      <c r="H1067" t="s">
        <v>4541</v>
      </c>
      <c r="I1067" t="s">
        <v>4542</v>
      </c>
      <c r="J1067" t="s">
        <v>4543</v>
      </c>
      <c r="K1067" t="s">
        <v>4544</v>
      </c>
      <c r="L1067" s="2">
        <v>21125</v>
      </c>
      <c r="M1067" t="s">
        <v>13896</v>
      </c>
      <c r="N1067" s="1"/>
    </row>
    <row r="1068" spans="1:18" ht="30" x14ac:dyDescent="0.25">
      <c r="A1068">
        <v>1066</v>
      </c>
      <c r="B1068" t="s">
        <v>4545</v>
      </c>
      <c r="E1068" t="s">
        <v>4546</v>
      </c>
      <c r="F1068" t="s">
        <v>1635</v>
      </c>
      <c r="J1068" t="s">
        <v>4547</v>
      </c>
      <c r="K1068" t="s">
        <v>4548</v>
      </c>
      <c r="L1068" s="2">
        <v>15401</v>
      </c>
      <c r="M1068" t="s">
        <v>13974</v>
      </c>
      <c r="N1068" s="1"/>
    </row>
    <row r="1069" spans="1:18" ht="30" hidden="1" x14ac:dyDescent="0.25">
      <c r="A1069">
        <v>1067</v>
      </c>
      <c r="B1069" t="s">
        <v>4514</v>
      </c>
      <c r="E1069" t="s">
        <v>4549</v>
      </c>
      <c r="F1069" t="s">
        <v>4550</v>
      </c>
      <c r="H1069" t="s">
        <v>4551</v>
      </c>
      <c r="I1069" t="s">
        <v>4552</v>
      </c>
      <c r="J1069" t="s">
        <v>4553</v>
      </c>
      <c r="K1069" t="s">
        <v>4554</v>
      </c>
      <c r="M1069" t="s">
        <v>13975</v>
      </c>
      <c r="N1069" s="1"/>
    </row>
    <row r="1070" spans="1:18" ht="60" x14ac:dyDescent="0.25">
      <c r="A1070">
        <v>1068</v>
      </c>
      <c r="B1070" t="s">
        <v>4555</v>
      </c>
      <c r="D1070" t="s">
        <v>4556</v>
      </c>
      <c r="H1070" t="s">
        <v>4557</v>
      </c>
      <c r="I1070" t="s">
        <v>4558</v>
      </c>
      <c r="J1070" t="s">
        <v>4559</v>
      </c>
      <c r="K1070" t="s">
        <v>4560</v>
      </c>
      <c r="L1070" s="2">
        <v>16224</v>
      </c>
      <c r="M1070" t="s">
        <v>13976</v>
      </c>
      <c r="N1070" s="1" t="s">
        <v>29</v>
      </c>
      <c r="O1070" t="s">
        <v>29</v>
      </c>
    </row>
    <row r="1071" spans="1:18" ht="90" hidden="1" x14ac:dyDescent="0.25">
      <c r="A1071">
        <v>1069</v>
      </c>
      <c r="B1071" t="s">
        <v>4561</v>
      </c>
      <c r="C1071" t="s">
        <v>4562</v>
      </c>
      <c r="D1071" t="s">
        <v>4563</v>
      </c>
      <c r="F1071" t="s">
        <v>872</v>
      </c>
      <c r="H1071" t="s">
        <v>4564</v>
      </c>
      <c r="I1071" t="s">
        <v>4565</v>
      </c>
      <c r="J1071" t="s">
        <v>4566</v>
      </c>
      <c r="K1071" t="s">
        <v>4567</v>
      </c>
      <c r="M1071" t="s">
        <v>13977</v>
      </c>
      <c r="N1071" s="1" t="s">
        <v>29</v>
      </c>
      <c r="O1071" t="s">
        <v>29</v>
      </c>
      <c r="P1071" t="s">
        <v>29</v>
      </c>
      <c r="Q1071" t="s">
        <v>13978</v>
      </c>
      <c r="R1071" t="s">
        <v>29</v>
      </c>
    </row>
    <row r="1072" spans="1:18" ht="30" x14ac:dyDescent="0.25">
      <c r="A1072">
        <v>1070</v>
      </c>
      <c r="B1072" t="s">
        <v>1263</v>
      </c>
      <c r="D1072" t="s">
        <v>1476</v>
      </c>
      <c r="E1072" t="s">
        <v>361</v>
      </c>
      <c r="F1072" t="s">
        <v>4568</v>
      </c>
      <c r="H1072" t="s">
        <v>4569</v>
      </c>
      <c r="I1072" t="s">
        <v>4570</v>
      </c>
      <c r="J1072" t="s">
        <v>4571</v>
      </c>
      <c r="K1072" t="s">
        <v>4572</v>
      </c>
      <c r="L1072" s="2">
        <v>21582</v>
      </c>
      <c r="M1072" t="s">
        <v>13979</v>
      </c>
      <c r="N1072" s="1"/>
    </row>
    <row r="1073" spans="1:15" ht="30" hidden="1" x14ac:dyDescent="0.25">
      <c r="A1073">
        <v>1071</v>
      </c>
      <c r="B1073" t="s">
        <v>4573</v>
      </c>
      <c r="E1073" t="s">
        <v>4574</v>
      </c>
      <c r="F1073" t="s">
        <v>4575</v>
      </c>
      <c r="H1073" t="s">
        <v>4576</v>
      </c>
      <c r="I1073" t="s">
        <v>4577</v>
      </c>
      <c r="J1073" t="s">
        <v>4578</v>
      </c>
      <c r="K1073" t="s">
        <v>4579</v>
      </c>
      <c r="M1073" t="s">
        <v>13980</v>
      </c>
      <c r="N1073" s="1"/>
    </row>
    <row r="1074" spans="1:15" ht="30" x14ac:dyDescent="0.25">
      <c r="A1074">
        <v>1072</v>
      </c>
      <c r="B1074" t="s">
        <v>4580</v>
      </c>
      <c r="F1074" t="s">
        <v>2842</v>
      </c>
      <c r="J1074" t="s">
        <v>4581</v>
      </c>
      <c r="K1074" t="s">
        <v>4582</v>
      </c>
      <c r="L1074" s="2">
        <v>19054</v>
      </c>
      <c r="M1074" t="s">
        <v>29</v>
      </c>
      <c r="N1074" s="1"/>
    </row>
    <row r="1075" spans="1:15" ht="30" hidden="1" x14ac:dyDescent="0.25">
      <c r="A1075">
        <v>1073</v>
      </c>
      <c r="B1075" t="s">
        <v>4583</v>
      </c>
      <c r="H1075" t="s">
        <v>4584</v>
      </c>
      <c r="I1075" t="s">
        <v>4585</v>
      </c>
      <c r="J1075" t="s">
        <v>4586</v>
      </c>
      <c r="K1075" t="s">
        <v>4587</v>
      </c>
      <c r="N1075" s="1"/>
    </row>
    <row r="1076" spans="1:15" ht="30" x14ac:dyDescent="0.25">
      <c r="A1076">
        <v>1074</v>
      </c>
      <c r="B1076" t="s">
        <v>4588</v>
      </c>
      <c r="C1076" t="s">
        <v>4589</v>
      </c>
      <c r="F1076" t="s">
        <v>4590</v>
      </c>
      <c r="J1076" t="s">
        <v>4591</v>
      </c>
      <c r="K1076" t="s">
        <v>4592</v>
      </c>
      <c r="L1076" s="2">
        <v>19480</v>
      </c>
      <c r="M1076" t="s">
        <v>29</v>
      </c>
      <c r="N1076" s="1"/>
    </row>
    <row r="1077" spans="1:15" ht="45" x14ac:dyDescent="0.25">
      <c r="A1077">
        <v>1075</v>
      </c>
      <c r="B1077" t="s">
        <v>4593</v>
      </c>
      <c r="D1077" t="s">
        <v>4594</v>
      </c>
      <c r="E1077" t="s">
        <v>4595</v>
      </c>
      <c r="H1077" t="s">
        <v>4596</v>
      </c>
      <c r="I1077" t="s">
        <v>4597</v>
      </c>
      <c r="J1077" t="s">
        <v>4598</v>
      </c>
      <c r="K1077" t="s">
        <v>4599</v>
      </c>
      <c r="L1077" s="2">
        <v>15950</v>
      </c>
      <c r="M1077" t="s">
        <v>13981</v>
      </c>
      <c r="N1077" s="1" t="s">
        <v>29</v>
      </c>
    </row>
    <row r="1078" spans="1:15" ht="60" hidden="1" x14ac:dyDescent="0.25">
      <c r="A1078">
        <v>1076</v>
      </c>
      <c r="B1078" t="s">
        <v>4600</v>
      </c>
      <c r="H1078" t="s">
        <v>4601</v>
      </c>
      <c r="J1078" t="s">
        <v>4602</v>
      </c>
      <c r="K1078" t="s">
        <v>4603</v>
      </c>
      <c r="M1078" t="s">
        <v>29</v>
      </c>
      <c r="N1078" s="1" t="s">
        <v>29</v>
      </c>
      <c r="O1078" t="s">
        <v>29</v>
      </c>
    </row>
    <row r="1079" spans="1:15" ht="45" x14ac:dyDescent="0.25">
      <c r="A1079">
        <v>1077</v>
      </c>
      <c r="B1079" t="s">
        <v>4604</v>
      </c>
      <c r="F1079" t="s">
        <v>4605</v>
      </c>
      <c r="H1079" t="s">
        <v>4606</v>
      </c>
      <c r="I1079" t="s">
        <v>4607</v>
      </c>
      <c r="J1079" t="s">
        <v>4608</v>
      </c>
      <c r="K1079" t="s">
        <v>4609</v>
      </c>
      <c r="L1079" s="2">
        <v>18568</v>
      </c>
      <c r="M1079" t="s">
        <v>13982</v>
      </c>
      <c r="N1079" s="1" t="s">
        <v>13938</v>
      </c>
    </row>
    <row r="1080" spans="1:15" ht="30" x14ac:dyDescent="0.25">
      <c r="A1080">
        <v>1078</v>
      </c>
      <c r="B1080" t="s">
        <v>4610</v>
      </c>
      <c r="E1080" t="s">
        <v>331</v>
      </c>
      <c r="F1080" t="s">
        <v>4611</v>
      </c>
      <c r="H1080" t="s">
        <v>4612</v>
      </c>
      <c r="I1080" t="s">
        <v>4613</v>
      </c>
      <c r="J1080" t="s">
        <v>4614</v>
      </c>
      <c r="K1080" t="s">
        <v>4615</v>
      </c>
      <c r="L1080" s="2">
        <v>20090</v>
      </c>
      <c r="M1080" t="s">
        <v>29</v>
      </c>
      <c r="N1080" s="1"/>
    </row>
    <row r="1081" spans="1:15" ht="30" x14ac:dyDescent="0.25">
      <c r="A1081">
        <v>1079</v>
      </c>
      <c r="B1081" t="s">
        <v>718</v>
      </c>
      <c r="D1081" t="s">
        <v>4616</v>
      </c>
      <c r="F1081" t="s">
        <v>4617</v>
      </c>
      <c r="H1081" t="s">
        <v>4618</v>
      </c>
      <c r="J1081" t="s">
        <v>4619</v>
      </c>
      <c r="K1081" t="s">
        <v>4620</v>
      </c>
      <c r="L1081" s="2">
        <v>29099</v>
      </c>
      <c r="M1081" t="s">
        <v>13925</v>
      </c>
      <c r="N1081" s="1"/>
    </row>
    <row r="1082" spans="1:15" ht="45" hidden="1" x14ac:dyDescent="0.25">
      <c r="A1082">
        <v>1080</v>
      </c>
      <c r="B1082" t="s">
        <v>4621</v>
      </c>
      <c r="D1082" t="s">
        <v>4622</v>
      </c>
      <c r="E1082" t="s">
        <v>1461</v>
      </c>
      <c r="F1082" t="s">
        <v>4623</v>
      </c>
      <c r="H1082" t="s">
        <v>4624</v>
      </c>
      <c r="I1082" t="s">
        <v>4625</v>
      </c>
      <c r="J1082" t="s">
        <v>4626</v>
      </c>
      <c r="K1082" t="s">
        <v>4627</v>
      </c>
      <c r="M1082" t="s">
        <v>13983</v>
      </c>
      <c r="N1082" s="1" t="s">
        <v>29</v>
      </c>
    </row>
    <row r="1083" spans="1:15" ht="60" hidden="1" x14ac:dyDescent="0.25">
      <c r="A1083">
        <v>1081</v>
      </c>
      <c r="B1083" t="s">
        <v>4628</v>
      </c>
      <c r="D1083" t="s">
        <v>3616</v>
      </c>
      <c r="F1083" t="s">
        <v>4443</v>
      </c>
      <c r="H1083" t="s">
        <v>4629</v>
      </c>
      <c r="J1083" t="s">
        <v>4630</v>
      </c>
      <c r="K1083" t="s">
        <v>4631</v>
      </c>
      <c r="M1083" t="s">
        <v>13984</v>
      </c>
      <c r="N1083" s="1" t="s">
        <v>13985</v>
      </c>
      <c r="O1083" t="s">
        <v>29</v>
      </c>
    </row>
    <row r="1084" spans="1:15" ht="30" x14ac:dyDescent="0.25">
      <c r="A1084">
        <v>1082</v>
      </c>
      <c r="B1084" t="s">
        <v>4632</v>
      </c>
      <c r="H1084" t="s">
        <v>4633</v>
      </c>
      <c r="J1084" t="s">
        <v>4634</v>
      </c>
      <c r="K1084" t="s">
        <v>4635</v>
      </c>
      <c r="L1084" s="2">
        <v>18507</v>
      </c>
      <c r="M1084" t="s">
        <v>13940</v>
      </c>
      <c r="N1084" s="1"/>
    </row>
    <row r="1085" spans="1:15" ht="30" x14ac:dyDescent="0.25">
      <c r="A1085">
        <v>1083</v>
      </c>
      <c r="B1085" t="s">
        <v>4636</v>
      </c>
      <c r="D1085" t="s">
        <v>4637</v>
      </c>
      <c r="E1085" t="s">
        <v>4638</v>
      </c>
      <c r="F1085" t="s">
        <v>4639</v>
      </c>
      <c r="H1085" t="s">
        <v>4640</v>
      </c>
      <c r="I1085" t="s">
        <v>4641</v>
      </c>
      <c r="J1085" t="s">
        <v>4642</v>
      </c>
      <c r="K1085" t="s">
        <v>4643</v>
      </c>
      <c r="L1085" s="2">
        <v>18749</v>
      </c>
      <c r="M1085" t="s">
        <v>13986</v>
      </c>
      <c r="N1085" s="1"/>
    </row>
    <row r="1086" spans="1:15" ht="30" hidden="1" x14ac:dyDescent="0.25">
      <c r="A1086">
        <v>1084</v>
      </c>
      <c r="B1086" t="s">
        <v>4644</v>
      </c>
      <c r="F1086" t="s">
        <v>4645</v>
      </c>
      <c r="J1086" t="s">
        <v>4646</v>
      </c>
      <c r="K1086" t="s">
        <v>4647</v>
      </c>
      <c r="M1086" t="s">
        <v>29</v>
      </c>
      <c r="N1086" s="1"/>
    </row>
    <row r="1087" spans="1:15" ht="30" x14ac:dyDescent="0.25">
      <c r="A1087">
        <v>1085</v>
      </c>
      <c r="B1087" t="s">
        <v>4648</v>
      </c>
      <c r="C1087" t="s">
        <v>4649</v>
      </c>
      <c r="E1087" t="s">
        <v>4546</v>
      </c>
      <c r="H1087" t="s">
        <v>4650</v>
      </c>
      <c r="J1087" t="s">
        <v>4651</v>
      </c>
      <c r="K1087" t="s">
        <v>4652</v>
      </c>
      <c r="L1087" s="2">
        <v>18933</v>
      </c>
      <c r="M1087" t="s">
        <v>13987</v>
      </c>
      <c r="N1087" s="1"/>
    </row>
    <row r="1088" spans="1:15" ht="45" hidden="1" x14ac:dyDescent="0.25">
      <c r="A1088">
        <v>1086</v>
      </c>
      <c r="B1088" t="s">
        <v>4653</v>
      </c>
      <c r="D1088" t="s">
        <v>4654</v>
      </c>
      <c r="E1088" t="s">
        <v>4655</v>
      </c>
      <c r="F1088" t="s">
        <v>4656</v>
      </c>
      <c r="H1088" t="s">
        <v>4657</v>
      </c>
      <c r="I1088" t="s">
        <v>4658</v>
      </c>
      <c r="J1088" t="s">
        <v>4659</v>
      </c>
      <c r="K1088" t="s">
        <v>4660</v>
      </c>
      <c r="M1088" t="s">
        <v>13988</v>
      </c>
      <c r="N1088" s="1" t="s">
        <v>13944</v>
      </c>
    </row>
    <row r="1089" spans="1:16" ht="60" x14ac:dyDescent="0.25">
      <c r="A1089">
        <v>1087</v>
      </c>
      <c r="B1089" t="s">
        <v>4479</v>
      </c>
      <c r="D1089" t="s">
        <v>4661</v>
      </c>
      <c r="E1089" t="s">
        <v>4662</v>
      </c>
      <c r="F1089" t="s">
        <v>4663</v>
      </c>
      <c r="H1089" t="s">
        <v>4664</v>
      </c>
      <c r="I1089" t="s">
        <v>4665</v>
      </c>
      <c r="J1089" t="s">
        <v>4666</v>
      </c>
      <c r="K1089" t="s">
        <v>4667</v>
      </c>
      <c r="L1089" s="2">
        <v>17958</v>
      </c>
      <c r="M1089" t="s">
        <v>13989</v>
      </c>
      <c r="N1089" s="1" t="s">
        <v>29</v>
      </c>
    </row>
    <row r="1090" spans="1:16" ht="30" x14ac:dyDescent="0.25">
      <c r="A1090">
        <v>1088</v>
      </c>
      <c r="B1090" t="s">
        <v>4668</v>
      </c>
      <c r="D1090" t="s">
        <v>4669</v>
      </c>
      <c r="E1090" t="s">
        <v>1482</v>
      </c>
      <c r="F1090" t="s">
        <v>4670</v>
      </c>
      <c r="H1090" t="s">
        <v>4671</v>
      </c>
      <c r="I1090" t="s">
        <v>4672</v>
      </c>
      <c r="J1090" t="s">
        <v>4673</v>
      </c>
      <c r="K1090" t="s">
        <v>4674</v>
      </c>
      <c r="L1090" s="2">
        <v>20241</v>
      </c>
      <c r="M1090" t="s">
        <v>13990</v>
      </c>
      <c r="N1090" s="1"/>
    </row>
    <row r="1091" spans="1:16" ht="60" hidden="1" x14ac:dyDescent="0.25">
      <c r="A1091">
        <v>1089</v>
      </c>
      <c r="B1091" t="s">
        <v>4675</v>
      </c>
      <c r="F1091" t="s">
        <v>4676</v>
      </c>
      <c r="H1091" t="s">
        <v>4677</v>
      </c>
      <c r="I1091" t="s">
        <v>4678</v>
      </c>
      <c r="J1091" t="s">
        <v>4679</v>
      </c>
      <c r="K1091" t="s">
        <v>4680</v>
      </c>
      <c r="M1091" t="s">
        <v>29</v>
      </c>
      <c r="N1091" s="1" t="s">
        <v>29</v>
      </c>
    </row>
    <row r="1092" spans="1:16" ht="30" x14ac:dyDescent="0.25">
      <c r="A1092">
        <v>1090</v>
      </c>
      <c r="B1092" t="s">
        <v>4681</v>
      </c>
      <c r="J1092" t="s">
        <v>4682</v>
      </c>
      <c r="K1092" t="s">
        <v>4683</v>
      </c>
      <c r="L1092" s="2">
        <v>22920</v>
      </c>
      <c r="M1092" t="s">
        <v>13991</v>
      </c>
      <c r="N1092" s="1"/>
    </row>
    <row r="1093" spans="1:16" ht="30" x14ac:dyDescent="0.25">
      <c r="A1093">
        <v>1091</v>
      </c>
      <c r="B1093" t="s">
        <v>3252</v>
      </c>
      <c r="D1093" t="s">
        <v>4684</v>
      </c>
      <c r="F1093" t="s">
        <v>4685</v>
      </c>
      <c r="H1093" t="s">
        <v>4686</v>
      </c>
      <c r="J1093" t="s">
        <v>4687</v>
      </c>
      <c r="K1093" t="s">
        <v>4688</v>
      </c>
      <c r="L1093" s="2">
        <v>17593</v>
      </c>
      <c r="M1093" t="s">
        <v>29</v>
      </c>
      <c r="N1093" s="1"/>
    </row>
    <row r="1094" spans="1:16" ht="30" x14ac:dyDescent="0.25">
      <c r="A1094">
        <v>1092</v>
      </c>
      <c r="B1094" t="s">
        <v>4689</v>
      </c>
      <c r="D1094" t="s">
        <v>37</v>
      </c>
      <c r="E1094" t="s">
        <v>4690</v>
      </c>
      <c r="H1094" t="s">
        <v>4691</v>
      </c>
      <c r="I1094" t="s">
        <v>4692</v>
      </c>
      <c r="J1094" t="s">
        <v>4693</v>
      </c>
      <c r="K1094" t="s">
        <v>4694</v>
      </c>
      <c r="L1094" s="2">
        <v>15950</v>
      </c>
      <c r="M1094" t="s">
        <v>13992</v>
      </c>
      <c r="N1094" s="1"/>
    </row>
    <row r="1095" spans="1:16" ht="30" hidden="1" x14ac:dyDescent="0.25">
      <c r="A1095">
        <v>1093</v>
      </c>
      <c r="B1095" t="s">
        <v>4695</v>
      </c>
      <c r="D1095" t="s">
        <v>4696</v>
      </c>
      <c r="F1095" t="s">
        <v>4697</v>
      </c>
      <c r="H1095" t="s">
        <v>4698</v>
      </c>
      <c r="I1095" t="s">
        <v>4699</v>
      </c>
      <c r="J1095" t="s">
        <v>4693</v>
      </c>
      <c r="K1095" t="s">
        <v>4700</v>
      </c>
      <c r="M1095" t="s">
        <v>13993</v>
      </c>
      <c r="N1095" s="1"/>
    </row>
    <row r="1096" spans="1:16" ht="45" x14ac:dyDescent="0.25">
      <c r="A1096">
        <v>1094</v>
      </c>
      <c r="B1096" t="s">
        <v>4701</v>
      </c>
      <c r="C1096" t="s">
        <v>4702</v>
      </c>
      <c r="D1096" t="s">
        <v>4703</v>
      </c>
      <c r="H1096" t="s">
        <v>4704</v>
      </c>
      <c r="I1096" t="s">
        <v>4705</v>
      </c>
      <c r="J1096" t="s">
        <v>4706</v>
      </c>
      <c r="K1096" t="s">
        <v>4707</v>
      </c>
      <c r="L1096" s="2">
        <v>18445</v>
      </c>
      <c r="M1096" t="s">
        <v>13994</v>
      </c>
      <c r="N1096" s="1" t="s">
        <v>29</v>
      </c>
    </row>
    <row r="1097" spans="1:16" ht="30" x14ac:dyDescent="0.25">
      <c r="A1097">
        <v>1095</v>
      </c>
      <c r="B1097" t="s">
        <v>4708</v>
      </c>
      <c r="F1097" t="s">
        <v>3701</v>
      </c>
      <c r="H1097" t="s">
        <v>4709</v>
      </c>
      <c r="I1097" t="s">
        <v>4710</v>
      </c>
      <c r="J1097" t="s">
        <v>4711</v>
      </c>
      <c r="K1097" t="s">
        <v>4712</v>
      </c>
      <c r="L1097" s="2">
        <v>17137</v>
      </c>
      <c r="M1097" t="s">
        <v>13995</v>
      </c>
      <c r="N1097" s="1"/>
    </row>
    <row r="1098" spans="1:16" ht="30" hidden="1" x14ac:dyDescent="0.25">
      <c r="A1098">
        <v>1096</v>
      </c>
      <c r="B1098" t="s">
        <v>4713</v>
      </c>
      <c r="F1098" t="s">
        <v>2345</v>
      </c>
      <c r="H1098" t="s">
        <v>4714</v>
      </c>
      <c r="I1098" t="s">
        <v>4715</v>
      </c>
      <c r="J1098" t="s">
        <v>4716</v>
      </c>
      <c r="K1098" t="s">
        <v>4717</v>
      </c>
      <c r="N1098" s="1"/>
    </row>
    <row r="1099" spans="1:16" ht="60" hidden="1" x14ac:dyDescent="0.25">
      <c r="A1099">
        <v>1097</v>
      </c>
      <c r="B1099" t="s">
        <v>4718</v>
      </c>
      <c r="H1099" t="s">
        <v>4719</v>
      </c>
      <c r="I1099" t="s">
        <v>4720</v>
      </c>
      <c r="J1099" t="s">
        <v>4721</v>
      </c>
      <c r="K1099" t="s">
        <v>4722</v>
      </c>
      <c r="M1099" t="s">
        <v>29</v>
      </c>
      <c r="N1099" s="1" t="s">
        <v>29</v>
      </c>
      <c r="O1099" t="s">
        <v>29</v>
      </c>
    </row>
    <row r="1100" spans="1:16" ht="30" hidden="1" x14ac:dyDescent="0.25">
      <c r="A1100">
        <v>1098</v>
      </c>
      <c r="B1100" t="s">
        <v>4723</v>
      </c>
      <c r="E1100" t="s">
        <v>4724</v>
      </c>
      <c r="F1100" t="s">
        <v>4725</v>
      </c>
      <c r="H1100" t="s">
        <v>4726</v>
      </c>
      <c r="I1100" t="s">
        <v>4727</v>
      </c>
      <c r="J1100" t="s">
        <v>4728</v>
      </c>
      <c r="K1100" t="s">
        <v>4729</v>
      </c>
      <c r="M1100" t="s">
        <v>13996</v>
      </c>
      <c r="N1100" s="1" t="s">
        <v>29</v>
      </c>
    </row>
    <row r="1101" spans="1:16" ht="30" x14ac:dyDescent="0.25">
      <c r="A1101">
        <v>1099</v>
      </c>
      <c r="B1101" t="s">
        <v>4730</v>
      </c>
      <c r="E1101" t="s">
        <v>4731</v>
      </c>
      <c r="H1101" t="s">
        <v>4732</v>
      </c>
      <c r="I1101" t="s">
        <v>4733</v>
      </c>
      <c r="J1101" t="s">
        <v>4734</v>
      </c>
      <c r="K1101" t="s">
        <v>4735</v>
      </c>
      <c r="L1101" s="2">
        <v>19450</v>
      </c>
      <c r="M1101" t="s">
        <v>13997</v>
      </c>
      <c r="N1101" s="1"/>
    </row>
    <row r="1102" spans="1:16" ht="45" hidden="1" x14ac:dyDescent="0.25">
      <c r="A1102">
        <v>1100</v>
      </c>
      <c r="B1102" t="s">
        <v>4730</v>
      </c>
      <c r="H1102" t="s">
        <v>4736</v>
      </c>
      <c r="I1102" t="s">
        <v>4737</v>
      </c>
      <c r="J1102" t="s">
        <v>4738</v>
      </c>
      <c r="K1102" t="s">
        <v>4739</v>
      </c>
      <c r="N1102" s="1"/>
    </row>
    <row r="1103" spans="1:16" ht="60" x14ac:dyDescent="0.25">
      <c r="A1103">
        <v>1101</v>
      </c>
      <c r="B1103" t="s">
        <v>4740</v>
      </c>
      <c r="F1103" t="s">
        <v>4741</v>
      </c>
      <c r="H1103" t="s">
        <v>4742</v>
      </c>
      <c r="I1103" t="s">
        <v>4743</v>
      </c>
      <c r="J1103" t="s">
        <v>4744</v>
      </c>
      <c r="K1103" t="s">
        <v>4745</v>
      </c>
      <c r="L1103" s="2">
        <v>18841</v>
      </c>
      <c r="M1103" t="s">
        <v>29</v>
      </c>
      <c r="N1103" s="1" t="s">
        <v>13898</v>
      </c>
      <c r="O1103" t="s">
        <v>13998</v>
      </c>
    </row>
    <row r="1104" spans="1:16" ht="75" hidden="1" x14ac:dyDescent="0.25">
      <c r="A1104">
        <v>1102</v>
      </c>
      <c r="B1104" t="s">
        <v>4746</v>
      </c>
      <c r="F1104" t="s">
        <v>4747</v>
      </c>
      <c r="H1104" t="s">
        <v>4748</v>
      </c>
      <c r="J1104" t="s">
        <v>4749</v>
      </c>
      <c r="K1104" t="s">
        <v>4750</v>
      </c>
      <c r="M1104" t="s">
        <v>29</v>
      </c>
      <c r="N1104" s="1" t="s">
        <v>29</v>
      </c>
      <c r="O1104" t="s">
        <v>29</v>
      </c>
      <c r="P1104" t="s">
        <v>29</v>
      </c>
    </row>
    <row r="1105" spans="1:15" ht="30" x14ac:dyDescent="0.25">
      <c r="A1105">
        <v>1103</v>
      </c>
      <c r="B1105" t="s">
        <v>4751</v>
      </c>
      <c r="E1105" t="s">
        <v>4752</v>
      </c>
      <c r="H1105" t="s">
        <v>4753</v>
      </c>
      <c r="I1105" t="s">
        <v>4754</v>
      </c>
      <c r="J1105" t="s">
        <v>4755</v>
      </c>
      <c r="K1105" t="s">
        <v>4756</v>
      </c>
      <c r="L1105" s="2">
        <v>15585</v>
      </c>
      <c r="M1105" t="s">
        <v>13999</v>
      </c>
      <c r="N1105" s="1"/>
    </row>
    <row r="1106" spans="1:15" ht="30" hidden="1" x14ac:dyDescent="0.25">
      <c r="A1106">
        <v>1104</v>
      </c>
      <c r="B1106" t="s">
        <v>4757</v>
      </c>
      <c r="D1106" t="s">
        <v>4758</v>
      </c>
      <c r="F1106" t="s">
        <v>4759</v>
      </c>
      <c r="H1106" t="s">
        <v>4760</v>
      </c>
      <c r="I1106" t="s">
        <v>4761</v>
      </c>
      <c r="J1106" t="s">
        <v>4762</v>
      </c>
      <c r="K1106" t="s">
        <v>4763</v>
      </c>
      <c r="M1106" t="s">
        <v>29</v>
      </c>
      <c r="N1106" s="1"/>
    </row>
    <row r="1107" spans="1:15" ht="60" x14ac:dyDescent="0.25">
      <c r="A1107">
        <v>1105</v>
      </c>
      <c r="B1107" t="s">
        <v>4764</v>
      </c>
      <c r="D1107" t="s">
        <v>3118</v>
      </c>
      <c r="E1107" t="s">
        <v>4765</v>
      </c>
      <c r="H1107" t="s">
        <v>3121</v>
      </c>
      <c r="I1107" t="s">
        <v>4766</v>
      </c>
      <c r="J1107" t="s">
        <v>4767</v>
      </c>
      <c r="K1107" t="s">
        <v>4768</v>
      </c>
      <c r="L1107" s="2">
        <v>21855</v>
      </c>
      <c r="M1107" t="s">
        <v>14000</v>
      </c>
      <c r="N1107" s="1" t="s">
        <v>29</v>
      </c>
      <c r="O1107" t="s">
        <v>29</v>
      </c>
    </row>
    <row r="1108" spans="1:15" ht="30" x14ac:dyDescent="0.25">
      <c r="A1108">
        <v>1106</v>
      </c>
      <c r="B1108" t="s">
        <v>4769</v>
      </c>
      <c r="D1108" t="s">
        <v>4770</v>
      </c>
      <c r="F1108" t="s">
        <v>4771</v>
      </c>
      <c r="J1108" t="s">
        <v>4772</v>
      </c>
      <c r="K1108" t="s">
        <v>4773</v>
      </c>
      <c r="L1108" s="2">
        <v>17258</v>
      </c>
      <c r="M1108" t="s">
        <v>13957</v>
      </c>
      <c r="N1108" s="1"/>
    </row>
    <row r="1109" spans="1:15" ht="45" hidden="1" x14ac:dyDescent="0.25">
      <c r="A1109">
        <v>1107</v>
      </c>
      <c r="B1109" t="s">
        <v>36</v>
      </c>
      <c r="D1109" t="s">
        <v>37</v>
      </c>
      <c r="F1109" t="s">
        <v>2553</v>
      </c>
      <c r="H1109" t="s">
        <v>4774</v>
      </c>
      <c r="I1109" t="s">
        <v>4775</v>
      </c>
      <c r="J1109" t="s">
        <v>4776</v>
      </c>
      <c r="K1109" t="s">
        <v>4777</v>
      </c>
      <c r="M1109" t="s">
        <v>14001</v>
      </c>
      <c r="N1109" s="1"/>
    </row>
    <row r="1110" spans="1:15" ht="45" x14ac:dyDescent="0.25">
      <c r="A1110">
        <v>1108</v>
      </c>
      <c r="B1110" t="s">
        <v>4778</v>
      </c>
      <c r="D1110" t="s">
        <v>4779</v>
      </c>
      <c r="H1110" t="s">
        <v>4780</v>
      </c>
      <c r="I1110" t="s">
        <v>4781</v>
      </c>
      <c r="J1110" t="s">
        <v>4782</v>
      </c>
      <c r="K1110" t="s">
        <v>4783</v>
      </c>
      <c r="L1110" s="2">
        <v>16072</v>
      </c>
      <c r="M1110" t="s">
        <v>14002</v>
      </c>
      <c r="N1110" s="1" t="s">
        <v>29</v>
      </c>
    </row>
    <row r="1111" spans="1:15" ht="45" x14ac:dyDescent="0.25">
      <c r="A1111">
        <v>1109</v>
      </c>
      <c r="B1111" t="s">
        <v>4784</v>
      </c>
      <c r="D1111" t="s">
        <v>4785</v>
      </c>
      <c r="H1111" t="s">
        <v>4780</v>
      </c>
      <c r="I1111" t="s">
        <v>4781</v>
      </c>
      <c r="J1111" t="s">
        <v>4782</v>
      </c>
      <c r="K1111" t="s">
        <v>4783</v>
      </c>
      <c r="L1111" s="2">
        <v>16072</v>
      </c>
      <c r="M1111" t="s">
        <v>14002</v>
      </c>
      <c r="N1111" s="1" t="s">
        <v>29</v>
      </c>
    </row>
    <row r="1112" spans="1:15" ht="45" hidden="1" x14ac:dyDescent="0.25">
      <c r="A1112">
        <v>1110</v>
      </c>
      <c r="B1112" t="s">
        <v>4786</v>
      </c>
      <c r="D1112" t="s">
        <v>4787</v>
      </c>
      <c r="H1112" t="s">
        <v>4788</v>
      </c>
      <c r="I1112" t="s">
        <v>4789</v>
      </c>
      <c r="J1112" t="s">
        <v>4790</v>
      </c>
      <c r="K1112" t="s">
        <v>4791</v>
      </c>
      <c r="M1112" t="s">
        <v>13988</v>
      </c>
      <c r="N1112" s="1" t="s">
        <v>29</v>
      </c>
    </row>
    <row r="1113" spans="1:15" ht="30" hidden="1" x14ac:dyDescent="0.25">
      <c r="A1113">
        <v>1111</v>
      </c>
      <c r="B1113" t="s">
        <v>2738</v>
      </c>
      <c r="E1113" t="s">
        <v>326</v>
      </c>
      <c r="F1113" t="s">
        <v>4792</v>
      </c>
      <c r="H1113" t="s">
        <v>4793</v>
      </c>
      <c r="I1113" t="s">
        <v>4794</v>
      </c>
      <c r="J1113" t="s">
        <v>4795</v>
      </c>
      <c r="K1113" t="s">
        <v>3906</v>
      </c>
      <c r="N1113" s="1"/>
    </row>
    <row r="1114" spans="1:15" ht="30" hidden="1" x14ac:dyDescent="0.25">
      <c r="A1114">
        <v>1112</v>
      </c>
      <c r="B1114" t="s">
        <v>2011</v>
      </c>
      <c r="D1114" t="s">
        <v>4796</v>
      </c>
      <c r="E1114" t="s">
        <v>326</v>
      </c>
      <c r="F1114" t="s">
        <v>4797</v>
      </c>
      <c r="H1114" t="s">
        <v>4798</v>
      </c>
      <c r="I1114" t="s">
        <v>4799</v>
      </c>
      <c r="J1114" t="s">
        <v>4800</v>
      </c>
      <c r="K1114" t="s">
        <v>4801</v>
      </c>
      <c r="M1114" t="s">
        <v>14003</v>
      </c>
      <c r="N1114" s="1"/>
    </row>
    <row r="1115" spans="1:15" ht="30" hidden="1" x14ac:dyDescent="0.25">
      <c r="A1115">
        <v>1113</v>
      </c>
      <c r="B1115" t="s">
        <v>4802</v>
      </c>
      <c r="D1115" t="s">
        <v>4803</v>
      </c>
      <c r="E1115" t="s">
        <v>871</v>
      </c>
      <c r="H1115" t="s">
        <v>4804</v>
      </c>
      <c r="I1115" t="s">
        <v>4805</v>
      </c>
      <c r="J1115" t="s">
        <v>4806</v>
      </c>
      <c r="K1115" t="s">
        <v>4807</v>
      </c>
      <c r="M1115" t="s">
        <v>29</v>
      </c>
      <c r="N1115" s="1"/>
    </row>
    <row r="1116" spans="1:15" ht="30" hidden="1" x14ac:dyDescent="0.25">
      <c r="A1116">
        <v>1114</v>
      </c>
      <c r="B1116" t="s">
        <v>3290</v>
      </c>
      <c r="E1116" t="s">
        <v>1705</v>
      </c>
      <c r="F1116" t="s">
        <v>4808</v>
      </c>
      <c r="H1116" t="s">
        <v>4809</v>
      </c>
      <c r="J1116" t="s">
        <v>4810</v>
      </c>
      <c r="K1116" t="s">
        <v>4811</v>
      </c>
      <c r="M1116" t="s">
        <v>29</v>
      </c>
      <c r="N1116" s="1"/>
    </row>
    <row r="1117" spans="1:15" ht="30" hidden="1" x14ac:dyDescent="0.25">
      <c r="A1117">
        <v>1115</v>
      </c>
      <c r="B1117" t="s">
        <v>4812</v>
      </c>
      <c r="F1117" t="s">
        <v>4813</v>
      </c>
      <c r="H1117" t="s">
        <v>4814</v>
      </c>
      <c r="I1117" t="s">
        <v>4815</v>
      </c>
      <c r="J1117" t="s">
        <v>4816</v>
      </c>
      <c r="K1117" t="s">
        <v>4817</v>
      </c>
      <c r="M1117" t="s">
        <v>29</v>
      </c>
      <c r="N1117" s="1"/>
    </row>
    <row r="1118" spans="1:15" ht="30" x14ac:dyDescent="0.25">
      <c r="A1118">
        <v>1116</v>
      </c>
      <c r="B1118" t="s">
        <v>4818</v>
      </c>
      <c r="D1118" t="s">
        <v>3893</v>
      </c>
      <c r="E1118" t="s">
        <v>4819</v>
      </c>
      <c r="F1118" t="s">
        <v>4820</v>
      </c>
      <c r="H1118" t="s">
        <v>4821</v>
      </c>
      <c r="I1118" t="s">
        <v>4822</v>
      </c>
      <c r="J1118" t="s">
        <v>4823</v>
      </c>
      <c r="K1118" t="s">
        <v>4824</v>
      </c>
      <c r="L1118" s="2">
        <v>24289</v>
      </c>
      <c r="M1118" t="s">
        <v>14004</v>
      </c>
      <c r="N1118" s="1"/>
    </row>
    <row r="1119" spans="1:15" ht="30" x14ac:dyDescent="0.25">
      <c r="A1119">
        <v>1117</v>
      </c>
      <c r="B1119" t="s">
        <v>4825</v>
      </c>
      <c r="D1119" t="s">
        <v>4826</v>
      </c>
      <c r="F1119" t="s">
        <v>4827</v>
      </c>
      <c r="H1119" t="s">
        <v>4828</v>
      </c>
      <c r="J1119" t="s">
        <v>4829</v>
      </c>
      <c r="K1119" t="s">
        <v>4830</v>
      </c>
      <c r="L1119" s="2">
        <v>20941</v>
      </c>
      <c r="M1119" t="s">
        <v>13966</v>
      </c>
      <c r="N1119" s="1"/>
    </row>
    <row r="1120" spans="1:15" ht="45" x14ac:dyDescent="0.25">
      <c r="A1120">
        <v>1118</v>
      </c>
      <c r="B1120" t="s">
        <v>4831</v>
      </c>
      <c r="C1120" t="s">
        <v>4832</v>
      </c>
      <c r="E1120" t="s">
        <v>239</v>
      </c>
      <c r="F1120" t="s">
        <v>4833</v>
      </c>
      <c r="H1120" t="s">
        <v>4834</v>
      </c>
      <c r="I1120" t="s">
        <v>1021</v>
      </c>
      <c r="J1120" t="s">
        <v>4835</v>
      </c>
      <c r="K1120" t="s">
        <v>4836</v>
      </c>
      <c r="L1120" s="2">
        <v>18780</v>
      </c>
      <c r="M1120" t="s">
        <v>14005</v>
      </c>
      <c r="N1120" s="1" t="s">
        <v>14006</v>
      </c>
    </row>
    <row r="1121" spans="1:14" ht="30" hidden="1" x14ac:dyDescent="0.25">
      <c r="A1121">
        <v>1119</v>
      </c>
      <c r="B1121" t="s">
        <v>4837</v>
      </c>
      <c r="D1121" t="s">
        <v>4838</v>
      </c>
      <c r="E1121" t="s">
        <v>4839</v>
      </c>
      <c r="F1121" t="s">
        <v>4840</v>
      </c>
      <c r="J1121" t="s">
        <v>4841</v>
      </c>
      <c r="K1121" t="s">
        <v>4842</v>
      </c>
      <c r="M1121" t="s">
        <v>29</v>
      </c>
      <c r="N1121" s="1"/>
    </row>
    <row r="1122" spans="1:14" ht="45" hidden="1" x14ac:dyDescent="0.25">
      <c r="A1122">
        <v>1120</v>
      </c>
      <c r="B1122" t="s">
        <v>4843</v>
      </c>
      <c r="E1122" t="s">
        <v>1788</v>
      </c>
      <c r="H1122" t="s">
        <v>4844</v>
      </c>
      <c r="I1122" t="s">
        <v>4845</v>
      </c>
      <c r="J1122" t="s">
        <v>4846</v>
      </c>
      <c r="K1122" t="s">
        <v>4847</v>
      </c>
      <c r="M1122" t="s">
        <v>14007</v>
      </c>
      <c r="N1122" s="1" t="s">
        <v>29</v>
      </c>
    </row>
    <row r="1123" spans="1:14" ht="45" hidden="1" x14ac:dyDescent="0.25">
      <c r="A1123">
        <v>1121</v>
      </c>
      <c r="B1123" t="s">
        <v>4848</v>
      </c>
      <c r="H1123" t="s">
        <v>4849</v>
      </c>
      <c r="J1123" t="s">
        <v>4850</v>
      </c>
      <c r="K1123" t="s">
        <v>4851</v>
      </c>
      <c r="M1123" t="s">
        <v>14008</v>
      </c>
      <c r="N1123" s="1" t="s">
        <v>14009</v>
      </c>
    </row>
    <row r="1124" spans="1:14" ht="30" hidden="1" x14ac:dyDescent="0.25">
      <c r="A1124">
        <v>1122</v>
      </c>
      <c r="B1124" t="s">
        <v>987</v>
      </c>
      <c r="F1124" t="s">
        <v>3943</v>
      </c>
      <c r="H1124" t="s">
        <v>4852</v>
      </c>
      <c r="I1124" t="s">
        <v>29</v>
      </c>
      <c r="J1124" t="s">
        <v>4853</v>
      </c>
      <c r="K1124" t="s">
        <v>4854</v>
      </c>
      <c r="M1124" t="s">
        <v>29</v>
      </c>
      <c r="N1124" s="1"/>
    </row>
    <row r="1125" spans="1:14" ht="30" hidden="1" x14ac:dyDescent="0.25">
      <c r="A1125">
        <v>1123</v>
      </c>
      <c r="B1125" t="s">
        <v>4855</v>
      </c>
      <c r="F1125" t="s">
        <v>4856</v>
      </c>
      <c r="H1125" t="s">
        <v>4857</v>
      </c>
      <c r="I1125" t="s">
        <v>4858</v>
      </c>
      <c r="J1125" t="s">
        <v>4859</v>
      </c>
      <c r="K1125" t="s">
        <v>4860</v>
      </c>
      <c r="N1125" s="1"/>
    </row>
    <row r="1126" spans="1:14" ht="30" hidden="1" x14ac:dyDescent="0.25">
      <c r="A1126">
        <v>1124</v>
      </c>
      <c r="B1126" t="s">
        <v>4861</v>
      </c>
      <c r="F1126" t="s">
        <v>4862</v>
      </c>
      <c r="H1126" t="s">
        <v>4863</v>
      </c>
      <c r="I1126" t="s">
        <v>4864</v>
      </c>
      <c r="J1126" t="s">
        <v>4865</v>
      </c>
      <c r="K1126" t="s">
        <v>4854</v>
      </c>
      <c r="M1126" t="s">
        <v>29</v>
      </c>
      <c r="N1126" s="1"/>
    </row>
    <row r="1127" spans="1:14" ht="30" hidden="1" x14ac:dyDescent="0.25">
      <c r="A1127">
        <v>1125</v>
      </c>
      <c r="B1127" t="s">
        <v>4866</v>
      </c>
      <c r="E1127" t="s">
        <v>33</v>
      </c>
      <c r="F1127" t="s">
        <v>4867</v>
      </c>
      <c r="G1127" t="s">
        <v>4868</v>
      </c>
      <c r="H1127" t="s">
        <v>4869</v>
      </c>
      <c r="I1127" t="s">
        <v>4870</v>
      </c>
      <c r="J1127" t="s">
        <v>4871</v>
      </c>
      <c r="K1127" t="s">
        <v>4872</v>
      </c>
      <c r="M1127" t="s">
        <v>13997</v>
      </c>
      <c r="N1127" s="1"/>
    </row>
    <row r="1128" spans="1:14" ht="30" hidden="1" x14ac:dyDescent="0.25">
      <c r="A1128">
        <v>1126</v>
      </c>
      <c r="B1128" t="s">
        <v>4873</v>
      </c>
      <c r="F1128" t="s">
        <v>4874</v>
      </c>
      <c r="H1128" t="s">
        <v>4875</v>
      </c>
      <c r="I1128" t="s">
        <v>4876</v>
      </c>
      <c r="J1128" t="s">
        <v>4877</v>
      </c>
      <c r="K1128" t="s">
        <v>3906</v>
      </c>
      <c r="N1128" s="1"/>
    </row>
    <row r="1129" spans="1:14" ht="45" hidden="1" x14ac:dyDescent="0.25">
      <c r="A1129">
        <v>1127</v>
      </c>
      <c r="B1129" t="s">
        <v>4878</v>
      </c>
      <c r="D1129" t="s">
        <v>4879</v>
      </c>
      <c r="H1129" t="s">
        <v>4880</v>
      </c>
      <c r="I1129" t="s">
        <v>4881</v>
      </c>
      <c r="J1129" t="s">
        <v>4882</v>
      </c>
      <c r="K1129" t="s">
        <v>4883</v>
      </c>
      <c r="M1129" t="s">
        <v>29</v>
      </c>
      <c r="N1129" s="1" t="s">
        <v>29</v>
      </c>
    </row>
    <row r="1130" spans="1:14" ht="45" x14ac:dyDescent="0.25">
      <c r="A1130">
        <v>1128</v>
      </c>
      <c r="B1130" t="s">
        <v>4884</v>
      </c>
      <c r="D1130" t="s">
        <v>4314</v>
      </c>
      <c r="F1130" t="s">
        <v>4885</v>
      </c>
      <c r="H1130" t="s">
        <v>4886</v>
      </c>
      <c r="I1130" t="s">
        <v>4887</v>
      </c>
      <c r="J1130" t="s">
        <v>4888</v>
      </c>
      <c r="K1130" t="s">
        <v>4889</v>
      </c>
      <c r="L1130" s="2">
        <v>19664</v>
      </c>
      <c r="M1130" t="s">
        <v>29</v>
      </c>
      <c r="N1130" s="1" t="s">
        <v>29</v>
      </c>
    </row>
    <row r="1131" spans="1:14" ht="30" hidden="1" x14ac:dyDescent="0.25">
      <c r="A1131">
        <v>1129</v>
      </c>
      <c r="B1131" t="s">
        <v>4890</v>
      </c>
      <c r="C1131" t="s">
        <v>3105</v>
      </c>
      <c r="H1131" t="s">
        <v>4891</v>
      </c>
      <c r="J1131" t="s">
        <v>4892</v>
      </c>
      <c r="K1131" t="s">
        <v>4893</v>
      </c>
      <c r="M1131" t="s">
        <v>29</v>
      </c>
      <c r="N1131" s="1"/>
    </row>
    <row r="1132" spans="1:14" ht="45" hidden="1" x14ac:dyDescent="0.25">
      <c r="A1132">
        <v>1130</v>
      </c>
      <c r="B1132" t="s">
        <v>4894</v>
      </c>
      <c r="D1132" t="s">
        <v>4895</v>
      </c>
      <c r="E1132" t="s">
        <v>4896</v>
      </c>
      <c r="F1132" t="s">
        <v>4897</v>
      </c>
      <c r="H1132" t="s">
        <v>4898</v>
      </c>
      <c r="I1132" t="s">
        <v>4899</v>
      </c>
      <c r="J1132" t="s">
        <v>4900</v>
      </c>
      <c r="K1132" t="s">
        <v>4901</v>
      </c>
      <c r="M1132" t="s">
        <v>14010</v>
      </c>
      <c r="N1132" s="1" t="s">
        <v>29</v>
      </c>
    </row>
    <row r="1133" spans="1:14" ht="30" hidden="1" x14ac:dyDescent="0.25">
      <c r="A1133">
        <v>1131</v>
      </c>
      <c r="B1133" t="s">
        <v>4902</v>
      </c>
      <c r="D1133" t="s">
        <v>4903</v>
      </c>
      <c r="E1133" t="s">
        <v>4904</v>
      </c>
      <c r="H1133" t="s">
        <v>4905</v>
      </c>
      <c r="I1133" t="s">
        <v>4906</v>
      </c>
      <c r="J1133" t="s">
        <v>4907</v>
      </c>
      <c r="K1133" t="s">
        <v>4908</v>
      </c>
      <c r="M1133" t="s">
        <v>14011</v>
      </c>
      <c r="N1133" s="1"/>
    </row>
    <row r="1134" spans="1:14" ht="30" x14ac:dyDescent="0.25">
      <c r="A1134">
        <v>1132</v>
      </c>
      <c r="B1134" t="s">
        <v>4909</v>
      </c>
      <c r="F1134" t="s">
        <v>4910</v>
      </c>
      <c r="H1134" t="s">
        <v>4911</v>
      </c>
      <c r="J1134" t="s">
        <v>4912</v>
      </c>
      <c r="K1134" t="s">
        <v>4913</v>
      </c>
      <c r="L1134" s="2">
        <v>27515</v>
      </c>
      <c r="M1134" t="s">
        <v>29</v>
      </c>
      <c r="N1134" s="1"/>
    </row>
    <row r="1135" spans="1:14" ht="45" hidden="1" x14ac:dyDescent="0.25">
      <c r="A1135">
        <v>1133</v>
      </c>
      <c r="B1135" t="s">
        <v>4914</v>
      </c>
      <c r="F1135" t="s">
        <v>2350</v>
      </c>
      <c r="H1135" t="s">
        <v>4915</v>
      </c>
      <c r="I1135" t="s">
        <v>4916</v>
      </c>
      <c r="J1135" t="s">
        <v>4917</v>
      </c>
      <c r="K1135" t="s">
        <v>4918</v>
      </c>
      <c r="M1135" t="s">
        <v>29</v>
      </c>
      <c r="N1135" s="1" t="s">
        <v>29</v>
      </c>
    </row>
    <row r="1136" spans="1:14" ht="30" hidden="1" x14ac:dyDescent="0.25">
      <c r="A1136">
        <v>1134</v>
      </c>
      <c r="B1136" t="s">
        <v>3453</v>
      </c>
      <c r="E1136" t="s">
        <v>4919</v>
      </c>
      <c r="F1136" t="s">
        <v>4920</v>
      </c>
      <c r="J1136" t="s">
        <v>4921</v>
      </c>
      <c r="K1136" t="s">
        <v>4854</v>
      </c>
      <c r="M1136" t="s">
        <v>29</v>
      </c>
      <c r="N1136" s="1"/>
    </row>
    <row r="1137" spans="1:15" ht="30" x14ac:dyDescent="0.25">
      <c r="A1137">
        <v>1135</v>
      </c>
      <c r="B1137" t="s">
        <v>4922</v>
      </c>
      <c r="F1137" t="s">
        <v>4923</v>
      </c>
      <c r="H1137" t="s">
        <v>4924</v>
      </c>
      <c r="I1137" t="s">
        <v>4925</v>
      </c>
      <c r="J1137" t="s">
        <v>4926</v>
      </c>
      <c r="K1137" t="s">
        <v>4927</v>
      </c>
      <c r="L1137" s="2">
        <v>18629</v>
      </c>
      <c r="M1137" t="s">
        <v>14012</v>
      </c>
      <c r="N1137" s="1"/>
    </row>
    <row r="1138" spans="1:15" ht="45" hidden="1" x14ac:dyDescent="0.25">
      <c r="A1138">
        <v>1136</v>
      </c>
      <c r="B1138" t="s">
        <v>1000</v>
      </c>
      <c r="D1138" t="s">
        <v>4928</v>
      </c>
      <c r="F1138" t="s">
        <v>4929</v>
      </c>
      <c r="H1138" t="s">
        <v>4930</v>
      </c>
      <c r="I1138" t="s">
        <v>4931</v>
      </c>
      <c r="J1138" t="s">
        <v>4932</v>
      </c>
      <c r="K1138" t="s">
        <v>4933</v>
      </c>
      <c r="M1138" t="s">
        <v>13905</v>
      </c>
      <c r="N1138" s="1" t="s">
        <v>29</v>
      </c>
    </row>
    <row r="1139" spans="1:15" ht="30" hidden="1" x14ac:dyDescent="0.25">
      <c r="A1139">
        <v>1137</v>
      </c>
      <c r="B1139" t="s">
        <v>4934</v>
      </c>
      <c r="F1139" t="s">
        <v>4935</v>
      </c>
      <c r="H1139" t="s">
        <v>4936</v>
      </c>
      <c r="I1139" t="s">
        <v>4937</v>
      </c>
      <c r="J1139" t="s">
        <v>4938</v>
      </c>
      <c r="K1139" t="s">
        <v>4939</v>
      </c>
      <c r="M1139" t="s">
        <v>29</v>
      </c>
      <c r="N1139" s="1"/>
    </row>
    <row r="1140" spans="1:15" ht="45" hidden="1" x14ac:dyDescent="0.25">
      <c r="A1140">
        <v>1138</v>
      </c>
      <c r="B1140" t="s">
        <v>4940</v>
      </c>
      <c r="D1140" t="s">
        <v>4941</v>
      </c>
      <c r="H1140" t="s">
        <v>4942</v>
      </c>
      <c r="J1140" t="s">
        <v>4943</v>
      </c>
      <c r="K1140" t="s">
        <v>4854</v>
      </c>
      <c r="N1140" s="1"/>
    </row>
    <row r="1141" spans="1:15" ht="30" x14ac:dyDescent="0.25">
      <c r="A1141">
        <v>1139</v>
      </c>
      <c r="B1141" t="s">
        <v>4944</v>
      </c>
      <c r="D1141" t="s">
        <v>4945</v>
      </c>
      <c r="H1141" t="s">
        <v>4946</v>
      </c>
      <c r="J1141" t="s">
        <v>4947</v>
      </c>
      <c r="K1141" t="s">
        <v>4948</v>
      </c>
      <c r="L1141" s="2">
        <v>28216</v>
      </c>
      <c r="M1141" t="s">
        <v>14013</v>
      </c>
      <c r="N1141" s="1"/>
    </row>
    <row r="1142" spans="1:15" ht="30" hidden="1" x14ac:dyDescent="0.25">
      <c r="A1142">
        <v>1140</v>
      </c>
      <c r="B1142" t="s">
        <v>4949</v>
      </c>
      <c r="D1142" t="s">
        <v>4950</v>
      </c>
      <c r="H1142" t="s">
        <v>4951</v>
      </c>
      <c r="J1142" t="s">
        <v>4952</v>
      </c>
      <c r="K1142" t="s">
        <v>4953</v>
      </c>
      <c r="M1142" t="s">
        <v>29</v>
      </c>
      <c r="N1142" s="1"/>
    </row>
    <row r="1143" spans="1:15" ht="30" hidden="1" x14ac:dyDescent="0.25">
      <c r="A1143">
        <v>1141</v>
      </c>
      <c r="B1143" t="s">
        <v>4954</v>
      </c>
      <c r="C1143" t="s">
        <v>4955</v>
      </c>
      <c r="E1143" t="s">
        <v>4956</v>
      </c>
      <c r="J1143" t="s">
        <v>4957</v>
      </c>
      <c r="K1143" t="s">
        <v>4958</v>
      </c>
      <c r="M1143" t="s">
        <v>29</v>
      </c>
      <c r="N1143" s="1"/>
    </row>
    <row r="1144" spans="1:15" ht="30" hidden="1" x14ac:dyDescent="0.25">
      <c r="A1144">
        <v>1142</v>
      </c>
      <c r="B1144" t="s">
        <v>1436</v>
      </c>
      <c r="E1144" t="s">
        <v>4959</v>
      </c>
      <c r="F1144" t="s">
        <v>4960</v>
      </c>
      <c r="H1144" t="s">
        <v>4961</v>
      </c>
      <c r="I1144" t="s">
        <v>4962</v>
      </c>
      <c r="J1144" t="s">
        <v>4963</v>
      </c>
      <c r="K1144" t="s">
        <v>4964</v>
      </c>
      <c r="M1144" t="s">
        <v>14014</v>
      </c>
      <c r="N1144" s="1"/>
    </row>
    <row r="1145" spans="1:15" ht="30" hidden="1" x14ac:dyDescent="0.25">
      <c r="A1145">
        <v>1143</v>
      </c>
      <c r="B1145" t="s">
        <v>4965</v>
      </c>
      <c r="D1145" t="s">
        <v>4966</v>
      </c>
      <c r="F1145" t="s">
        <v>4967</v>
      </c>
      <c r="H1145" t="s">
        <v>4968</v>
      </c>
      <c r="I1145">
        <v>-972</v>
      </c>
      <c r="J1145" t="s">
        <v>4969</v>
      </c>
      <c r="K1145" t="s">
        <v>4970</v>
      </c>
      <c r="M1145" t="s">
        <v>29</v>
      </c>
      <c r="N1145" s="1"/>
    </row>
    <row r="1146" spans="1:15" ht="45" hidden="1" x14ac:dyDescent="0.25">
      <c r="A1146">
        <v>1144</v>
      </c>
      <c r="B1146" t="s">
        <v>4971</v>
      </c>
      <c r="E1146" t="s">
        <v>91</v>
      </c>
      <c r="F1146" t="s">
        <v>4972</v>
      </c>
      <c r="H1146" t="s">
        <v>4973</v>
      </c>
      <c r="I1146" t="s">
        <v>4974</v>
      </c>
      <c r="J1146" t="s">
        <v>4975</v>
      </c>
      <c r="K1146" t="s">
        <v>4976</v>
      </c>
      <c r="N1146" s="1"/>
    </row>
    <row r="1147" spans="1:15" ht="30" hidden="1" x14ac:dyDescent="0.25">
      <c r="A1147">
        <v>1145</v>
      </c>
      <c r="B1147" t="s">
        <v>4977</v>
      </c>
      <c r="C1147" t="s">
        <v>1160</v>
      </c>
      <c r="F1147" t="s">
        <v>4978</v>
      </c>
      <c r="H1147" t="s">
        <v>4979</v>
      </c>
      <c r="I1147" t="s">
        <v>4980</v>
      </c>
      <c r="J1147" t="s">
        <v>4981</v>
      </c>
      <c r="K1147" t="s">
        <v>4982</v>
      </c>
      <c r="M1147" t="s">
        <v>14015</v>
      </c>
      <c r="N1147" s="1"/>
    </row>
    <row r="1148" spans="1:15" ht="45" x14ac:dyDescent="0.25">
      <c r="A1148">
        <v>1146</v>
      </c>
      <c r="B1148" t="s">
        <v>172</v>
      </c>
      <c r="D1148" t="s">
        <v>4983</v>
      </c>
      <c r="E1148" t="s">
        <v>4984</v>
      </c>
      <c r="F1148" t="s">
        <v>2270</v>
      </c>
      <c r="H1148" t="s">
        <v>4985</v>
      </c>
      <c r="J1148" t="s">
        <v>4986</v>
      </c>
      <c r="K1148" t="s">
        <v>4987</v>
      </c>
      <c r="L1148" s="2">
        <v>35521</v>
      </c>
      <c r="M1148" t="s">
        <v>13998</v>
      </c>
      <c r="N1148" s="1" t="s">
        <v>14016</v>
      </c>
    </row>
    <row r="1149" spans="1:15" ht="30" hidden="1" x14ac:dyDescent="0.25">
      <c r="A1149">
        <v>1147</v>
      </c>
      <c r="B1149" t="s">
        <v>4988</v>
      </c>
      <c r="E1149" t="s">
        <v>4989</v>
      </c>
      <c r="F1149" t="s">
        <v>4990</v>
      </c>
      <c r="H1149" t="s">
        <v>4991</v>
      </c>
      <c r="J1149" t="s">
        <v>4992</v>
      </c>
      <c r="K1149" t="s">
        <v>4854</v>
      </c>
      <c r="N1149" s="1"/>
    </row>
    <row r="1150" spans="1:15" ht="45" hidden="1" x14ac:dyDescent="0.25">
      <c r="A1150">
        <v>1148</v>
      </c>
      <c r="B1150" t="s">
        <v>1814</v>
      </c>
      <c r="F1150" t="s">
        <v>3759</v>
      </c>
      <c r="H1150" t="s">
        <v>4993</v>
      </c>
      <c r="I1150" t="s">
        <v>4994</v>
      </c>
      <c r="J1150" t="s">
        <v>4995</v>
      </c>
      <c r="K1150" t="s">
        <v>4996</v>
      </c>
      <c r="M1150" t="s">
        <v>29</v>
      </c>
      <c r="N1150" s="1" t="s">
        <v>14017</v>
      </c>
      <c r="O1150" t="s">
        <v>29</v>
      </c>
    </row>
    <row r="1151" spans="1:15" ht="30" x14ac:dyDescent="0.25">
      <c r="A1151">
        <v>1149</v>
      </c>
      <c r="B1151" t="s">
        <v>4997</v>
      </c>
      <c r="E1151" t="s">
        <v>377</v>
      </c>
      <c r="F1151" t="s">
        <v>4998</v>
      </c>
      <c r="H1151" t="s">
        <v>4999</v>
      </c>
      <c r="I1151" t="s">
        <v>5000</v>
      </c>
      <c r="J1151" t="s">
        <v>5001</v>
      </c>
      <c r="K1151" t="s">
        <v>5002</v>
      </c>
      <c r="L1151" s="2">
        <v>22341</v>
      </c>
      <c r="M1151" t="s">
        <v>29</v>
      </c>
      <c r="N1151" s="1"/>
    </row>
    <row r="1152" spans="1:15" ht="45" hidden="1" x14ac:dyDescent="0.25">
      <c r="A1152">
        <v>1150</v>
      </c>
      <c r="B1152" t="s">
        <v>5003</v>
      </c>
      <c r="E1152" t="s">
        <v>535</v>
      </c>
      <c r="F1152" t="s">
        <v>5004</v>
      </c>
      <c r="H1152" t="s">
        <v>5005</v>
      </c>
      <c r="I1152" t="s">
        <v>5006</v>
      </c>
      <c r="J1152" t="s">
        <v>5007</v>
      </c>
      <c r="K1152" t="s">
        <v>5008</v>
      </c>
      <c r="M1152" t="s">
        <v>29</v>
      </c>
      <c r="N1152" s="1" t="s">
        <v>29</v>
      </c>
    </row>
    <row r="1153" spans="1:15" ht="30" x14ac:dyDescent="0.25">
      <c r="A1153">
        <v>1151</v>
      </c>
      <c r="B1153" t="s">
        <v>4561</v>
      </c>
      <c r="D1153" t="s">
        <v>5009</v>
      </c>
      <c r="F1153" t="s">
        <v>5010</v>
      </c>
      <c r="H1153" t="s">
        <v>5011</v>
      </c>
      <c r="I1153" t="s">
        <v>5012</v>
      </c>
      <c r="J1153" t="s">
        <v>5013</v>
      </c>
      <c r="K1153" t="s">
        <v>5014</v>
      </c>
      <c r="L1153" s="2">
        <v>29373</v>
      </c>
      <c r="M1153" t="s">
        <v>14018</v>
      </c>
      <c r="N1153" s="1"/>
    </row>
    <row r="1154" spans="1:15" ht="30" x14ac:dyDescent="0.25">
      <c r="A1154">
        <v>1152</v>
      </c>
      <c r="B1154" t="s">
        <v>5015</v>
      </c>
      <c r="F1154" t="s">
        <v>5016</v>
      </c>
      <c r="J1154" t="s">
        <v>5017</v>
      </c>
      <c r="K1154" t="s">
        <v>5018</v>
      </c>
      <c r="L1154" s="2">
        <v>20210</v>
      </c>
      <c r="M1154" t="s">
        <v>13947</v>
      </c>
      <c r="N1154" s="1"/>
    </row>
    <row r="1155" spans="1:15" ht="60" x14ac:dyDescent="0.25">
      <c r="A1155">
        <v>1153</v>
      </c>
      <c r="B1155" t="s">
        <v>5019</v>
      </c>
      <c r="C1155" t="s">
        <v>5020</v>
      </c>
      <c r="D1155" t="s">
        <v>5021</v>
      </c>
      <c r="F1155" t="s">
        <v>5022</v>
      </c>
      <c r="H1155" t="s">
        <v>5023</v>
      </c>
      <c r="I1155" t="s">
        <v>5024</v>
      </c>
      <c r="J1155" t="s">
        <v>5025</v>
      </c>
      <c r="K1155" t="s">
        <v>5026</v>
      </c>
      <c r="L1155" s="2">
        <v>17472</v>
      </c>
      <c r="M1155" t="s">
        <v>14019</v>
      </c>
      <c r="N1155" s="1" t="s">
        <v>13999</v>
      </c>
      <c r="O1155" t="s">
        <v>29</v>
      </c>
    </row>
    <row r="1156" spans="1:15" ht="30" hidden="1" x14ac:dyDescent="0.25">
      <c r="A1156">
        <v>1154</v>
      </c>
      <c r="B1156" t="s">
        <v>3924</v>
      </c>
      <c r="D1156" t="s">
        <v>3925</v>
      </c>
      <c r="F1156" t="s">
        <v>5027</v>
      </c>
      <c r="H1156" t="s">
        <v>5028</v>
      </c>
      <c r="I1156" t="s">
        <v>5029</v>
      </c>
      <c r="J1156" t="s">
        <v>3941</v>
      </c>
      <c r="K1156" t="s">
        <v>3929</v>
      </c>
      <c r="N1156" s="1"/>
    </row>
    <row r="1157" spans="1:15" ht="30" x14ac:dyDescent="0.25">
      <c r="A1157">
        <v>1155</v>
      </c>
      <c r="B1157" t="s">
        <v>5030</v>
      </c>
      <c r="D1157" t="s">
        <v>5031</v>
      </c>
      <c r="E1157" t="s">
        <v>5032</v>
      </c>
      <c r="F1157" t="s">
        <v>5033</v>
      </c>
      <c r="H1157" t="s">
        <v>5034</v>
      </c>
      <c r="I1157" t="s">
        <v>5035</v>
      </c>
      <c r="J1157" t="s">
        <v>3941</v>
      </c>
      <c r="K1157" t="s">
        <v>5036</v>
      </c>
      <c r="L1157" s="2">
        <v>17958</v>
      </c>
      <c r="M1157" t="s">
        <v>29</v>
      </c>
      <c r="N1157" s="1"/>
    </row>
    <row r="1158" spans="1:15" ht="30" x14ac:dyDescent="0.25">
      <c r="A1158">
        <v>1156</v>
      </c>
      <c r="B1158" t="s">
        <v>5037</v>
      </c>
      <c r="D1158" t="s">
        <v>5038</v>
      </c>
      <c r="F1158" t="s">
        <v>5039</v>
      </c>
      <c r="H1158" t="s">
        <v>5040</v>
      </c>
      <c r="I1158" t="s">
        <v>5041</v>
      </c>
      <c r="J1158" t="s">
        <v>3941</v>
      </c>
      <c r="K1158" t="s">
        <v>5042</v>
      </c>
      <c r="L1158" s="2">
        <v>16011</v>
      </c>
      <c r="M1158" t="s">
        <v>29</v>
      </c>
      <c r="N1158" s="1"/>
    </row>
    <row r="1159" spans="1:15" ht="30" hidden="1" x14ac:dyDescent="0.25">
      <c r="A1159">
        <v>1157</v>
      </c>
      <c r="B1159" t="s">
        <v>1218</v>
      </c>
      <c r="F1159" t="s">
        <v>5043</v>
      </c>
      <c r="H1159" t="s">
        <v>5044</v>
      </c>
      <c r="I1159" t="s">
        <v>5045</v>
      </c>
      <c r="J1159" t="s">
        <v>3941</v>
      </c>
      <c r="K1159" t="s">
        <v>3792</v>
      </c>
      <c r="N1159" s="1"/>
    </row>
    <row r="1160" spans="1:15" ht="30" hidden="1" x14ac:dyDescent="0.25">
      <c r="A1160">
        <v>1158</v>
      </c>
      <c r="B1160" t="s">
        <v>5046</v>
      </c>
      <c r="D1160" t="s">
        <v>5047</v>
      </c>
      <c r="F1160" t="s">
        <v>5048</v>
      </c>
      <c r="H1160" t="s">
        <v>5049</v>
      </c>
      <c r="I1160" t="s">
        <v>5050</v>
      </c>
      <c r="J1160" t="s">
        <v>3941</v>
      </c>
      <c r="K1160" t="s">
        <v>3792</v>
      </c>
      <c r="N1160" s="1"/>
    </row>
    <row r="1161" spans="1:15" ht="30" hidden="1" x14ac:dyDescent="0.25">
      <c r="A1161">
        <v>1159</v>
      </c>
      <c r="B1161" t="s">
        <v>5051</v>
      </c>
      <c r="F1161" t="s">
        <v>5052</v>
      </c>
      <c r="H1161" t="s">
        <v>5053</v>
      </c>
      <c r="I1161" t="s">
        <v>5054</v>
      </c>
      <c r="J1161" t="s">
        <v>3941</v>
      </c>
      <c r="K1161" t="s">
        <v>5055</v>
      </c>
      <c r="N1161" s="1"/>
    </row>
    <row r="1162" spans="1:15" ht="30" x14ac:dyDescent="0.25">
      <c r="A1162">
        <v>1160</v>
      </c>
      <c r="B1162" t="s">
        <v>5056</v>
      </c>
      <c r="D1162" t="s">
        <v>5057</v>
      </c>
      <c r="F1162" t="s">
        <v>5058</v>
      </c>
      <c r="H1162" t="s">
        <v>5059</v>
      </c>
      <c r="I1162" t="s">
        <v>5060</v>
      </c>
      <c r="J1162" t="s">
        <v>3941</v>
      </c>
      <c r="K1162" t="s">
        <v>5061</v>
      </c>
      <c r="L1162" s="2">
        <v>27150</v>
      </c>
      <c r="M1162" t="s">
        <v>14020</v>
      </c>
      <c r="N1162" s="1"/>
    </row>
    <row r="1163" spans="1:15" ht="30" hidden="1" x14ac:dyDescent="0.25">
      <c r="A1163">
        <v>1161</v>
      </c>
      <c r="B1163" t="s">
        <v>5062</v>
      </c>
      <c r="C1163" t="s">
        <v>5063</v>
      </c>
      <c r="F1163" t="s">
        <v>5064</v>
      </c>
      <c r="H1163" t="s">
        <v>5065</v>
      </c>
      <c r="I1163" t="s">
        <v>5066</v>
      </c>
      <c r="J1163" t="s">
        <v>3941</v>
      </c>
      <c r="K1163" t="s">
        <v>5067</v>
      </c>
      <c r="M1163" t="s">
        <v>14021</v>
      </c>
      <c r="N1163" s="1"/>
    </row>
    <row r="1164" spans="1:15" ht="45" hidden="1" x14ac:dyDescent="0.25">
      <c r="A1164">
        <v>1162</v>
      </c>
      <c r="B1164" t="s">
        <v>785</v>
      </c>
      <c r="D1164" t="s">
        <v>3877</v>
      </c>
      <c r="F1164" t="s">
        <v>5068</v>
      </c>
      <c r="H1164" t="s">
        <v>5069</v>
      </c>
      <c r="I1164" t="s">
        <v>5070</v>
      </c>
      <c r="J1164" t="s">
        <v>3941</v>
      </c>
      <c r="K1164" t="s">
        <v>3792</v>
      </c>
      <c r="N1164" s="1"/>
    </row>
    <row r="1165" spans="1:15" ht="30" hidden="1" x14ac:dyDescent="0.25">
      <c r="A1165">
        <v>1163</v>
      </c>
      <c r="B1165" t="s">
        <v>5071</v>
      </c>
      <c r="D1165" t="s">
        <v>5072</v>
      </c>
      <c r="H1165" t="s">
        <v>5073</v>
      </c>
      <c r="I1165" t="s">
        <v>5074</v>
      </c>
      <c r="J1165" t="s">
        <v>3941</v>
      </c>
      <c r="K1165" t="s">
        <v>5075</v>
      </c>
      <c r="N1165" s="1"/>
    </row>
    <row r="1166" spans="1:15" ht="30" x14ac:dyDescent="0.25">
      <c r="A1166">
        <v>1164</v>
      </c>
      <c r="B1166" t="s">
        <v>5076</v>
      </c>
      <c r="C1166" t="s">
        <v>5077</v>
      </c>
      <c r="H1166" t="s">
        <v>5078</v>
      </c>
      <c r="I1166" t="s">
        <v>5079</v>
      </c>
      <c r="J1166" t="s">
        <v>3941</v>
      </c>
      <c r="K1166" t="s">
        <v>5080</v>
      </c>
      <c r="L1166" s="2">
        <v>18415</v>
      </c>
      <c r="M1166" t="s">
        <v>29</v>
      </c>
      <c r="N1166" s="1"/>
    </row>
    <row r="1167" spans="1:15" ht="30" hidden="1" x14ac:dyDescent="0.25">
      <c r="A1167">
        <v>1165</v>
      </c>
      <c r="B1167" t="s">
        <v>5081</v>
      </c>
      <c r="H1167" t="s">
        <v>5082</v>
      </c>
      <c r="I1167" t="s">
        <v>5083</v>
      </c>
      <c r="J1167" t="s">
        <v>3941</v>
      </c>
      <c r="K1167" t="s">
        <v>3792</v>
      </c>
      <c r="N1167" s="1"/>
    </row>
    <row r="1168" spans="1:15" ht="30" hidden="1" x14ac:dyDescent="0.25">
      <c r="A1168">
        <v>1166</v>
      </c>
      <c r="B1168" t="s">
        <v>5084</v>
      </c>
      <c r="H1168" t="s">
        <v>5085</v>
      </c>
      <c r="I1168" t="s">
        <v>5086</v>
      </c>
      <c r="J1168" t="s">
        <v>3941</v>
      </c>
      <c r="K1168" t="s">
        <v>3792</v>
      </c>
      <c r="N1168" s="1"/>
    </row>
    <row r="1169" spans="1:14" ht="30" x14ac:dyDescent="0.25">
      <c r="A1169">
        <v>1167</v>
      </c>
      <c r="B1169" t="s">
        <v>5087</v>
      </c>
      <c r="F1169" t="s">
        <v>5088</v>
      </c>
      <c r="H1169" t="s">
        <v>5089</v>
      </c>
      <c r="I1169" t="s">
        <v>5090</v>
      </c>
      <c r="J1169" t="s">
        <v>3941</v>
      </c>
      <c r="K1169" t="s">
        <v>5091</v>
      </c>
      <c r="L1169" s="2">
        <v>18080</v>
      </c>
      <c r="M1169" t="s">
        <v>29</v>
      </c>
      <c r="N1169" s="1"/>
    </row>
    <row r="1170" spans="1:14" ht="30" x14ac:dyDescent="0.25">
      <c r="A1170">
        <v>1168</v>
      </c>
      <c r="B1170" t="s">
        <v>5092</v>
      </c>
      <c r="D1170" t="s">
        <v>5093</v>
      </c>
      <c r="H1170" t="s">
        <v>5094</v>
      </c>
      <c r="I1170" t="s">
        <v>5095</v>
      </c>
      <c r="J1170" t="s">
        <v>3941</v>
      </c>
      <c r="K1170" t="s">
        <v>5096</v>
      </c>
      <c r="L1170" s="2">
        <v>15189</v>
      </c>
      <c r="M1170" t="s">
        <v>29</v>
      </c>
      <c r="N1170" s="1"/>
    </row>
    <row r="1171" spans="1:14" ht="30" hidden="1" x14ac:dyDescent="0.25">
      <c r="A1171">
        <v>1169</v>
      </c>
      <c r="B1171" t="s">
        <v>5097</v>
      </c>
      <c r="D1171" t="s">
        <v>5098</v>
      </c>
      <c r="E1171" t="s">
        <v>5099</v>
      </c>
      <c r="F1171" t="s">
        <v>5100</v>
      </c>
      <c r="H1171" t="s">
        <v>5101</v>
      </c>
      <c r="I1171" t="s">
        <v>5102</v>
      </c>
      <c r="J1171" t="s">
        <v>3941</v>
      </c>
      <c r="K1171" t="s">
        <v>5103</v>
      </c>
      <c r="N1171" s="1"/>
    </row>
    <row r="1172" spans="1:14" ht="30" x14ac:dyDescent="0.25">
      <c r="A1172">
        <v>1170</v>
      </c>
      <c r="B1172" t="s">
        <v>5104</v>
      </c>
      <c r="D1172" t="s">
        <v>5105</v>
      </c>
      <c r="E1172" t="s">
        <v>5106</v>
      </c>
      <c r="F1172" t="s">
        <v>5107</v>
      </c>
      <c r="H1172" t="s">
        <v>5108</v>
      </c>
      <c r="I1172" t="s">
        <v>5109</v>
      </c>
      <c r="J1172" t="s">
        <v>3941</v>
      </c>
      <c r="K1172" t="s">
        <v>5110</v>
      </c>
      <c r="L1172" s="2">
        <v>19906</v>
      </c>
      <c r="M1172" t="s">
        <v>29</v>
      </c>
      <c r="N1172" s="1"/>
    </row>
    <row r="1173" spans="1:14" ht="30" x14ac:dyDescent="0.25">
      <c r="A1173">
        <v>1171</v>
      </c>
      <c r="B1173" t="s">
        <v>5111</v>
      </c>
      <c r="F1173" t="s">
        <v>5112</v>
      </c>
      <c r="H1173" t="s">
        <v>5113</v>
      </c>
      <c r="I1173" t="s">
        <v>5114</v>
      </c>
      <c r="J1173" t="s">
        <v>3941</v>
      </c>
      <c r="K1173" t="s">
        <v>5115</v>
      </c>
      <c r="L1173" s="2">
        <v>14977</v>
      </c>
      <c r="M1173" t="s">
        <v>14022</v>
      </c>
      <c r="N1173" s="1"/>
    </row>
    <row r="1174" spans="1:14" ht="30" hidden="1" x14ac:dyDescent="0.25">
      <c r="A1174">
        <v>1172</v>
      </c>
      <c r="B1174" t="s">
        <v>5116</v>
      </c>
      <c r="D1174" t="s">
        <v>5117</v>
      </c>
      <c r="E1174" t="s">
        <v>5118</v>
      </c>
      <c r="H1174" t="s">
        <v>5119</v>
      </c>
      <c r="I1174" t="s">
        <v>5120</v>
      </c>
      <c r="J1174" t="s">
        <v>3941</v>
      </c>
      <c r="K1174" t="s">
        <v>4087</v>
      </c>
      <c r="N1174" s="1"/>
    </row>
    <row r="1175" spans="1:14" ht="30" x14ac:dyDescent="0.25">
      <c r="A1175">
        <v>1173</v>
      </c>
      <c r="B1175" t="s">
        <v>5121</v>
      </c>
      <c r="D1175" t="s">
        <v>5122</v>
      </c>
      <c r="F1175" t="s">
        <v>5123</v>
      </c>
      <c r="H1175" t="s">
        <v>5124</v>
      </c>
      <c r="I1175" t="s">
        <v>5125</v>
      </c>
      <c r="J1175" t="s">
        <v>3941</v>
      </c>
      <c r="K1175" t="s">
        <v>5126</v>
      </c>
      <c r="L1175" s="2">
        <v>18629</v>
      </c>
      <c r="M1175" t="s">
        <v>29</v>
      </c>
      <c r="N1175" s="1"/>
    </row>
    <row r="1176" spans="1:14" ht="30" x14ac:dyDescent="0.25">
      <c r="A1176">
        <v>1174</v>
      </c>
      <c r="B1176" t="s">
        <v>5127</v>
      </c>
      <c r="E1176" t="s">
        <v>5128</v>
      </c>
      <c r="F1176" t="s">
        <v>5129</v>
      </c>
      <c r="H1176" t="s">
        <v>5130</v>
      </c>
      <c r="I1176" t="s">
        <v>5131</v>
      </c>
      <c r="J1176" t="s">
        <v>3941</v>
      </c>
      <c r="K1176" t="s">
        <v>5132</v>
      </c>
      <c r="L1176" s="2">
        <v>15738</v>
      </c>
      <c r="M1176" t="s">
        <v>29</v>
      </c>
      <c r="N1176" s="1"/>
    </row>
    <row r="1177" spans="1:14" ht="60" x14ac:dyDescent="0.25">
      <c r="A1177">
        <v>1175</v>
      </c>
      <c r="B1177" t="s">
        <v>5133</v>
      </c>
      <c r="D1177" t="s">
        <v>5134</v>
      </c>
      <c r="F1177" t="s">
        <v>5135</v>
      </c>
      <c r="H1177" t="s">
        <v>5136</v>
      </c>
      <c r="I1177" t="s">
        <v>5137</v>
      </c>
      <c r="J1177" t="s">
        <v>3941</v>
      </c>
      <c r="K1177" t="s">
        <v>4087</v>
      </c>
      <c r="L1177" s="2">
        <v>17930</v>
      </c>
      <c r="N1177" s="1"/>
    </row>
    <row r="1178" spans="1:14" ht="30" hidden="1" x14ac:dyDescent="0.25">
      <c r="A1178">
        <v>1176</v>
      </c>
      <c r="B1178" t="s">
        <v>5138</v>
      </c>
      <c r="F1178" t="s">
        <v>5139</v>
      </c>
      <c r="H1178" t="s">
        <v>5140</v>
      </c>
      <c r="I1178" t="s">
        <v>5141</v>
      </c>
      <c r="J1178" t="s">
        <v>3941</v>
      </c>
      <c r="K1178" t="s">
        <v>3890</v>
      </c>
      <c r="N1178" s="1"/>
    </row>
    <row r="1179" spans="1:14" ht="30" hidden="1" x14ac:dyDescent="0.25">
      <c r="A1179">
        <v>1177</v>
      </c>
      <c r="B1179" t="s">
        <v>2911</v>
      </c>
      <c r="F1179" t="s">
        <v>5142</v>
      </c>
      <c r="H1179" t="s">
        <v>5143</v>
      </c>
      <c r="I1179" t="s">
        <v>5144</v>
      </c>
      <c r="J1179" t="s">
        <v>3941</v>
      </c>
      <c r="K1179" t="s">
        <v>5145</v>
      </c>
      <c r="N1179" s="1"/>
    </row>
    <row r="1180" spans="1:14" ht="30" hidden="1" x14ac:dyDescent="0.25">
      <c r="A1180">
        <v>1178</v>
      </c>
      <c r="B1180" t="s">
        <v>5146</v>
      </c>
      <c r="D1180" t="s">
        <v>5147</v>
      </c>
      <c r="F1180" t="s">
        <v>5148</v>
      </c>
      <c r="H1180" t="s">
        <v>5149</v>
      </c>
      <c r="I1180" t="s">
        <v>5150</v>
      </c>
      <c r="J1180" t="s">
        <v>3941</v>
      </c>
      <c r="K1180" t="s">
        <v>31</v>
      </c>
      <c r="N1180" s="1"/>
    </row>
    <row r="1181" spans="1:14" ht="30" hidden="1" x14ac:dyDescent="0.25">
      <c r="A1181">
        <v>1179</v>
      </c>
      <c r="B1181" t="s">
        <v>5151</v>
      </c>
      <c r="E1181" t="s">
        <v>5152</v>
      </c>
      <c r="H1181" t="s">
        <v>5153</v>
      </c>
      <c r="I1181" t="s">
        <v>5154</v>
      </c>
      <c r="J1181" t="s">
        <v>3941</v>
      </c>
      <c r="K1181" t="s">
        <v>3792</v>
      </c>
      <c r="N1181" s="1"/>
    </row>
    <row r="1182" spans="1:14" ht="30" hidden="1" x14ac:dyDescent="0.25">
      <c r="A1182">
        <v>1180</v>
      </c>
      <c r="B1182" t="s">
        <v>5155</v>
      </c>
      <c r="F1182" t="s">
        <v>5156</v>
      </c>
      <c r="H1182" t="s">
        <v>5157</v>
      </c>
      <c r="I1182" t="s">
        <v>5158</v>
      </c>
      <c r="J1182" t="s">
        <v>3941</v>
      </c>
      <c r="K1182" t="s">
        <v>31</v>
      </c>
      <c r="N1182" s="1"/>
    </row>
    <row r="1183" spans="1:14" ht="30" hidden="1" x14ac:dyDescent="0.25">
      <c r="A1183">
        <v>1181</v>
      </c>
      <c r="B1183" t="s">
        <v>5159</v>
      </c>
      <c r="D1183" t="s">
        <v>5160</v>
      </c>
      <c r="H1183" t="s">
        <v>5161</v>
      </c>
      <c r="I1183" t="s">
        <v>5162</v>
      </c>
      <c r="J1183" t="s">
        <v>3941</v>
      </c>
      <c r="K1183" t="s">
        <v>3792</v>
      </c>
      <c r="N1183" s="1"/>
    </row>
    <row r="1184" spans="1:14" ht="30" hidden="1" x14ac:dyDescent="0.25">
      <c r="A1184">
        <v>1182</v>
      </c>
      <c r="B1184" t="s">
        <v>5163</v>
      </c>
      <c r="F1184" t="s">
        <v>5164</v>
      </c>
      <c r="H1184" t="s">
        <v>5165</v>
      </c>
      <c r="I1184" t="s">
        <v>5166</v>
      </c>
      <c r="J1184" t="s">
        <v>3941</v>
      </c>
      <c r="K1184" t="s">
        <v>5167</v>
      </c>
      <c r="N1184" s="1"/>
    </row>
    <row r="1185" spans="1:14" ht="30" x14ac:dyDescent="0.25">
      <c r="A1185">
        <v>1183</v>
      </c>
      <c r="B1185" t="s">
        <v>5168</v>
      </c>
      <c r="F1185" t="s">
        <v>5169</v>
      </c>
      <c r="H1185" t="s">
        <v>5170</v>
      </c>
      <c r="I1185" t="s">
        <v>5171</v>
      </c>
      <c r="J1185" t="s">
        <v>3941</v>
      </c>
      <c r="K1185" t="s">
        <v>5080</v>
      </c>
      <c r="L1185" s="2">
        <v>15373</v>
      </c>
      <c r="M1185" t="s">
        <v>14023</v>
      </c>
      <c r="N1185" s="1"/>
    </row>
    <row r="1186" spans="1:14" ht="30" hidden="1" x14ac:dyDescent="0.25">
      <c r="A1186">
        <v>1184</v>
      </c>
      <c r="B1186" t="s">
        <v>1588</v>
      </c>
      <c r="D1186" t="s">
        <v>5172</v>
      </c>
      <c r="E1186" t="s">
        <v>535</v>
      </c>
      <c r="H1186" t="s">
        <v>5173</v>
      </c>
      <c r="I1186" t="s">
        <v>5174</v>
      </c>
      <c r="J1186" t="s">
        <v>3941</v>
      </c>
      <c r="K1186" t="s">
        <v>3792</v>
      </c>
      <c r="N1186" s="1"/>
    </row>
    <row r="1187" spans="1:14" ht="30" hidden="1" x14ac:dyDescent="0.25">
      <c r="A1187">
        <v>1185</v>
      </c>
      <c r="B1187" t="s">
        <v>5175</v>
      </c>
      <c r="E1187" t="s">
        <v>1946</v>
      </c>
      <c r="F1187" t="s">
        <v>5176</v>
      </c>
      <c r="H1187" t="s">
        <v>5177</v>
      </c>
      <c r="I1187" t="s">
        <v>5178</v>
      </c>
      <c r="J1187" t="s">
        <v>3941</v>
      </c>
      <c r="K1187" t="s">
        <v>3792</v>
      </c>
      <c r="N1187" s="1"/>
    </row>
    <row r="1188" spans="1:14" ht="30" hidden="1" x14ac:dyDescent="0.25">
      <c r="A1188">
        <v>1186</v>
      </c>
      <c r="B1188" t="s">
        <v>5179</v>
      </c>
      <c r="H1188" t="s">
        <v>5180</v>
      </c>
      <c r="I1188" t="s">
        <v>5181</v>
      </c>
      <c r="J1188" t="s">
        <v>3941</v>
      </c>
      <c r="K1188" t="s">
        <v>3792</v>
      </c>
      <c r="N1188" s="1"/>
    </row>
    <row r="1189" spans="1:14" ht="30" hidden="1" x14ac:dyDescent="0.25">
      <c r="A1189">
        <v>1187</v>
      </c>
      <c r="B1189" t="s">
        <v>3924</v>
      </c>
      <c r="D1189" t="s">
        <v>3925</v>
      </c>
      <c r="F1189" t="s">
        <v>5182</v>
      </c>
      <c r="H1189" t="s">
        <v>5183</v>
      </c>
      <c r="I1189" t="s">
        <v>5184</v>
      </c>
      <c r="J1189" t="s">
        <v>3941</v>
      </c>
      <c r="K1189" t="s">
        <v>3792</v>
      </c>
      <c r="N1189" s="1"/>
    </row>
    <row r="1190" spans="1:14" ht="30" hidden="1" x14ac:dyDescent="0.25">
      <c r="A1190">
        <v>1188</v>
      </c>
      <c r="B1190" t="s">
        <v>5185</v>
      </c>
      <c r="D1190" t="s">
        <v>5186</v>
      </c>
      <c r="F1190" t="s">
        <v>5187</v>
      </c>
      <c r="H1190" t="s">
        <v>5188</v>
      </c>
      <c r="I1190" t="s">
        <v>5189</v>
      </c>
      <c r="J1190" t="s">
        <v>3941</v>
      </c>
      <c r="K1190" t="s">
        <v>3792</v>
      </c>
      <c r="N1190" s="1"/>
    </row>
    <row r="1191" spans="1:14" ht="30" hidden="1" x14ac:dyDescent="0.25">
      <c r="A1191">
        <v>1189</v>
      </c>
      <c r="B1191" t="s">
        <v>5190</v>
      </c>
      <c r="D1191" t="s">
        <v>5191</v>
      </c>
      <c r="E1191" t="s">
        <v>96</v>
      </c>
      <c r="F1191" t="s">
        <v>5192</v>
      </c>
      <c r="H1191" t="s">
        <v>5193</v>
      </c>
      <c r="I1191" t="s">
        <v>5194</v>
      </c>
      <c r="J1191" t="s">
        <v>3941</v>
      </c>
      <c r="K1191" t="s">
        <v>3792</v>
      </c>
      <c r="N1191" s="1"/>
    </row>
    <row r="1192" spans="1:14" ht="30" hidden="1" x14ac:dyDescent="0.25">
      <c r="A1192">
        <v>1190</v>
      </c>
      <c r="B1192" t="s">
        <v>1621</v>
      </c>
      <c r="J1192" t="s">
        <v>3941</v>
      </c>
      <c r="K1192" t="s">
        <v>3792</v>
      </c>
      <c r="N1192" s="1"/>
    </row>
    <row r="1193" spans="1:14" ht="30" hidden="1" x14ac:dyDescent="0.25">
      <c r="A1193">
        <v>1191</v>
      </c>
      <c r="B1193" t="s">
        <v>1787</v>
      </c>
      <c r="F1193" t="s">
        <v>5195</v>
      </c>
      <c r="G1193" t="s">
        <v>5196</v>
      </c>
      <c r="H1193" t="s">
        <v>5197</v>
      </c>
      <c r="J1193" t="s">
        <v>3941</v>
      </c>
      <c r="K1193" t="s">
        <v>3792</v>
      </c>
      <c r="N1193" s="1"/>
    </row>
    <row r="1194" spans="1:14" ht="30" hidden="1" x14ac:dyDescent="0.25">
      <c r="A1194">
        <v>1192</v>
      </c>
      <c r="B1194" t="s">
        <v>5198</v>
      </c>
      <c r="F1194" t="s">
        <v>5199</v>
      </c>
      <c r="H1194" t="s">
        <v>5200</v>
      </c>
      <c r="J1194" t="s">
        <v>3941</v>
      </c>
      <c r="K1194" t="s">
        <v>3792</v>
      </c>
      <c r="N1194" s="1"/>
    </row>
    <row r="1195" spans="1:14" ht="30" hidden="1" x14ac:dyDescent="0.25">
      <c r="A1195">
        <v>1193</v>
      </c>
      <c r="B1195" t="s">
        <v>5201</v>
      </c>
      <c r="E1195" t="s">
        <v>5202</v>
      </c>
      <c r="H1195" t="s">
        <v>5203</v>
      </c>
      <c r="J1195" t="s">
        <v>3941</v>
      </c>
      <c r="K1195" t="s">
        <v>3792</v>
      </c>
      <c r="N1195" s="1"/>
    </row>
    <row r="1196" spans="1:14" ht="30" hidden="1" x14ac:dyDescent="0.25">
      <c r="A1196">
        <v>1194</v>
      </c>
      <c r="B1196" t="s">
        <v>5204</v>
      </c>
      <c r="C1196" t="s">
        <v>5205</v>
      </c>
      <c r="F1196" t="s">
        <v>5206</v>
      </c>
      <c r="H1196" t="s">
        <v>5207</v>
      </c>
      <c r="J1196" t="s">
        <v>3941</v>
      </c>
      <c r="K1196" t="s">
        <v>5208</v>
      </c>
      <c r="N1196" s="1"/>
    </row>
    <row r="1197" spans="1:14" ht="30" x14ac:dyDescent="0.25">
      <c r="A1197">
        <v>1195</v>
      </c>
      <c r="B1197" t="s">
        <v>5209</v>
      </c>
      <c r="F1197" t="s">
        <v>5210</v>
      </c>
      <c r="J1197" t="s">
        <v>3941</v>
      </c>
      <c r="K1197" t="s">
        <v>5211</v>
      </c>
      <c r="L1197" s="2">
        <v>18629</v>
      </c>
      <c r="M1197" t="s">
        <v>14024</v>
      </c>
      <c r="N1197" s="1"/>
    </row>
    <row r="1198" spans="1:14" ht="30" hidden="1" x14ac:dyDescent="0.25">
      <c r="A1198">
        <v>1196</v>
      </c>
      <c r="B1198" t="s">
        <v>5212</v>
      </c>
      <c r="D1198" t="s">
        <v>5213</v>
      </c>
      <c r="F1198" t="s">
        <v>5214</v>
      </c>
      <c r="H1198" t="s">
        <v>2616</v>
      </c>
      <c r="J1198" t="s">
        <v>3941</v>
      </c>
      <c r="K1198" t="s">
        <v>5215</v>
      </c>
      <c r="N1198" s="1"/>
    </row>
    <row r="1199" spans="1:14" ht="30" hidden="1" x14ac:dyDescent="0.25">
      <c r="A1199">
        <v>1197</v>
      </c>
      <c r="B1199" t="s">
        <v>5216</v>
      </c>
      <c r="F1199" t="s">
        <v>3372</v>
      </c>
      <c r="H1199" t="s">
        <v>5217</v>
      </c>
      <c r="J1199" t="s">
        <v>3941</v>
      </c>
      <c r="K1199" t="s">
        <v>3792</v>
      </c>
      <c r="N1199" s="1"/>
    </row>
    <row r="1200" spans="1:14" ht="30" hidden="1" x14ac:dyDescent="0.25">
      <c r="A1200">
        <v>1198</v>
      </c>
      <c r="B1200" t="s">
        <v>1459</v>
      </c>
      <c r="D1200" t="s">
        <v>1460</v>
      </c>
      <c r="E1200" t="s">
        <v>1461</v>
      </c>
      <c r="F1200" t="s">
        <v>4972</v>
      </c>
      <c r="J1200" t="s">
        <v>3941</v>
      </c>
      <c r="K1200" t="s">
        <v>5218</v>
      </c>
      <c r="N1200" s="1"/>
    </row>
    <row r="1201" spans="1:14" hidden="1" x14ac:dyDescent="0.25">
      <c r="A1201">
        <v>1199</v>
      </c>
      <c r="B1201" t="s">
        <v>5219</v>
      </c>
      <c r="E1201" t="s">
        <v>326</v>
      </c>
      <c r="F1201" t="s">
        <v>5220</v>
      </c>
      <c r="H1201" t="s">
        <v>5221</v>
      </c>
      <c r="J1201" t="s">
        <v>3941</v>
      </c>
      <c r="K1201" t="s">
        <v>3792</v>
      </c>
    </row>
    <row r="1202" spans="1:14" ht="30" hidden="1" x14ac:dyDescent="0.25">
      <c r="A1202">
        <v>1200</v>
      </c>
      <c r="B1202" t="s">
        <v>5222</v>
      </c>
      <c r="F1202" t="s">
        <v>5223</v>
      </c>
      <c r="J1202" t="s">
        <v>3941</v>
      </c>
      <c r="K1202" t="s">
        <v>3792</v>
      </c>
      <c r="N1202" s="1"/>
    </row>
    <row r="1203" spans="1:14" ht="30" x14ac:dyDescent="0.25">
      <c r="A1203">
        <v>1201</v>
      </c>
      <c r="B1203" t="s">
        <v>5224</v>
      </c>
      <c r="E1203" t="s">
        <v>5225</v>
      </c>
      <c r="H1203" t="s">
        <v>5226</v>
      </c>
      <c r="J1203" t="s">
        <v>3941</v>
      </c>
      <c r="K1203" t="s">
        <v>3929</v>
      </c>
      <c r="L1203" s="2">
        <v>21976</v>
      </c>
      <c r="M1203" t="s">
        <v>29</v>
      </c>
      <c r="N1203" s="1"/>
    </row>
    <row r="1204" spans="1:14" ht="30" hidden="1" x14ac:dyDescent="0.25">
      <c r="A1204">
        <v>1202</v>
      </c>
      <c r="B1204" t="s">
        <v>5227</v>
      </c>
      <c r="C1204" t="s">
        <v>5228</v>
      </c>
      <c r="F1204" t="s">
        <v>5229</v>
      </c>
      <c r="H1204" t="s">
        <v>5230</v>
      </c>
      <c r="J1204" t="s">
        <v>3941</v>
      </c>
      <c r="K1204" t="s">
        <v>3792</v>
      </c>
      <c r="N1204" s="1"/>
    </row>
    <row r="1205" spans="1:14" ht="30" x14ac:dyDescent="0.25">
      <c r="A1205">
        <v>1203</v>
      </c>
      <c r="B1205" t="s">
        <v>5231</v>
      </c>
      <c r="D1205" t="s">
        <v>5232</v>
      </c>
      <c r="F1205" t="s">
        <v>5233</v>
      </c>
      <c r="H1205" t="s">
        <v>5234</v>
      </c>
      <c r="J1205" t="s">
        <v>3941</v>
      </c>
      <c r="K1205" t="s">
        <v>5235</v>
      </c>
      <c r="L1205" s="2">
        <v>25903</v>
      </c>
      <c r="M1205" t="s">
        <v>14025</v>
      </c>
      <c r="N1205" s="1"/>
    </row>
    <row r="1206" spans="1:14" ht="30" hidden="1" x14ac:dyDescent="0.25">
      <c r="A1206">
        <v>1204</v>
      </c>
      <c r="B1206" t="s">
        <v>5236</v>
      </c>
      <c r="E1206" t="s">
        <v>326</v>
      </c>
      <c r="H1206" t="s">
        <v>5237</v>
      </c>
      <c r="J1206" t="s">
        <v>3941</v>
      </c>
      <c r="K1206" t="s">
        <v>5238</v>
      </c>
      <c r="N1206" s="1"/>
    </row>
    <row r="1207" spans="1:14" ht="30" hidden="1" x14ac:dyDescent="0.25">
      <c r="A1207">
        <v>1205</v>
      </c>
      <c r="B1207" t="s">
        <v>5239</v>
      </c>
      <c r="F1207" t="s">
        <v>5240</v>
      </c>
      <c r="H1207" t="s">
        <v>5241</v>
      </c>
      <c r="J1207" t="s">
        <v>3941</v>
      </c>
      <c r="K1207" t="s">
        <v>3792</v>
      </c>
      <c r="N1207" s="1"/>
    </row>
    <row r="1208" spans="1:14" ht="30" hidden="1" x14ac:dyDescent="0.25">
      <c r="A1208">
        <v>1206</v>
      </c>
      <c r="B1208" t="s">
        <v>5242</v>
      </c>
      <c r="H1208" t="s">
        <v>5243</v>
      </c>
      <c r="J1208" t="s">
        <v>3941</v>
      </c>
      <c r="K1208" t="s">
        <v>3792</v>
      </c>
      <c r="N1208" s="1"/>
    </row>
    <row r="1209" spans="1:14" ht="30" hidden="1" x14ac:dyDescent="0.25">
      <c r="A1209">
        <v>1207</v>
      </c>
      <c r="B1209" t="s">
        <v>5244</v>
      </c>
      <c r="E1209" t="s">
        <v>5245</v>
      </c>
      <c r="F1209" t="s">
        <v>5246</v>
      </c>
      <c r="H1209" t="s">
        <v>5247</v>
      </c>
      <c r="J1209" t="s">
        <v>3941</v>
      </c>
      <c r="K1209" t="s">
        <v>3792</v>
      </c>
      <c r="N1209" s="1"/>
    </row>
    <row r="1210" spans="1:14" ht="30" x14ac:dyDescent="0.25">
      <c r="A1210">
        <v>1208</v>
      </c>
      <c r="B1210" t="s">
        <v>5248</v>
      </c>
      <c r="E1210" t="s">
        <v>5249</v>
      </c>
      <c r="F1210" t="s">
        <v>5250</v>
      </c>
      <c r="H1210" t="s">
        <v>5251</v>
      </c>
      <c r="J1210" t="s">
        <v>3941</v>
      </c>
      <c r="K1210" t="s">
        <v>5252</v>
      </c>
      <c r="L1210" s="2">
        <v>15158</v>
      </c>
      <c r="M1210" t="s">
        <v>14026</v>
      </c>
      <c r="N1210" s="1"/>
    </row>
    <row r="1211" spans="1:14" ht="30" x14ac:dyDescent="0.25">
      <c r="A1211">
        <v>1209</v>
      </c>
      <c r="B1211" t="s">
        <v>5253</v>
      </c>
      <c r="F1211" t="s">
        <v>5254</v>
      </c>
      <c r="J1211" t="s">
        <v>3941</v>
      </c>
      <c r="K1211" t="s">
        <v>5255</v>
      </c>
      <c r="L1211" s="2">
        <v>20760</v>
      </c>
      <c r="M1211" t="s">
        <v>29</v>
      </c>
      <c r="N1211" s="1"/>
    </row>
    <row r="1212" spans="1:14" ht="30" hidden="1" x14ac:dyDescent="0.25">
      <c r="A1212">
        <v>1210</v>
      </c>
      <c r="B1212" t="s">
        <v>5092</v>
      </c>
      <c r="D1212" t="s">
        <v>5256</v>
      </c>
      <c r="F1212" t="s">
        <v>5257</v>
      </c>
      <c r="H1212" t="s">
        <v>5258</v>
      </c>
      <c r="J1212" t="s">
        <v>3941</v>
      </c>
      <c r="K1212" t="s">
        <v>3792</v>
      </c>
      <c r="N1212" s="1"/>
    </row>
    <row r="1213" spans="1:14" ht="45" hidden="1" x14ac:dyDescent="0.25">
      <c r="A1213">
        <v>1211</v>
      </c>
      <c r="B1213" t="s">
        <v>5259</v>
      </c>
      <c r="D1213" t="s">
        <v>5260</v>
      </c>
      <c r="H1213" t="s">
        <v>5261</v>
      </c>
      <c r="I1213" t="s">
        <v>5262</v>
      </c>
      <c r="J1213" t="s">
        <v>5263</v>
      </c>
      <c r="K1213" t="s">
        <v>5264</v>
      </c>
      <c r="N1213" s="1" t="s">
        <v>14027</v>
      </c>
    </row>
    <row r="1214" spans="1:14" ht="45" hidden="1" x14ac:dyDescent="0.25">
      <c r="A1214">
        <v>1212</v>
      </c>
      <c r="B1214" t="s">
        <v>5265</v>
      </c>
      <c r="D1214" t="s">
        <v>5266</v>
      </c>
      <c r="F1214" t="s">
        <v>5267</v>
      </c>
      <c r="H1214" t="s">
        <v>5268</v>
      </c>
      <c r="I1214" t="s">
        <v>5269</v>
      </c>
      <c r="J1214" t="s">
        <v>5270</v>
      </c>
      <c r="K1214" t="s">
        <v>5271</v>
      </c>
      <c r="N1214" s="1" t="s">
        <v>14028</v>
      </c>
    </row>
    <row r="1215" spans="1:14" ht="45" hidden="1" x14ac:dyDescent="0.25">
      <c r="A1215">
        <v>1213</v>
      </c>
      <c r="B1215" t="s">
        <v>5272</v>
      </c>
      <c r="C1215" t="s">
        <v>5273</v>
      </c>
      <c r="D1215" t="s">
        <v>5274</v>
      </c>
      <c r="E1215" t="s">
        <v>871</v>
      </c>
      <c r="F1215" t="s">
        <v>5275</v>
      </c>
      <c r="H1215" t="s">
        <v>5276</v>
      </c>
      <c r="I1215" t="s">
        <v>5277</v>
      </c>
      <c r="J1215" t="s">
        <v>5278</v>
      </c>
      <c r="K1215" t="s">
        <v>4180</v>
      </c>
      <c r="N1215" s="1" t="s">
        <v>14029</v>
      </c>
    </row>
    <row r="1216" spans="1:14" ht="45" hidden="1" x14ac:dyDescent="0.25">
      <c r="A1216">
        <v>1214</v>
      </c>
      <c r="B1216" t="s">
        <v>5279</v>
      </c>
      <c r="D1216" t="s">
        <v>5280</v>
      </c>
      <c r="H1216" t="s">
        <v>5281</v>
      </c>
      <c r="I1216" t="s">
        <v>5282</v>
      </c>
      <c r="J1216" t="s">
        <v>4382</v>
      </c>
      <c r="K1216" t="s">
        <v>5283</v>
      </c>
      <c r="N1216" s="1" t="s">
        <v>14030</v>
      </c>
    </row>
    <row r="1217" spans="1:18" ht="45" x14ac:dyDescent="0.25">
      <c r="A1217">
        <v>1215</v>
      </c>
      <c r="B1217" t="s">
        <v>5284</v>
      </c>
      <c r="D1217" t="s">
        <v>5285</v>
      </c>
      <c r="F1217" t="s">
        <v>5286</v>
      </c>
      <c r="H1217" t="s">
        <v>5287</v>
      </c>
      <c r="J1217" t="s">
        <v>4382</v>
      </c>
      <c r="K1217" t="s">
        <v>5288</v>
      </c>
      <c r="L1217" s="2">
        <v>20394</v>
      </c>
      <c r="M1217" t="s">
        <v>29</v>
      </c>
      <c r="N1217" s="1" t="s">
        <v>29</v>
      </c>
    </row>
    <row r="1218" spans="1:18" ht="45" hidden="1" x14ac:dyDescent="0.25">
      <c r="A1218">
        <v>1216</v>
      </c>
      <c r="B1218" t="s">
        <v>3022</v>
      </c>
      <c r="D1218" t="s">
        <v>5289</v>
      </c>
      <c r="E1218" t="s">
        <v>4041</v>
      </c>
      <c r="H1218" t="s">
        <v>5290</v>
      </c>
      <c r="J1218" t="s">
        <v>4382</v>
      </c>
      <c r="K1218" t="s">
        <v>4143</v>
      </c>
      <c r="N1218" s="1"/>
    </row>
    <row r="1219" spans="1:18" ht="45" hidden="1" x14ac:dyDescent="0.25">
      <c r="A1219">
        <v>1217</v>
      </c>
      <c r="B1219" t="s">
        <v>5291</v>
      </c>
      <c r="D1219" t="s">
        <v>5292</v>
      </c>
      <c r="E1219" t="s">
        <v>1788</v>
      </c>
      <c r="F1219" t="s">
        <v>5293</v>
      </c>
      <c r="G1219" t="s">
        <v>5294</v>
      </c>
      <c r="J1219" t="s">
        <v>4382</v>
      </c>
      <c r="K1219" t="s">
        <v>5295</v>
      </c>
      <c r="N1219" s="1"/>
    </row>
    <row r="1220" spans="1:18" ht="75" hidden="1" x14ac:dyDescent="0.25">
      <c r="A1220">
        <v>1218</v>
      </c>
      <c r="B1220" t="s">
        <v>5296</v>
      </c>
      <c r="D1220" t="s">
        <v>5297</v>
      </c>
      <c r="F1220" t="s">
        <v>5298</v>
      </c>
      <c r="H1220" t="s">
        <v>5299</v>
      </c>
      <c r="J1220" t="s">
        <v>5300</v>
      </c>
      <c r="K1220" t="s">
        <v>5301</v>
      </c>
      <c r="N1220" s="1" t="s">
        <v>14031</v>
      </c>
      <c r="O1220" t="s">
        <v>29</v>
      </c>
    </row>
    <row r="1221" spans="1:18" ht="60" x14ac:dyDescent="0.25">
      <c r="A1221">
        <v>1219</v>
      </c>
      <c r="B1221" t="s">
        <v>5302</v>
      </c>
      <c r="E1221" t="s">
        <v>5303</v>
      </c>
      <c r="F1221" t="s">
        <v>5304</v>
      </c>
      <c r="H1221" t="s">
        <v>5305</v>
      </c>
      <c r="I1221" t="s">
        <v>5306</v>
      </c>
      <c r="J1221" t="s">
        <v>5307</v>
      </c>
      <c r="K1221" t="s">
        <v>5308</v>
      </c>
      <c r="L1221" s="2">
        <v>21125</v>
      </c>
      <c r="M1221" t="s">
        <v>13943</v>
      </c>
      <c r="N1221" s="1" t="s">
        <v>14032</v>
      </c>
      <c r="O1221" t="s">
        <v>29</v>
      </c>
    </row>
    <row r="1222" spans="1:18" ht="75" hidden="1" x14ac:dyDescent="0.25">
      <c r="A1222">
        <v>1220</v>
      </c>
      <c r="B1222" t="s">
        <v>4555</v>
      </c>
      <c r="D1222" t="s">
        <v>5309</v>
      </c>
      <c r="H1222" t="s">
        <v>5310</v>
      </c>
      <c r="I1222" t="s">
        <v>5311</v>
      </c>
      <c r="J1222" t="s">
        <v>5312</v>
      </c>
      <c r="K1222" t="s">
        <v>5313</v>
      </c>
      <c r="N1222" s="1"/>
    </row>
    <row r="1223" spans="1:18" ht="105" hidden="1" x14ac:dyDescent="0.25">
      <c r="A1223">
        <v>1221</v>
      </c>
      <c r="B1223" t="s">
        <v>5314</v>
      </c>
      <c r="D1223" t="s">
        <v>5315</v>
      </c>
      <c r="E1223" t="s">
        <v>5316</v>
      </c>
      <c r="J1223" t="s">
        <v>5317</v>
      </c>
      <c r="K1223" t="s">
        <v>5318</v>
      </c>
      <c r="N1223" s="1"/>
    </row>
    <row r="1224" spans="1:18" ht="210" hidden="1" x14ac:dyDescent="0.25">
      <c r="A1224">
        <v>1222</v>
      </c>
      <c r="B1224" t="s">
        <v>5319</v>
      </c>
      <c r="D1224" t="s">
        <v>5320</v>
      </c>
      <c r="H1224" t="s">
        <v>5321</v>
      </c>
      <c r="I1224" t="s">
        <v>5322</v>
      </c>
      <c r="J1224" t="s">
        <v>5323</v>
      </c>
      <c r="K1224" t="s">
        <v>5324</v>
      </c>
      <c r="M1224" t="s">
        <v>14033</v>
      </c>
      <c r="N1224" s="1" t="s">
        <v>14034</v>
      </c>
      <c r="O1224" t="s">
        <v>14035</v>
      </c>
      <c r="P1224" t="s">
        <v>29</v>
      </c>
      <c r="Q1224" t="s">
        <v>14036</v>
      </c>
      <c r="R1224" t="s">
        <v>14037</v>
      </c>
    </row>
    <row r="1225" spans="1:18" x14ac:dyDescent="0.25">
      <c r="A1225">
        <v>1223</v>
      </c>
      <c r="B1225" t="s">
        <v>5325</v>
      </c>
      <c r="F1225" t="s">
        <v>5326</v>
      </c>
      <c r="H1225" t="s">
        <v>5327</v>
      </c>
      <c r="I1225" t="s">
        <v>5328</v>
      </c>
      <c r="J1225" t="s">
        <v>5329</v>
      </c>
      <c r="K1225" t="s">
        <v>5330</v>
      </c>
      <c r="L1225" s="2">
        <v>19450</v>
      </c>
    </row>
    <row r="1226" spans="1:18" x14ac:dyDescent="0.25">
      <c r="A1226">
        <v>1224</v>
      </c>
      <c r="B1226" t="s">
        <v>5331</v>
      </c>
      <c r="D1226" t="s">
        <v>5332</v>
      </c>
      <c r="F1226" t="s">
        <v>5333</v>
      </c>
      <c r="H1226" t="s">
        <v>5334</v>
      </c>
      <c r="J1226" t="s">
        <v>5335</v>
      </c>
      <c r="K1226" t="s">
        <v>723</v>
      </c>
      <c r="L1226" s="2">
        <v>20363</v>
      </c>
    </row>
    <row r="1227" spans="1:18" ht="45" x14ac:dyDescent="0.25">
      <c r="A1227">
        <v>1225</v>
      </c>
      <c r="B1227" t="s">
        <v>5338</v>
      </c>
      <c r="F1227" t="s">
        <v>5339</v>
      </c>
      <c r="H1227" t="s">
        <v>5340</v>
      </c>
      <c r="I1227" t="s">
        <v>5341</v>
      </c>
      <c r="J1227" t="s">
        <v>5342</v>
      </c>
      <c r="K1227" t="s">
        <v>5343</v>
      </c>
      <c r="L1227" s="2">
        <v>26785</v>
      </c>
      <c r="M1227" t="s">
        <v>14038</v>
      </c>
      <c r="N1227" s="1"/>
    </row>
    <row r="1228" spans="1:18" ht="45" x14ac:dyDescent="0.25">
      <c r="A1228">
        <v>1226</v>
      </c>
      <c r="B1228" t="s">
        <v>5344</v>
      </c>
      <c r="D1228" t="s">
        <v>5345</v>
      </c>
      <c r="H1228" t="s">
        <v>5346</v>
      </c>
      <c r="I1228" t="s">
        <v>5347</v>
      </c>
      <c r="J1228" t="s">
        <v>5342</v>
      </c>
      <c r="K1228" t="s">
        <v>5348</v>
      </c>
      <c r="L1228" s="2">
        <v>18476</v>
      </c>
      <c r="M1228" t="s">
        <v>14005</v>
      </c>
      <c r="N1228" s="1" t="s">
        <v>29</v>
      </c>
    </row>
    <row r="1229" spans="1:18" ht="75" x14ac:dyDescent="0.25">
      <c r="A1229">
        <v>1227</v>
      </c>
      <c r="B1229" t="s">
        <v>5349</v>
      </c>
      <c r="F1229" t="s">
        <v>5350</v>
      </c>
      <c r="G1229" t="s">
        <v>5351</v>
      </c>
      <c r="J1229" t="s">
        <v>5352</v>
      </c>
      <c r="K1229" t="s">
        <v>5353</v>
      </c>
      <c r="L1229" s="2">
        <v>26085</v>
      </c>
      <c r="M1229" t="s">
        <v>14039</v>
      </c>
      <c r="N1229" s="1" t="s">
        <v>14040</v>
      </c>
      <c r="O1229" t="s">
        <v>14041</v>
      </c>
      <c r="P1229" t="s">
        <v>29</v>
      </c>
    </row>
    <row r="1230" spans="1:18" x14ac:dyDescent="0.25">
      <c r="A1230">
        <v>1228</v>
      </c>
      <c r="B1230" t="s">
        <v>5354</v>
      </c>
      <c r="F1230" t="s">
        <v>5355</v>
      </c>
      <c r="H1230" t="s">
        <v>5356</v>
      </c>
      <c r="J1230" t="s">
        <v>5357</v>
      </c>
      <c r="K1230" t="s">
        <v>196</v>
      </c>
      <c r="L1230" s="2">
        <v>19085</v>
      </c>
    </row>
    <row r="1231" spans="1:18" ht="60" x14ac:dyDescent="0.25">
      <c r="A1231">
        <v>1229</v>
      </c>
      <c r="B1231" t="s">
        <v>5359</v>
      </c>
      <c r="H1231" t="s">
        <v>5360</v>
      </c>
      <c r="I1231" t="s">
        <v>5361</v>
      </c>
      <c r="J1231" t="s">
        <v>5362</v>
      </c>
      <c r="K1231" t="s">
        <v>5363</v>
      </c>
      <c r="L1231" s="2">
        <v>21855</v>
      </c>
      <c r="M1231" t="s">
        <v>29</v>
      </c>
      <c r="N1231" s="1" t="s">
        <v>29</v>
      </c>
      <c r="O1231" t="s">
        <v>29</v>
      </c>
    </row>
    <row r="1232" spans="1:18" x14ac:dyDescent="0.25">
      <c r="A1232">
        <v>1230</v>
      </c>
      <c r="B1232" t="s">
        <v>5364</v>
      </c>
      <c r="D1232" t="s">
        <v>5365</v>
      </c>
      <c r="E1232" t="s">
        <v>5366</v>
      </c>
      <c r="F1232" t="s">
        <v>5367</v>
      </c>
      <c r="H1232" t="s">
        <v>5368</v>
      </c>
      <c r="I1232" t="s">
        <v>5369</v>
      </c>
      <c r="J1232" t="s">
        <v>5370</v>
      </c>
      <c r="K1232" t="s">
        <v>274</v>
      </c>
      <c r="L1232" s="2">
        <v>23346</v>
      </c>
    </row>
    <row r="1233" spans="1:31" ht="90" x14ac:dyDescent="0.25">
      <c r="A1233">
        <v>1231</v>
      </c>
      <c r="B1233" t="s">
        <v>5373</v>
      </c>
      <c r="F1233" t="s">
        <v>5374</v>
      </c>
      <c r="H1233" t="s">
        <v>5375</v>
      </c>
      <c r="I1233" t="s">
        <v>5376</v>
      </c>
      <c r="J1233" t="s">
        <v>5377</v>
      </c>
      <c r="K1233" t="s">
        <v>5378</v>
      </c>
      <c r="L1233" s="2">
        <v>19725</v>
      </c>
      <c r="M1233" t="s">
        <v>13888</v>
      </c>
      <c r="N1233" s="1" t="s">
        <v>14037</v>
      </c>
      <c r="O1233" t="s">
        <v>14042</v>
      </c>
      <c r="P1233" t="s">
        <v>14043</v>
      </c>
      <c r="Q1233" t="s">
        <v>14044</v>
      </c>
    </row>
    <row r="1234" spans="1:31" x14ac:dyDescent="0.25">
      <c r="A1234">
        <v>1232</v>
      </c>
      <c r="B1234" t="s">
        <v>5379</v>
      </c>
      <c r="D1234" t="s">
        <v>5380</v>
      </c>
      <c r="F1234" t="s">
        <v>5381</v>
      </c>
      <c r="H1234" t="s">
        <v>5382</v>
      </c>
      <c r="I1234" t="s">
        <v>5383</v>
      </c>
      <c r="J1234" t="s">
        <v>5384</v>
      </c>
      <c r="K1234" t="s">
        <v>5385</v>
      </c>
      <c r="L1234" s="2">
        <v>19450</v>
      </c>
    </row>
    <row r="1235" spans="1:31" ht="270" x14ac:dyDescent="0.25">
      <c r="A1235">
        <v>1233</v>
      </c>
      <c r="B1235" t="s">
        <v>5386</v>
      </c>
      <c r="D1235" t="s">
        <v>5387</v>
      </c>
      <c r="J1235" t="s">
        <v>5388</v>
      </c>
      <c r="K1235" t="s">
        <v>5389</v>
      </c>
      <c r="L1235" s="2">
        <v>24442</v>
      </c>
      <c r="M1235" t="s">
        <v>13960</v>
      </c>
      <c r="N1235" s="1" t="s">
        <v>14045</v>
      </c>
      <c r="O1235" t="s">
        <v>14045</v>
      </c>
      <c r="P1235" t="s">
        <v>14046</v>
      </c>
      <c r="Q1235" t="s">
        <v>14046</v>
      </c>
      <c r="R1235" t="s">
        <v>14046</v>
      </c>
      <c r="S1235" t="s">
        <v>14047</v>
      </c>
      <c r="T1235" t="s">
        <v>14048</v>
      </c>
      <c r="U1235" t="s">
        <v>29</v>
      </c>
      <c r="V1235" t="s">
        <v>29</v>
      </c>
      <c r="W1235" t="s">
        <v>29</v>
      </c>
      <c r="X1235" t="s">
        <v>29</v>
      </c>
      <c r="Y1235" t="s">
        <v>29</v>
      </c>
      <c r="Z1235" t="s">
        <v>29</v>
      </c>
      <c r="AA1235" t="s">
        <v>29</v>
      </c>
      <c r="AB1235" t="s">
        <v>29</v>
      </c>
      <c r="AC1235" t="s">
        <v>29</v>
      </c>
    </row>
    <row r="1236" spans="1:31" ht="330" hidden="1" x14ac:dyDescent="0.25">
      <c r="A1236">
        <v>1234</v>
      </c>
      <c r="B1236" t="s">
        <v>5390</v>
      </c>
      <c r="D1236" t="s">
        <v>5391</v>
      </c>
      <c r="E1236" t="s">
        <v>5392</v>
      </c>
      <c r="F1236" t="s">
        <v>5393</v>
      </c>
      <c r="H1236" t="s">
        <v>5394</v>
      </c>
      <c r="I1236" t="s">
        <v>5395</v>
      </c>
      <c r="J1236" t="s">
        <v>5396</v>
      </c>
      <c r="K1236" t="s">
        <v>5397</v>
      </c>
      <c r="M1236" t="s">
        <v>14049</v>
      </c>
      <c r="N1236" s="1" t="s">
        <v>14004</v>
      </c>
      <c r="O1236" t="s">
        <v>14050</v>
      </c>
      <c r="P1236" t="s">
        <v>14050</v>
      </c>
      <c r="Q1236" t="s">
        <v>14050</v>
      </c>
      <c r="R1236" t="s">
        <v>14051</v>
      </c>
      <c r="S1236" t="s">
        <v>14051</v>
      </c>
      <c r="T1236" t="s">
        <v>14051</v>
      </c>
      <c r="U1236" t="s">
        <v>14051</v>
      </c>
      <c r="V1236" t="s">
        <v>14051</v>
      </c>
      <c r="W1236" t="s">
        <v>14052</v>
      </c>
      <c r="X1236" t="s">
        <v>14052</v>
      </c>
      <c r="Y1236" t="s">
        <v>14053</v>
      </c>
      <c r="Z1236" t="s">
        <v>14052</v>
      </c>
      <c r="AA1236" t="s">
        <v>14050</v>
      </c>
      <c r="AB1236" t="s">
        <v>14054</v>
      </c>
      <c r="AC1236" t="s">
        <v>14054</v>
      </c>
      <c r="AD1236" t="s">
        <v>14051</v>
      </c>
      <c r="AE1236" t="s">
        <v>14051</v>
      </c>
    </row>
    <row r="1237" spans="1:31" x14ac:dyDescent="0.25">
      <c r="A1237">
        <v>1235</v>
      </c>
      <c r="B1237" t="s">
        <v>5398</v>
      </c>
      <c r="F1237" t="s">
        <v>5399</v>
      </c>
      <c r="H1237" t="s">
        <v>5400</v>
      </c>
      <c r="J1237" t="s">
        <v>5401</v>
      </c>
      <c r="K1237" t="s">
        <v>1686</v>
      </c>
      <c r="L1237" s="2">
        <v>25051</v>
      </c>
    </row>
    <row r="1238" spans="1:31" ht="75" hidden="1" x14ac:dyDescent="0.25">
      <c r="A1238">
        <v>1236</v>
      </c>
      <c r="B1238" t="s">
        <v>5404</v>
      </c>
      <c r="F1238" t="s">
        <v>5405</v>
      </c>
      <c r="H1238" t="s">
        <v>5406</v>
      </c>
      <c r="I1238" t="s">
        <v>5407</v>
      </c>
      <c r="J1238" t="s">
        <v>5408</v>
      </c>
      <c r="K1238" t="s">
        <v>5409</v>
      </c>
      <c r="M1238" t="s">
        <v>29</v>
      </c>
      <c r="N1238" s="1" t="s">
        <v>14055</v>
      </c>
      <c r="O1238" t="s">
        <v>14056</v>
      </c>
      <c r="P1238" t="s">
        <v>14057</v>
      </c>
    </row>
    <row r="1239" spans="1:31" ht="45" x14ac:dyDescent="0.25">
      <c r="A1239">
        <v>1237</v>
      </c>
      <c r="B1239" t="s">
        <v>5410</v>
      </c>
      <c r="F1239" t="s">
        <v>5411</v>
      </c>
      <c r="H1239" t="s">
        <v>5412</v>
      </c>
      <c r="I1239" t="s">
        <v>5413</v>
      </c>
      <c r="J1239" t="s">
        <v>5414</v>
      </c>
      <c r="K1239" t="s">
        <v>5415</v>
      </c>
      <c r="L1239" s="2">
        <v>19480</v>
      </c>
      <c r="M1239" t="s">
        <v>29</v>
      </c>
      <c r="N1239" s="1" t="s">
        <v>14058</v>
      </c>
    </row>
    <row r="1240" spans="1:31" x14ac:dyDescent="0.25">
      <c r="A1240">
        <v>1238</v>
      </c>
      <c r="B1240" t="s">
        <v>5416</v>
      </c>
      <c r="F1240" t="s">
        <v>5417</v>
      </c>
      <c r="H1240" t="s">
        <v>5418</v>
      </c>
      <c r="J1240" t="s">
        <v>5419</v>
      </c>
      <c r="K1240" t="s">
        <v>3534</v>
      </c>
      <c r="L1240" s="2">
        <v>28581</v>
      </c>
    </row>
    <row r="1241" spans="1:31" hidden="1" x14ac:dyDescent="0.25">
      <c r="A1241">
        <v>1239</v>
      </c>
      <c r="B1241" t="s">
        <v>5420</v>
      </c>
      <c r="D1241" t="s">
        <v>5421</v>
      </c>
      <c r="F1241" t="s">
        <v>5422</v>
      </c>
      <c r="H1241" t="s">
        <v>5423</v>
      </c>
      <c r="I1241" t="s">
        <v>5424</v>
      </c>
      <c r="J1241" t="s">
        <v>5425</v>
      </c>
      <c r="K1241" t="s">
        <v>5426</v>
      </c>
    </row>
    <row r="1242" spans="1:31" ht="30" x14ac:dyDescent="0.25">
      <c r="A1242">
        <v>1240</v>
      </c>
      <c r="B1242" t="s">
        <v>5427</v>
      </c>
      <c r="F1242" t="s">
        <v>5428</v>
      </c>
      <c r="H1242" t="s">
        <v>5429</v>
      </c>
      <c r="I1242" t="s">
        <v>5430</v>
      </c>
      <c r="J1242" t="s">
        <v>5431</v>
      </c>
      <c r="K1242" t="s">
        <v>5432</v>
      </c>
      <c r="L1242" s="2">
        <v>15888</v>
      </c>
      <c r="M1242" t="s">
        <v>14059</v>
      </c>
      <c r="N1242" s="1"/>
    </row>
    <row r="1243" spans="1:31" ht="75" hidden="1" x14ac:dyDescent="0.25">
      <c r="A1243">
        <v>1241</v>
      </c>
      <c r="B1243" t="s">
        <v>5433</v>
      </c>
      <c r="F1243" t="s">
        <v>5434</v>
      </c>
      <c r="H1243" t="s">
        <v>5435</v>
      </c>
      <c r="I1243" t="s">
        <v>5436</v>
      </c>
      <c r="J1243" t="s">
        <v>5437</v>
      </c>
      <c r="K1243" t="s">
        <v>5438</v>
      </c>
      <c r="M1243" t="s">
        <v>14060</v>
      </c>
      <c r="N1243" s="1" t="s">
        <v>14061</v>
      </c>
      <c r="O1243" t="s">
        <v>14062</v>
      </c>
      <c r="P1243" t="s">
        <v>13982</v>
      </c>
    </row>
    <row r="1244" spans="1:31" ht="30" hidden="1" x14ac:dyDescent="0.25">
      <c r="A1244">
        <v>1242</v>
      </c>
      <c r="B1244" t="s">
        <v>5439</v>
      </c>
      <c r="F1244" t="s">
        <v>5440</v>
      </c>
      <c r="J1244" t="s">
        <v>5441</v>
      </c>
      <c r="K1244" t="s">
        <v>5442</v>
      </c>
      <c r="N1244" s="1"/>
    </row>
    <row r="1245" spans="1:31" hidden="1" x14ac:dyDescent="0.25">
      <c r="A1245">
        <v>1243</v>
      </c>
      <c r="B1245" t="s">
        <v>5443</v>
      </c>
      <c r="F1245" t="s">
        <v>5444</v>
      </c>
      <c r="H1245" t="s">
        <v>5445</v>
      </c>
      <c r="I1245" t="s">
        <v>5446</v>
      </c>
      <c r="J1245" t="s">
        <v>5447</v>
      </c>
      <c r="K1245" t="s">
        <v>5448</v>
      </c>
    </row>
    <row r="1246" spans="1:31" x14ac:dyDescent="0.25">
      <c r="A1246">
        <v>1244</v>
      </c>
      <c r="B1246" t="s">
        <v>4075</v>
      </c>
      <c r="D1246" t="s">
        <v>5449</v>
      </c>
      <c r="E1246" t="s">
        <v>5450</v>
      </c>
      <c r="F1246" t="s">
        <v>5451</v>
      </c>
      <c r="H1246" t="s">
        <v>5452</v>
      </c>
      <c r="I1246" t="s">
        <v>5453</v>
      </c>
      <c r="J1246">
        <v>1</v>
      </c>
      <c r="K1246" t="s">
        <v>196</v>
      </c>
      <c r="L1246" s="2">
        <v>19329</v>
      </c>
    </row>
    <row r="1247" spans="1:31" x14ac:dyDescent="0.25">
      <c r="A1247">
        <v>1245</v>
      </c>
      <c r="B1247" t="s">
        <v>5455</v>
      </c>
      <c r="D1247" t="s">
        <v>5456</v>
      </c>
      <c r="E1247" t="s">
        <v>5457</v>
      </c>
      <c r="F1247" t="s">
        <v>202</v>
      </c>
      <c r="H1247" t="s">
        <v>5458</v>
      </c>
      <c r="I1247" t="s">
        <v>5459</v>
      </c>
      <c r="J1247" t="s">
        <v>5460</v>
      </c>
      <c r="K1247" t="s">
        <v>46</v>
      </c>
      <c r="L1247" s="2">
        <v>20271</v>
      </c>
    </row>
    <row r="1248" spans="1:31" x14ac:dyDescent="0.25">
      <c r="A1248">
        <v>1246</v>
      </c>
      <c r="B1248" t="s">
        <v>5461</v>
      </c>
      <c r="D1248" t="s">
        <v>5462</v>
      </c>
      <c r="E1248" t="s">
        <v>5463</v>
      </c>
      <c r="F1248" t="s">
        <v>5464</v>
      </c>
      <c r="H1248" t="s">
        <v>5465</v>
      </c>
      <c r="I1248" t="s">
        <v>5466</v>
      </c>
      <c r="J1248" t="s">
        <v>5460</v>
      </c>
      <c r="K1248" t="s">
        <v>521</v>
      </c>
      <c r="L1248" s="2">
        <v>19603</v>
      </c>
    </row>
    <row r="1249" spans="1:14" x14ac:dyDescent="0.25">
      <c r="A1249">
        <v>1247</v>
      </c>
      <c r="B1249" t="s">
        <v>1263</v>
      </c>
      <c r="D1249" t="s">
        <v>5469</v>
      </c>
      <c r="E1249" t="s">
        <v>361</v>
      </c>
      <c r="F1249" t="s">
        <v>5470</v>
      </c>
      <c r="H1249" t="s">
        <v>5471</v>
      </c>
      <c r="I1249" t="s">
        <v>5472</v>
      </c>
      <c r="J1249" t="s">
        <v>5460</v>
      </c>
      <c r="K1249" t="s">
        <v>46</v>
      </c>
      <c r="L1249" s="2">
        <v>17076</v>
      </c>
    </row>
    <row r="1250" spans="1:14" x14ac:dyDescent="0.25">
      <c r="A1250">
        <v>1248</v>
      </c>
      <c r="B1250" t="s">
        <v>5473</v>
      </c>
      <c r="E1250" t="s">
        <v>2538</v>
      </c>
      <c r="F1250" t="s">
        <v>5474</v>
      </c>
      <c r="H1250" t="s">
        <v>5475</v>
      </c>
      <c r="I1250" t="s">
        <v>5476</v>
      </c>
      <c r="J1250" t="s">
        <v>5460</v>
      </c>
      <c r="K1250" t="s">
        <v>5477</v>
      </c>
      <c r="L1250" s="2">
        <v>21641</v>
      </c>
    </row>
    <row r="1251" spans="1:14" x14ac:dyDescent="0.25">
      <c r="A1251">
        <v>1249</v>
      </c>
      <c r="B1251" t="s">
        <v>5479</v>
      </c>
      <c r="D1251" t="s">
        <v>2844</v>
      </c>
      <c r="F1251" t="s">
        <v>5480</v>
      </c>
      <c r="H1251" t="s">
        <v>5481</v>
      </c>
      <c r="I1251" t="s">
        <v>5482</v>
      </c>
      <c r="J1251" t="s">
        <v>5460</v>
      </c>
      <c r="K1251" t="s">
        <v>1686</v>
      </c>
      <c r="L1251" s="2">
        <v>25355</v>
      </c>
    </row>
    <row r="1252" spans="1:14" x14ac:dyDescent="0.25">
      <c r="A1252">
        <v>1250</v>
      </c>
      <c r="B1252" t="s">
        <v>5485</v>
      </c>
      <c r="D1252" t="s">
        <v>5486</v>
      </c>
      <c r="F1252" t="s">
        <v>5487</v>
      </c>
      <c r="H1252" t="s">
        <v>5488</v>
      </c>
      <c r="I1252" t="s">
        <v>5489</v>
      </c>
      <c r="J1252" t="s">
        <v>5460</v>
      </c>
      <c r="K1252" t="s">
        <v>274</v>
      </c>
      <c r="L1252" s="2">
        <v>20972</v>
      </c>
    </row>
    <row r="1253" spans="1:14" x14ac:dyDescent="0.25">
      <c r="A1253">
        <v>1251</v>
      </c>
      <c r="B1253" t="s">
        <v>5491</v>
      </c>
      <c r="D1253" t="s">
        <v>5492</v>
      </c>
      <c r="F1253" t="s">
        <v>5493</v>
      </c>
      <c r="H1253" t="s">
        <v>5494</v>
      </c>
      <c r="I1253" t="s">
        <v>5495</v>
      </c>
      <c r="J1253" t="s">
        <v>5460</v>
      </c>
      <c r="K1253" t="s">
        <v>5496</v>
      </c>
      <c r="L1253" s="2">
        <v>15373</v>
      </c>
    </row>
    <row r="1254" spans="1:14" x14ac:dyDescent="0.25">
      <c r="A1254">
        <v>1252</v>
      </c>
      <c r="B1254" t="s">
        <v>1941</v>
      </c>
      <c r="D1254" t="s">
        <v>5497</v>
      </c>
      <c r="H1254" t="s">
        <v>5494</v>
      </c>
      <c r="I1254" t="s">
        <v>5498</v>
      </c>
      <c r="J1254" t="s">
        <v>5460</v>
      </c>
      <c r="K1254" t="s">
        <v>5496</v>
      </c>
      <c r="L1254" s="2">
        <v>15373</v>
      </c>
    </row>
    <row r="1255" spans="1:14" x14ac:dyDescent="0.25">
      <c r="A1255">
        <v>1253</v>
      </c>
      <c r="B1255" t="s">
        <v>5499</v>
      </c>
      <c r="F1255" t="s">
        <v>5500</v>
      </c>
      <c r="H1255" t="s">
        <v>5501</v>
      </c>
      <c r="I1255" t="s">
        <v>5502</v>
      </c>
      <c r="J1255" t="s">
        <v>5460</v>
      </c>
      <c r="K1255" t="s">
        <v>5503</v>
      </c>
      <c r="L1255" t="s">
        <v>14063</v>
      </c>
    </row>
    <row r="1256" spans="1:14" ht="30" hidden="1" x14ac:dyDescent="0.25">
      <c r="A1256">
        <v>1254</v>
      </c>
      <c r="B1256" t="s">
        <v>1475</v>
      </c>
      <c r="D1256" t="s">
        <v>5505</v>
      </c>
      <c r="F1256" t="s">
        <v>5506</v>
      </c>
      <c r="H1256" t="s">
        <v>5507</v>
      </c>
      <c r="I1256" t="s">
        <v>5508</v>
      </c>
      <c r="J1256" t="s">
        <v>5460</v>
      </c>
      <c r="K1256" t="s">
        <v>5509</v>
      </c>
      <c r="N1256" s="1"/>
    </row>
    <row r="1257" spans="1:14" x14ac:dyDescent="0.25">
      <c r="A1257">
        <v>1255</v>
      </c>
      <c r="B1257" t="s">
        <v>1896</v>
      </c>
      <c r="D1257" t="s">
        <v>5511</v>
      </c>
      <c r="F1257" t="s">
        <v>5512</v>
      </c>
      <c r="H1257" t="s">
        <v>5513</v>
      </c>
      <c r="J1257" t="s">
        <v>5460</v>
      </c>
      <c r="K1257" t="s">
        <v>2435</v>
      </c>
      <c r="L1257" s="2">
        <v>16407</v>
      </c>
    </row>
    <row r="1258" spans="1:14" x14ac:dyDescent="0.25">
      <c r="A1258">
        <v>1256</v>
      </c>
      <c r="B1258" t="s">
        <v>5514</v>
      </c>
      <c r="E1258" t="s">
        <v>1482</v>
      </c>
      <c r="F1258" t="s">
        <v>5515</v>
      </c>
      <c r="J1258" t="s">
        <v>5460</v>
      </c>
      <c r="K1258" t="s">
        <v>320</v>
      </c>
      <c r="L1258" s="2">
        <v>17168</v>
      </c>
    </row>
    <row r="1259" spans="1:14" x14ac:dyDescent="0.25">
      <c r="A1259">
        <v>1257</v>
      </c>
      <c r="B1259" t="s">
        <v>5516</v>
      </c>
      <c r="F1259" t="s">
        <v>5517</v>
      </c>
      <c r="H1259" t="s">
        <v>5518</v>
      </c>
      <c r="J1259" t="s">
        <v>5460</v>
      </c>
      <c r="K1259" t="s">
        <v>5519</v>
      </c>
      <c r="L1259" s="2">
        <v>29281</v>
      </c>
    </row>
    <row r="1260" spans="1:14" x14ac:dyDescent="0.25">
      <c r="A1260">
        <v>1258</v>
      </c>
      <c r="B1260" t="s">
        <v>2956</v>
      </c>
      <c r="D1260" t="s">
        <v>5520</v>
      </c>
      <c r="H1260" t="s">
        <v>5521</v>
      </c>
      <c r="J1260" t="s">
        <v>5460</v>
      </c>
      <c r="K1260" t="s">
        <v>521</v>
      </c>
      <c r="L1260" s="2">
        <v>18963</v>
      </c>
    </row>
    <row r="1261" spans="1:14" x14ac:dyDescent="0.25">
      <c r="A1261">
        <v>1259</v>
      </c>
      <c r="B1261" t="s">
        <v>5524</v>
      </c>
      <c r="F1261" t="s">
        <v>5525</v>
      </c>
      <c r="H1261" t="s">
        <v>5526</v>
      </c>
      <c r="J1261" t="s">
        <v>5460</v>
      </c>
      <c r="K1261" t="s">
        <v>3534</v>
      </c>
      <c r="L1261" s="2">
        <v>29373</v>
      </c>
    </row>
    <row r="1262" spans="1:14" x14ac:dyDescent="0.25">
      <c r="A1262">
        <v>1260</v>
      </c>
      <c r="B1262" t="s">
        <v>5527</v>
      </c>
      <c r="F1262" t="s">
        <v>5528</v>
      </c>
      <c r="H1262" t="s">
        <v>5529</v>
      </c>
      <c r="J1262" t="s">
        <v>5460</v>
      </c>
      <c r="K1262" t="s">
        <v>133</v>
      </c>
      <c r="L1262" s="2">
        <v>27515</v>
      </c>
    </row>
    <row r="1263" spans="1:14" x14ac:dyDescent="0.25">
      <c r="A1263">
        <v>1261</v>
      </c>
      <c r="B1263" t="s">
        <v>5530</v>
      </c>
      <c r="J1263" t="s">
        <v>5460</v>
      </c>
      <c r="K1263" t="s">
        <v>5531</v>
      </c>
      <c r="L1263" s="2">
        <v>29403</v>
      </c>
    </row>
    <row r="1264" spans="1:14" hidden="1" x14ac:dyDescent="0.25">
      <c r="A1264">
        <v>1262</v>
      </c>
      <c r="B1264" t="s">
        <v>5532</v>
      </c>
      <c r="E1264" t="s">
        <v>5533</v>
      </c>
      <c r="F1264" t="s">
        <v>5534</v>
      </c>
      <c r="H1264" t="s">
        <v>5535</v>
      </c>
      <c r="J1264" t="s">
        <v>5460</v>
      </c>
      <c r="K1264" t="s">
        <v>1101</v>
      </c>
    </row>
    <row r="1265" spans="1:17" x14ac:dyDescent="0.25">
      <c r="A1265">
        <v>1263</v>
      </c>
      <c r="B1265" t="s">
        <v>5536</v>
      </c>
      <c r="E1265" t="s">
        <v>5537</v>
      </c>
      <c r="F1265" t="s">
        <v>5538</v>
      </c>
      <c r="H1265" t="s">
        <v>5539</v>
      </c>
      <c r="J1265" t="s">
        <v>5460</v>
      </c>
      <c r="K1265" t="s">
        <v>1240</v>
      </c>
      <c r="L1265" s="2">
        <v>17227</v>
      </c>
    </row>
    <row r="1266" spans="1:17" x14ac:dyDescent="0.25">
      <c r="A1266">
        <v>1264</v>
      </c>
      <c r="B1266" t="s">
        <v>3508</v>
      </c>
      <c r="F1266" t="s">
        <v>5540</v>
      </c>
      <c r="H1266" t="s">
        <v>3510</v>
      </c>
      <c r="J1266" t="s">
        <v>5460</v>
      </c>
      <c r="K1266" t="s">
        <v>1586</v>
      </c>
      <c r="L1266" s="2">
        <v>31138</v>
      </c>
    </row>
    <row r="1267" spans="1:17" x14ac:dyDescent="0.25">
      <c r="A1267">
        <v>1265</v>
      </c>
      <c r="B1267" t="s">
        <v>5543</v>
      </c>
      <c r="F1267" t="s">
        <v>5417</v>
      </c>
      <c r="J1267" t="s">
        <v>5460</v>
      </c>
      <c r="K1267" t="s">
        <v>3526</v>
      </c>
      <c r="L1267" s="2">
        <v>28915</v>
      </c>
    </row>
    <row r="1268" spans="1:17" x14ac:dyDescent="0.25">
      <c r="A1268">
        <v>1266</v>
      </c>
      <c r="B1268" t="s">
        <v>5544</v>
      </c>
      <c r="D1268" t="s">
        <v>5545</v>
      </c>
      <c r="F1268" t="s">
        <v>5546</v>
      </c>
      <c r="H1268" t="s">
        <v>5547</v>
      </c>
      <c r="J1268" t="s">
        <v>5460</v>
      </c>
      <c r="K1268" t="s">
        <v>5548</v>
      </c>
      <c r="L1268" s="2">
        <v>28522</v>
      </c>
    </row>
    <row r="1269" spans="1:17" ht="30" x14ac:dyDescent="0.25">
      <c r="A1269">
        <v>1267</v>
      </c>
      <c r="B1269" t="s">
        <v>5549</v>
      </c>
      <c r="D1269" t="s">
        <v>5550</v>
      </c>
      <c r="F1269" t="s">
        <v>2297</v>
      </c>
      <c r="J1269" t="s">
        <v>5460</v>
      </c>
      <c r="K1269" t="s">
        <v>723</v>
      </c>
      <c r="L1269" s="2">
        <v>24167</v>
      </c>
      <c r="N1269" s="1"/>
    </row>
    <row r="1270" spans="1:17" x14ac:dyDescent="0.25">
      <c r="A1270">
        <v>1268</v>
      </c>
      <c r="B1270" t="s">
        <v>5552</v>
      </c>
      <c r="F1270" t="s">
        <v>5553</v>
      </c>
      <c r="J1270" t="s">
        <v>5460</v>
      </c>
      <c r="K1270" t="s">
        <v>1298</v>
      </c>
      <c r="L1270" s="2">
        <v>26420</v>
      </c>
    </row>
    <row r="1271" spans="1:17" ht="30" x14ac:dyDescent="0.25">
      <c r="A1271">
        <v>1269</v>
      </c>
      <c r="B1271" t="s">
        <v>5556</v>
      </c>
      <c r="F1271" t="s">
        <v>5557</v>
      </c>
      <c r="H1271" t="s">
        <v>5558</v>
      </c>
      <c r="I1271" t="s">
        <v>5559</v>
      </c>
      <c r="J1271" t="s">
        <v>5560</v>
      </c>
      <c r="K1271" t="s">
        <v>5561</v>
      </c>
      <c r="L1271" s="2">
        <v>24167</v>
      </c>
      <c r="M1271" t="s">
        <v>14064</v>
      </c>
      <c r="N1271" s="1"/>
    </row>
    <row r="1272" spans="1:17" ht="45" x14ac:dyDescent="0.25">
      <c r="A1272">
        <v>1270</v>
      </c>
      <c r="B1272" t="s">
        <v>785</v>
      </c>
      <c r="D1272" t="s">
        <v>786</v>
      </c>
      <c r="H1272" t="s">
        <v>5562</v>
      </c>
      <c r="I1272" t="s">
        <v>5563</v>
      </c>
      <c r="J1272" t="s">
        <v>5560</v>
      </c>
      <c r="K1272" t="s">
        <v>4058</v>
      </c>
      <c r="L1272" s="2">
        <v>19207</v>
      </c>
      <c r="M1272" t="s">
        <v>14065</v>
      </c>
      <c r="N1272" s="1"/>
    </row>
    <row r="1273" spans="1:17" ht="60" x14ac:dyDescent="0.25">
      <c r="A1273">
        <v>1271</v>
      </c>
      <c r="B1273" t="s">
        <v>3000</v>
      </c>
      <c r="D1273" t="s">
        <v>5564</v>
      </c>
      <c r="E1273" t="s">
        <v>1736</v>
      </c>
      <c r="F1273" t="s">
        <v>5565</v>
      </c>
      <c r="H1273" t="s">
        <v>5566</v>
      </c>
      <c r="I1273" t="s">
        <v>5567</v>
      </c>
      <c r="J1273" t="s">
        <v>5568</v>
      </c>
      <c r="K1273" t="s">
        <v>5569</v>
      </c>
      <c r="L1273" s="2">
        <v>17624</v>
      </c>
      <c r="M1273" t="s">
        <v>14066</v>
      </c>
      <c r="N1273" s="1" t="s">
        <v>13957</v>
      </c>
    </row>
    <row r="1274" spans="1:17" ht="90" hidden="1" x14ac:dyDescent="0.25">
      <c r="A1274">
        <v>1272</v>
      </c>
      <c r="B1274" t="s">
        <v>5570</v>
      </c>
      <c r="E1274" t="s">
        <v>5571</v>
      </c>
      <c r="F1274" t="s">
        <v>5572</v>
      </c>
      <c r="H1274" t="s">
        <v>5573</v>
      </c>
      <c r="I1274" t="s">
        <v>5574</v>
      </c>
      <c r="J1274" t="s">
        <v>5575</v>
      </c>
      <c r="K1274" t="s">
        <v>5576</v>
      </c>
      <c r="M1274" t="s">
        <v>29</v>
      </c>
      <c r="N1274" s="1" t="s">
        <v>29</v>
      </c>
      <c r="O1274" t="s">
        <v>14067</v>
      </c>
      <c r="P1274" t="s">
        <v>14068</v>
      </c>
      <c r="Q1274" t="s">
        <v>14069</v>
      </c>
    </row>
    <row r="1275" spans="1:17" ht="45" x14ac:dyDescent="0.25">
      <c r="A1275">
        <v>1273</v>
      </c>
      <c r="B1275" t="s">
        <v>5577</v>
      </c>
      <c r="D1275" t="s">
        <v>5578</v>
      </c>
      <c r="E1275" t="s">
        <v>1893</v>
      </c>
      <c r="F1275" t="s">
        <v>5195</v>
      </c>
      <c r="H1275" t="s">
        <v>5579</v>
      </c>
      <c r="J1275" t="s">
        <v>5580</v>
      </c>
      <c r="K1275" t="s">
        <v>5581</v>
      </c>
      <c r="L1275" s="2">
        <v>19329</v>
      </c>
      <c r="M1275" t="s">
        <v>13989</v>
      </c>
      <c r="N1275" s="1" t="s">
        <v>29</v>
      </c>
    </row>
    <row r="1276" spans="1:17" ht="30" x14ac:dyDescent="0.25">
      <c r="A1276">
        <v>1274</v>
      </c>
      <c r="B1276" t="s">
        <v>5582</v>
      </c>
      <c r="D1276" t="s">
        <v>5320</v>
      </c>
      <c r="H1276" t="s">
        <v>5583</v>
      </c>
      <c r="J1276" t="s">
        <v>5584</v>
      </c>
      <c r="K1276" t="s">
        <v>5585</v>
      </c>
      <c r="L1276" s="2">
        <v>33970</v>
      </c>
      <c r="M1276" t="s">
        <v>14070</v>
      </c>
      <c r="N1276" s="1"/>
    </row>
    <row r="1277" spans="1:17" ht="60" x14ac:dyDescent="0.25">
      <c r="A1277">
        <v>1275</v>
      </c>
      <c r="B1277" t="s">
        <v>5586</v>
      </c>
      <c r="C1277" t="s">
        <v>5587</v>
      </c>
      <c r="F1277" t="s">
        <v>5588</v>
      </c>
      <c r="H1277" t="s">
        <v>5589</v>
      </c>
      <c r="J1277" t="s">
        <v>5590</v>
      </c>
      <c r="K1277" t="s">
        <v>5591</v>
      </c>
      <c r="L1277" s="2">
        <v>18749</v>
      </c>
      <c r="M1277" t="s">
        <v>14071</v>
      </c>
      <c r="N1277" s="1" t="s">
        <v>29</v>
      </c>
      <c r="O1277" t="s">
        <v>29</v>
      </c>
    </row>
    <row r="1278" spans="1:17" ht="45" x14ac:dyDescent="0.25">
      <c r="A1278">
        <v>1276</v>
      </c>
      <c r="B1278" t="s">
        <v>5592</v>
      </c>
      <c r="D1278" t="s">
        <v>5593</v>
      </c>
      <c r="F1278" t="s">
        <v>573</v>
      </c>
      <c r="H1278" t="s">
        <v>5594</v>
      </c>
      <c r="I1278" t="s">
        <v>5595</v>
      </c>
      <c r="J1278" t="s">
        <v>5596</v>
      </c>
      <c r="K1278" t="s">
        <v>5597</v>
      </c>
      <c r="L1278" s="2">
        <v>14763</v>
      </c>
      <c r="M1278" t="s">
        <v>14072</v>
      </c>
      <c r="N1278" s="1" t="s">
        <v>14016</v>
      </c>
    </row>
    <row r="1279" spans="1:17" ht="30" x14ac:dyDescent="0.25">
      <c r="A1279">
        <v>1277</v>
      </c>
      <c r="B1279" t="s">
        <v>565</v>
      </c>
      <c r="D1279" t="s">
        <v>566</v>
      </c>
      <c r="E1279" t="s">
        <v>5598</v>
      </c>
      <c r="F1279" t="s">
        <v>5599</v>
      </c>
      <c r="H1279" t="s">
        <v>5600</v>
      </c>
      <c r="I1279" t="s">
        <v>5601</v>
      </c>
      <c r="J1279" t="s">
        <v>5602</v>
      </c>
      <c r="K1279" t="s">
        <v>5603</v>
      </c>
      <c r="L1279" s="2">
        <v>26359</v>
      </c>
      <c r="M1279" t="s">
        <v>14073</v>
      </c>
      <c r="N1279" s="1"/>
    </row>
    <row r="1280" spans="1:17" ht="30" x14ac:dyDescent="0.25">
      <c r="A1280">
        <v>1278</v>
      </c>
      <c r="B1280" t="s">
        <v>5604</v>
      </c>
      <c r="D1280" t="s">
        <v>5605</v>
      </c>
      <c r="F1280" t="s">
        <v>2783</v>
      </c>
      <c r="H1280" t="s">
        <v>5606</v>
      </c>
      <c r="I1280" t="s">
        <v>5607</v>
      </c>
      <c r="J1280" t="s">
        <v>5602</v>
      </c>
      <c r="K1280" t="s">
        <v>5608</v>
      </c>
      <c r="L1280" s="2">
        <v>20668</v>
      </c>
      <c r="M1280" t="s">
        <v>13973</v>
      </c>
      <c r="N1280" s="1"/>
    </row>
    <row r="1281" spans="1:26" ht="30" x14ac:dyDescent="0.25">
      <c r="A1281">
        <v>1279</v>
      </c>
      <c r="B1281" t="s">
        <v>5609</v>
      </c>
      <c r="C1281" t="s">
        <v>5610</v>
      </c>
      <c r="F1281" t="s">
        <v>5611</v>
      </c>
      <c r="H1281" t="s">
        <v>5612</v>
      </c>
      <c r="I1281" t="s">
        <v>5613</v>
      </c>
      <c r="J1281" t="s">
        <v>5602</v>
      </c>
      <c r="K1281" t="s">
        <v>5614</v>
      </c>
      <c r="L1281" s="2">
        <v>22647</v>
      </c>
      <c r="M1281" t="s">
        <v>14074</v>
      </c>
      <c r="N1281" s="1"/>
    </row>
    <row r="1282" spans="1:26" ht="45" x14ac:dyDescent="0.25">
      <c r="A1282">
        <v>1280</v>
      </c>
      <c r="B1282" t="s">
        <v>5615</v>
      </c>
      <c r="F1282" t="s">
        <v>5616</v>
      </c>
      <c r="H1282" t="s">
        <v>5617</v>
      </c>
      <c r="I1282" t="s">
        <v>5618</v>
      </c>
      <c r="J1282" t="s">
        <v>5602</v>
      </c>
      <c r="K1282" t="s">
        <v>5619</v>
      </c>
      <c r="L1282" s="2">
        <v>21582</v>
      </c>
      <c r="M1282" t="s">
        <v>14075</v>
      </c>
      <c r="N1282" s="1"/>
    </row>
    <row r="1283" spans="1:26" ht="30" hidden="1" x14ac:dyDescent="0.25">
      <c r="A1283">
        <v>1281</v>
      </c>
      <c r="B1283" t="s">
        <v>5620</v>
      </c>
      <c r="D1283" t="s">
        <v>5621</v>
      </c>
      <c r="E1283" t="s">
        <v>5622</v>
      </c>
      <c r="F1283" t="s">
        <v>5623</v>
      </c>
      <c r="H1283" t="s">
        <v>5624</v>
      </c>
      <c r="J1283" t="s">
        <v>5602</v>
      </c>
      <c r="K1283" t="s">
        <v>5625</v>
      </c>
      <c r="N1283" s="1"/>
    </row>
    <row r="1284" spans="1:26" ht="30" x14ac:dyDescent="0.25">
      <c r="A1284">
        <v>1282</v>
      </c>
      <c r="B1284" t="s">
        <v>5626</v>
      </c>
      <c r="D1284" t="s">
        <v>5627</v>
      </c>
      <c r="F1284" t="s">
        <v>5628</v>
      </c>
      <c r="H1284" t="s">
        <v>5629</v>
      </c>
      <c r="J1284" t="s">
        <v>5602</v>
      </c>
      <c r="K1284" t="s">
        <v>5080</v>
      </c>
      <c r="L1284" s="2">
        <v>19299</v>
      </c>
      <c r="M1284" t="s">
        <v>13906</v>
      </c>
      <c r="N1284" s="1"/>
    </row>
    <row r="1285" spans="1:26" ht="30" hidden="1" x14ac:dyDescent="0.25">
      <c r="A1285">
        <v>1283</v>
      </c>
      <c r="B1285" t="s">
        <v>5630</v>
      </c>
      <c r="D1285" t="s">
        <v>5631</v>
      </c>
      <c r="F1285" t="s">
        <v>5632</v>
      </c>
      <c r="H1285" t="s">
        <v>5633</v>
      </c>
      <c r="J1285" t="s">
        <v>5602</v>
      </c>
      <c r="K1285" t="s">
        <v>5634</v>
      </c>
      <c r="M1285" t="s">
        <v>29</v>
      </c>
      <c r="N1285" s="1"/>
    </row>
    <row r="1286" spans="1:26" ht="30" hidden="1" x14ac:dyDescent="0.25">
      <c r="A1286">
        <v>1284</v>
      </c>
      <c r="B1286" t="s">
        <v>3606</v>
      </c>
      <c r="J1286" t="s">
        <v>5602</v>
      </c>
      <c r="K1286" t="s">
        <v>5635</v>
      </c>
      <c r="M1286" t="s">
        <v>29</v>
      </c>
      <c r="N1286" s="1"/>
    </row>
    <row r="1287" spans="1:26" ht="30" x14ac:dyDescent="0.25">
      <c r="A1287">
        <v>1285</v>
      </c>
      <c r="B1287" t="s">
        <v>5636</v>
      </c>
      <c r="D1287" t="s">
        <v>5637</v>
      </c>
      <c r="E1287" t="s">
        <v>5638</v>
      </c>
      <c r="F1287" t="s">
        <v>101</v>
      </c>
      <c r="H1287" t="s">
        <v>5639</v>
      </c>
      <c r="J1287" t="s">
        <v>5602</v>
      </c>
      <c r="K1287" t="s">
        <v>5640</v>
      </c>
      <c r="L1287" s="2">
        <v>23743</v>
      </c>
      <c r="M1287" t="s">
        <v>14076</v>
      </c>
      <c r="N1287" s="1"/>
    </row>
    <row r="1288" spans="1:26" ht="30" hidden="1" x14ac:dyDescent="0.25">
      <c r="A1288">
        <v>1286</v>
      </c>
      <c r="B1288" t="s">
        <v>5641</v>
      </c>
      <c r="D1288" t="s">
        <v>5642</v>
      </c>
      <c r="F1288" t="s">
        <v>5643</v>
      </c>
      <c r="J1288" t="s">
        <v>5602</v>
      </c>
      <c r="K1288" t="s">
        <v>5644</v>
      </c>
      <c r="N1288" s="1"/>
    </row>
    <row r="1289" spans="1:26" ht="30" x14ac:dyDescent="0.25">
      <c r="A1289">
        <v>1287</v>
      </c>
      <c r="B1289" t="s">
        <v>5645</v>
      </c>
      <c r="C1289" t="s">
        <v>5646</v>
      </c>
      <c r="F1289" t="s">
        <v>5647</v>
      </c>
      <c r="H1289" t="s">
        <v>5648</v>
      </c>
      <c r="J1289" t="s">
        <v>5649</v>
      </c>
      <c r="K1289" t="s">
        <v>5650</v>
      </c>
      <c r="L1289" s="2">
        <v>20546</v>
      </c>
      <c r="M1289" t="s">
        <v>13993</v>
      </c>
      <c r="N1289" s="1"/>
    </row>
    <row r="1290" spans="1:26" ht="45" x14ac:dyDescent="0.25">
      <c r="A1290">
        <v>1288</v>
      </c>
      <c r="B1290" t="s">
        <v>5651</v>
      </c>
      <c r="D1290" t="s">
        <v>5652</v>
      </c>
      <c r="F1290" t="s">
        <v>5653</v>
      </c>
      <c r="H1290" t="s">
        <v>5654</v>
      </c>
      <c r="J1290" t="s">
        <v>5655</v>
      </c>
      <c r="K1290" t="s">
        <v>5656</v>
      </c>
      <c r="L1290" s="2">
        <v>28277</v>
      </c>
      <c r="M1290" t="s">
        <v>14077</v>
      </c>
      <c r="N1290" s="1" t="s">
        <v>14078</v>
      </c>
      <c r="O1290" t="s">
        <v>29</v>
      </c>
    </row>
    <row r="1291" spans="1:26" ht="45" x14ac:dyDescent="0.25">
      <c r="A1291">
        <v>1289</v>
      </c>
      <c r="B1291" t="s">
        <v>5657</v>
      </c>
      <c r="D1291" t="s">
        <v>5658</v>
      </c>
      <c r="F1291" t="s">
        <v>5659</v>
      </c>
      <c r="H1291" t="s">
        <v>5660</v>
      </c>
      <c r="J1291" t="s">
        <v>5655</v>
      </c>
      <c r="K1291" t="s">
        <v>5661</v>
      </c>
      <c r="L1291" s="2">
        <v>29221</v>
      </c>
      <c r="M1291" t="s">
        <v>13905</v>
      </c>
      <c r="N1291" s="1" t="s">
        <v>14079</v>
      </c>
    </row>
    <row r="1292" spans="1:26" ht="45" x14ac:dyDescent="0.25">
      <c r="A1292">
        <v>1290</v>
      </c>
      <c r="B1292" t="s">
        <v>5662</v>
      </c>
      <c r="D1292" t="s">
        <v>5663</v>
      </c>
      <c r="F1292" t="s">
        <v>5664</v>
      </c>
      <c r="H1292" t="s">
        <v>5665</v>
      </c>
      <c r="J1292" t="s">
        <v>5666</v>
      </c>
      <c r="K1292" t="s">
        <v>5667</v>
      </c>
      <c r="L1292" s="2">
        <v>20149</v>
      </c>
      <c r="M1292" t="s">
        <v>14080</v>
      </c>
      <c r="N1292" s="1" t="s">
        <v>14081</v>
      </c>
    </row>
    <row r="1293" spans="1:26" ht="45" x14ac:dyDescent="0.25">
      <c r="A1293">
        <v>1291</v>
      </c>
      <c r="B1293" t="s">
        <v>5668</v>
      </c>
      <c r="F1293" t="s">
        <v>5669</v>
      </c>
      <c r="J1293" t="s">
        <v>5670</v>
      </c>
      <c r="K1293" t="s">
        <v>5671</v>
      </c>
      <c r="L1293" s="2">
        <v>24869</v>
      </c>
      <c r="M1293" t="s">
        <v>14082</v>
      </c>
      <c r="N1293" s="1" t="s">
        <v>14082</v>
      </c>
    </row>
    <row r="1294" spans="1:26" ht="60" x14ac:dyDescent="0.25">
      <c r="A1294">
        <v>1292</v>
      </c>
      <c r="B1294" t="s">
        <v>5672</v>
      </c>
      <c r="D1294" t="s">
        <v>5673</v>
      </c>
      <c r="F1294" t="s">
        <v>5674</v>
      </c>
      <c r="H1294" t="s">
        <v>5675</v>
      </c>
      <c r="I1294" t="s">
        <v>5676</v>
      </c>
      <c r="J1294" t="s">
        <v>5677</v>
      </c>
      <c r="K1294" t="s">
        <v>5678</v>
      </c>
      <c r="L1294" s="2">
        <v>19176</v>
      </c>
      <c r="M1294" t="s">
        <v>14083</v>
      </c>
      <c r="N1294" s="1">
        <v>12</v>
      </c>
      <c r="O1294">
        <v>52</v>
      </c>
      <c r="P1294" t="s">
        <v>14084</v>
      </c>
    </row>
    <row r="1295" spans="1:26" ht="240" hidden="1" x14ac:dyDescent="0.25">
      <c r="A1295">
        <v>1293</v>
      </c>
      <c r="B1295" t="s">
        <v>2091</v>
      </c>
      <c r="D1295" t="s">
        <v>5679</v>
      </c>
      <c r="F1295" t="s">
        <v>5680</v>
      </c>
      <c r="H1295" t="s">
        <v>5681</v>
      </c>
      <c r="I1295" t="s">
        <v>5682</v>
      </c>
      <c r="J1295" t="s">
        <v>5683</v>
      </c>
      <c r="K1295" t="s">
        <v>5684</v>
      </c>
      <c r="M1295" t="s">
        <v>29</v>
      </c>
      <c r="N1295" s="1" t="s">
        <v>29</v>
      </c>
      <c r="O1295" t="s">
        <v>29</v>
      </c>
      <c r="P1295" t="s">
        <v>14085</v>
      </c>
      <c r="Q1295" t="s">
        <v>29</v>
      </c>
      <c r="R1295" t="s">
        <v>29</v>
      </c>
      <c r="S1295" t="s">
        <v>29</v>
      </c>
      <c r="T1295" t="s">
        <v>29</v>
      </c>
      <c r="U1295" t="s">
        <v>14086</v>
      </c>
      <c r="V1295" t="s">
        <v>14087</v>
      </c>
      <c r="W1295" t="s">
        <v>14088</v>
      </c>
      <c r="X1295" t="s">
        <v>14089</v>
      </c>
      <c r="Y1295" t="s">
        <v>14090</v>
      </c>
      <c r="Z1295" t="s">
        <v>14091</v>
      </c>
    </row>
    <row r="1296" spans="1:26" ht="60" x14ac:dyDescent="0.25">
      <c r="A1296">
        <v>1294</v>
      </c>
      <c r="B1296" t="s">
        <v>5685</v>
      </c>
      <c r="D1296" t="s">
        <v>5686</v>
      </c>
      <c r="F1296" t="s">
        <v>5687</v>
      </c>
      <c r="H1296" t="s">
        <v>5688</v>
      </c>
      <c r="I1296" t="s">
        <v>5689</v>
      </c>
      <c r="J1296" t="s">
        <v>5690</v>
      </c>
      <c r="K1296" t="s">
        <v>5691</v>
      </c>
      <c r="L1296" s="2">
        <v>15281</v>
      </c>
      <c r="M1296" t="s">
        <v>14092</v>
      </c>
      <c r="N1296" s="1" t="s">
        <v>14093</v>
      </c>
      <c r="O1296" t="s">
        <v>14007</v>
      </c>
    </row>
    <row r="1297" spans="1:14" ht="60" x14ac:dyDescent="0.25">
      <c r="A1297">
        <v>1295</v>
      </c>
      <c r="B1297" t="s">
        <v>1436</v>
      </c>
      <c r="D1297" t="s">
        <v>5692</v>
      </c>
      <c r="F1297" t="s">
        <v>5693</v>
      </c>
      <c r="H1297" t="s">
        <v>5694</v>
      </c>
      <c r="I1297" t="s">
        <v>5695</v>
      </c>
      <c r="J1297" t="s">
        <v>5696</v>
      </c>
      <c r="K1297" t="s">
        <v>5697</v>
      </c>
      <c r="L1297" s="2">
        <v>14977</v>
      </c>
      <c r="M1297" t="s">
        <v>29</v>
      </c>
      <c r="N1297" s="1" t="s">
        <v>13937</v>
      </c>
    </row>
    <row r="1298" spans="1:14" ht="30" x14ac:dyDescent="0.25">
      <c r="A1298">
        <v>1296</v>
      </c>
      <c r="B1298" t="s">
        <v>371</v>
      </c>
      <c r="E1298" t="s">
        <v>832</v>
      </c>
      <c r="F1298" t="s">
        <v>5698</v>
      </c>
      <c r="H1298" t="s">
        <v>5699</v>
      </c>
      <c r="I1298" t="s">
        <v>5700</v>
      </c>
      <c r="J1298" t="s">
        <v>5701</v>
      </c>
      <c r="K1298" t="s">
        <v>5702</v>
      </c>
      <c r="L1298" s="2">
        <v>19299</v>
      </c>
      <c r="M1298" t="s">
        <v>13980</v>
      </c>
      <c r="N1298" s="1"/>
    </row>
    <row r="1299" spans="1:14" ht="30" x14ac:dyDescent="0.25">
      <c r="A1299">
        <v>1297</v>
      </c>
      <c r="B1299" s="1" t="s">
        <v>5703</v>
      </c>
      <c r="E1299" t="s">
        <v>33</v>
      </c>
      <c r="F1299" t="s">
        <v>5704</v>
      </c>
      <c r="H1299" t="s">
        <v>5705</v>
      </c>
      <c r="I1299" t="s">
        <v>5706</v>
      </c>
      <c r="J1299" t="s">
        <v>5707</v>
      </c>
      <c r="K1299" t="s">
        <v>5708</v>
      </c>
      <c r="L1299" s="2">
        <v>20424</v>
      </c>
      <c r="M1299" t="s">
        <v>14094</v>
      </c>
      <c r="N1299" s="1"/>
    </row>
    <row r="1300" spans="1:14" ht="45" hidden="1" x14ac:dyDescent="0.25">
      <c r="A1300">
        <v>1298</v>
      </c>
      <c r="B1300" t="s">
        <v>5709</v>
      </c>
      <c r="H1300" t="s">
        <v>5710</v>
      </c>
      <c r="I1300" t="s">
        <v>5711</v>
      </c>
      <c r="J1300" t="s">
        <v>5712</v>
      </c>
      <c r="K1300" t="s">
        <v>5713</v>
      </c>
      <c r="M1300" t="s">
        <v>29</v>
      </c>
      <c r="N1300" s="1" t="s">
        <v>29</v>
      </c>
    </row>
    <row r="1301" spans="1:14" ht="45" x14ac:dyDescent="0.25">
      <c r="A1301">
        <v>1299</v>
      </c>
      <c r="B1301" t="s">
        <v>5714</v>
      </c>
      <c r="D1301" t="s">
        <v>5715</v>
      </c>
      <c r="H1301" t="s">
        <v>5716</v>
      </c>
      <c r="J1301" t="s">
        <v>5717</v>
      </c>
      <c r="K1301" t="s">
        <v>5718</v>
      </c>
      <c r="L1301" s="2">
        <v>28915</v>
      </c>
      <c r="M1301" t="s">
        <v>14095</v>
      </c>
      <c r="N1301" s="1" t="s">
        <v>29</v>
      </c>
    </row>
    <row r="1302" spans="1:14" hidden="1" x14ac:dyDescent="0.25">
      <c r="A1302">
        <v>1300</v>
      </c>
      <c r="B1302" t="s">
        <v>1913</v>
      </c>
      <c r="D1302" t="s">
        <v>5719</v>
      </c>
      <c r="F1302" t="s">
        <v>5720</v>
      </c>
      <c r="H1302" t="s">
        <v>5721</v>
      </c>
      <c r="I1302" t="s">
        <v>5722</v>
      </c>
      <c r="J1302" t="s">
        <v>5723</v>
      </c>
      <c r="K1302" t="s">
        <v>3534</v>
      </c>
    </row>
    <row r="1303" spans="1:14" x14ac:dyDescent="0.25">
      <c r="A1303">
        <v>1301</v>
      </c>
      <c r="B1303" t="s">
        <v>5724</v>
      </c>
      <c r="D1303" t="s">
        <v>5725</v>
      </c>
      <c r="E1303" t="s">
        <v>5726</v>
      </c>
      <c r="F1303" t="s">
        <v>5727</v>
      </c>
      <c r="H1303" t="s">
        <v>5728</v>
      </c>
      <c r="I1303" t="s">
        <v>5729</v>
      </c>
      <c r="J1303" t="s">
        <v>5723</v>
      </c>
      <c r="K1303" t="s">
        <v>1051</v>
      </c>
      <c r="L1303" s="2">
        <v>17472</v>
      </c>
    </row>
    <row r="1304" spans="1:14" x14ac:dyDescent="0.25">
      <c r="A1304">
        <v>1302</v>
      </c>
      <c r="B1304" t="s">
        <v>5730</v>
      </c>
      <c r="D1304" t="s">
        <v>5731</v>
      </c>
      <c r="F1304" t="s">
        <v>5732</v>
      </c>
      <c r="H1304" t="s">
        <v>5733</v>
      </c>
      <c r="I1304" t="s">
        <v>5734</v>
      </c>
      <c r="J1304" t="s">
        <v>5723</v>
      </c>
      <c r="K1304" t="s">
        <v>864</v>
      </c>
      <c r="L1304" s="2">
        <v>18780</v>
      </c>
    </row>
    <row r="1305" spans="1:14" ht="30" hidden="1" x14ac:dyDescent="0.25">
      <c r="A1305">
        <v>1303</v>
      </c>
      <c r="B1305" t="s">
        <v>5736</v>
      </c>
      <c r="H1305" t="s">
        <v>5737</v>
      </c>
      <c r="I1305" t="s">
        <v>5738</v>
      </c>
      <c r="J1305" t="s">
        <v>5739</v>
      </c>
      <c r="K1305" t="s">
        <v>5740</v>
      </c>
      <c r="N1305" s="1"/>
    </row>
    <row r="1306" spans="1:14" x14ac:dyDescent="0.25">
      <c r="A1306">
        <v>1304</v>
      </c>
      <c r="B1306" t="s">
        <v>5741</v>
      </c>
      <c r="D1306" t="s">
        <v>5742</v>
      </c>
      <c r="H1306" t="s">
        <v>5743</v>
      </c>
      <c r="I1306" t="s">
        <v>5744</v>
      </c>
      <c r="J1306" t="s">
        <v>5745</v>
      </c>
      <c r="K1306" t="s">
        <v>52</v>
      </c>
      <c r="L1306" s="2">
        <v>18264</v>
      </c>
    </row>
    <row r="1307" spans="1:14" x14ac:dyDescent="0.25">
      <c r="A1307">
        <v>1305</v>
      </c>
      <c r="B1307" t="s">
        <v>5748</v>
      </c>
      <c r="D1307" t="s">
        <v>5749</v>
      </c>
      <c r="F1307" t="s">
        <v>5750</v>
      </c>
      <c r="H1307" t="s">
        <v>5751</v>
      </c>
      <c r="I1307" t="s">
        <v>5752</v>
      </c>
      <c r="J1307" t="s">
        <v>5745</v>
      </c>
      <c r="K1307" t="s">
        <v>723</v>
      </c>
      <c r="L1307" s="2">
        <v>20210</v>
      </c>
    </row>
    <row r="1308" spans="1:14" x14ac:dyDescent="0.25">
      <c r="A1308">
        <v>1306</v>
      </c>
      <c r="B1308" t="s">
        <v>5755</v>
      </c>
      <c r="E1308" t="s">
        <v>5756</v>
      </c>
      <c r="J1308" t="s">
        <v>5745</v>
      </c>
      <c r="K1308" t="s">
        <v>864</v>
      </c>
      <c r="L1308" s="2">
        <v>18384</v>
      </c>
    </row>
    <row r="1309" spans="1:14" hidden="1" x14ac:dyDescent="0.25">
      <c r="A1309">
        <v>1307</v>
      </c>
      <c r="B1309" t="s">
        <v>5759</v>
      </c>
      <c r="H1309" t="s">
        <v>5760</v>
      </c>
      <c r="J1309" t="s">
        <v>5745</v>
      </c>
      <c r="K1309" t="s">
        <v>133</v>
      </c>
    </row>
    <row r="1310" spans="1:14" x14ac:dyDescent="0.25">
      <c r="A1310">
        <v>1308</v>
      </c>
      <c r="B1310" t="s">
        <v>5761</v>
      </c>
      <c r="F1310" t="s">
        <v>5762</v>
      </c>
      <c r="J1310" t="s">
        <v>5745</v>
      </c>
      <c r="K1310" t="s">
        <v>864</v>
      </c>
      <c r="L1310" s="2">
        <v>18264</v>
      </c>
    </row>
    <row r="1311" spans="1:14" x14ac:dyDescent="0.25">
      <c r="A1311">
        <v>1309</v>
      </c>
      <c r="B1311" t="s">
        <v>5764</v>
      </c>
      <c r="D1311" t="s">
        <v>5765</v>
      </c>
      <c r="F1311" t="s">
        <v>5766</v>
      </c>
      <c r="J1311" t="s">
        <v>5745</v>
      </c>
      <c r="K1311" t="s">
        <v>5767</v>
      </c>
      <c r="L1311" s="2">
        <v>21429</v>
      </c>
    </row>
    <row r="1312" spans="1:14" x14ac:dyDescent="0.25">
      <c r="A1312">
        <v>1310</v>
      </c>
      <c r="B1312" t="s">
        <v>5770</v>
      </c>
      <c r="C1312" t="s">
        <v>5771</v>
      </c>
      <c r="F1312" t="s">
        <v>3351</v>
      </c>
      <c r="H1312" t="s">
        <v>5772</v>
      </c>
      <c r="J1312" t="s">
        <v>5745</v>
      </c>
      <c r="K1312" t="s">
        <v>723</v>
      </c>
      <c r="L1312" s="2">
        <v>20210</v>
      </c>
    </row>
    <row r="1313" spans="1:15" x14ac:dyDescent="0.25">
      <c r="A1313">
        <v>1311</v>
      </c>
      <c r="B1313" t="s">
        <v>5775</v>
      </c>
      <c r="F1313" t="s">
        <v>5776</v>
      </c>
      <c r="J1313" t="s">
        <v>5777</v>
      </c>
      <c r="K1313" t="s">
        <v>2422</v>
      </c>
      <c r="L1313" s="2">
        <v>20455</v>
      </c>
    </row>
    <row r="1314" spans="1:15" ht="30" x14ac:dyDescent="0.25">
      <c r="A1314">
        <v>1312</v>
      </c>
      <c r="B1314" t="s">
        <v>5779</v>
      </c>
      <c r="D1314" t="s">
        <v>5780</v>
      </c>
      <c r="F1314" t="s">
        <v>5781</v>
      </c>
      <c r="J1314" t="s">
        <v>5782</v>
      </c>
      <c r="K1314" t="s">
        <v>5783</v>
      </c>
      <c r="L1314" s="2">
        <v>19876</v>
      </c>
      <c r="M1314" t="s">
        <v>29</v>
      </c>
      <c r="N1314" s="1"/>
    </row>
    <row r="1315" spans="1:15" ht="45" x14ac:dyDescent="0.25">
      <c r="A1315">
        <v>1313</v>
      </c>
      <c r="B1315" t="s">
        <v>5784</v>
      </c>
      <c r="F1315" t="s">
        <v>5785</v>
      </c>
      <c r="H1315" t="s">
        <v>5786</v>
      </c>
      <c r="I1315" t="s">
        <v>5787</v>
      </c>
      <c r="J1315" t="s">
        <v>5788</v>
      </c>
      <c r="K1315" t="s">
        <v>5789</v>
      </c>
      <c r="L1315" s="2">
        <v>17258</v>
      </c>
      <c r="M1315" t="s">
        <v>29</v>
      </c>
      <c r="N1315" s="1" t="s">
        <v>29</v>
      </c>
    </row>
    <row r="1316" spans="1:15" ht="30" x14ac:dyDescent="0.25">
      <c r="A1316">
        <v>1314</v>
      </c>
      <c r="B1316" t="s">
        <v>5790</v>
      </c>
      <c r="F1316" t="s">
        <v>5791</v>
      </c>
      <c r="J1316" t="s">
        <v>5792</v>
      </c>
      <c r="K1316" t="s">
        <v>5793</v>
      </c>
      <c r="L1316" s="2">
        <v>19725</v>
      </c>
      <c r="M1316" t="s">
        <v>14096</v>
      </c>
      <c r="N1316" s="1"/>
    </row>
    <row r="1317" spans="1:15" x14ac:dyDescent="0.25">
      <c r="A1317">
        <v>1315</v>
      </c>
      <c r="B1317" t="s">
        <v>5794</v>
      </c>
      <c r="C1317" t="s">
        <v>5795</v>
      </c>
      <c r="D1317" t="s">
        <v>5796</v>
      </c>
      <c r="F1317" t="s">
        <v>5797</v>
      </c>
      <c r="H1317" t="s">
        <v>5798</v>
      </c>
      <c r="I1317" t="s">
        <v>5799</v>
      </c>
      <c r="J1317" t="s">
        <v>5800</v>
      </c>
      <c r="K1317" t="s">
        <v>169</v>
      </c>
      <c r="L1317" s="2">
        <v>17168</v>
      </c>
    </row>
    <row r="1318" spans="1:15" x14ac:dyDescent="0.25">
      <c r="A1318">
        <v>1316</v>
      </c>
      <c r="B1318" t="s">
        <v>5802</v>
      </c>
      <c r="D1318" t="s">
        <v>5803</v>
      </c>
      <c r="E1318" t="s">
        <v>5804</v>
      </c>
      <c r="F1318" t="s">
        <v>5805</v>
      </c>
      <c r="H1318" t="s">
        <v>5806</v>
      </c>
      <c r="I1318" t="s">
        <v>5807</v>
      </c>
      <c r="J1318" t="s">
        <v>5808</v>
      </c>
      <c r="K1318" t="s">
        <v>3067</v>
      </c>
      <c r="L1318" s="2">
        <v>18810</v>
      </c>
    </row>
    <row r="1319" spans="1:15" ht="30" x14ac:dyDescent="0.25">
      <c r="A1319">
        <v>1317</v>
      </c>
      <c r="B1319" t="s">
        <v>5809</v>
      </c>
      <c r="D1319" t="s">
        <v>5810</v>
      </c>
      <c r="E1319" t="s">
        <v>5811</v>
      </c>
      <c r="F1319" t="s">
        <v>5812</v>
      </c>
      <c r="H1319" t="s">
        <v>5813</v>
      </c>
      <c r="J1319" t="s">
        <v>5814</v>
      </c>
      <c r="K1319" t="s">
        <v>5815</v>
      </c>
      <c r="L1319" s="2">
        <v>20059</v>
      </c>
      <c r="M1319" t="s">
        <v>29</v>
      </c>
      <c r="N1319" s="1"/>
    </row>
    <row r="1320" spans="1:15" x14ac:dyDescent="0.25">
      <c r="A1320">
        <v>1318</v>
      </c>
      <c r="B1320" t="s">
        <v>5816</v>
      </c>
      <c r="D1320" t="s">
        <v>5817</v>
      </c>
      <c r="E1320" t="s">
        <v>5818</v>
      </c>
      <c r="F1320" t="s">
        <v>5819</v>
      </c>
      <c r="H1320" t="s">
        <v>5820</v>
      </c>
      <c r="I1320" t="s">
        <v>5821</v>
      </c>
      <c r="J1320" t="s">
        <v>5822</v>
      </c>
      <c r="K1320" t="s">
        <v>5823</v>
      </c>
      <c r="L1320" s="2">
        <v>18507</v>
      </c>
    </row>
    <row r="1321" spans="1:15" x14ac:dyDescent="0.25">
      <c r="A1321">
        <v>1319</v>
      </c>
      <c r="B1321" t="s">
        <v>5824</v>
      </c>
      <c r="H1321" t="s">
        <v>5825</v>
      </c>
      <c r="J1321" t="s">
        <v>5826</v>
      </c>
      <c r="K1321" t="s">
        <v>1586</v>
      </c>
      <c r="L1321" s="2">
        <v>26696</v>
      </c>
      <c r="M1321" t="s">
        <v>29</v>
      </c>
    </row>
    <row r="1322" spans="1:15" ht="45" hidden="1" x14ac:dyDescent="0.25">
      <c r="A1322">
        <v>1320</v>
      </c>
      <c r="B1322" t="s">
        <v>5829</v>
      </c>
      <c r="C1322" t="s">
        <v>5830</v>
      </c>
      <c r="E1322" t="s">
        <v>5831</v>
      </c>
      <c r="J1322" t="s">
        <v>5832</v>
      </c>
      <c r="K1322" t="s">
        <v>5833</v>
      </c>
      <c r="N1322" s="1"/>
    </row>
    <row r="1323" spans="1:15" ht="30" hidden="1" x14ac:dyDescent="0.25">
      <c r="A1323">
        <v>1321</v>
      </c>
      <c r="B1323" t="s">
        <v>5834</v>
      </c>
      <c r="E1323" t="s">
        <v>5835</v>
      </c>
      <c r="F1323" t="s">
        <v>5836</v>
      </c>
      <c r="G1323" t="s">
        <v>5837</v>
      </c>
      <c r="H1323" t="s">
        <v>5838</v>
      </c>
      <c r="I1323" t="s">
        <v>5839</v>
      </c>
      <c r="J1323" t="s">
        <v>5840</v>
      </c>
      <c r="K1323" t="s">
        <v>5841</v>
      </c>
      <c r="M1323" t="s">
        <v>29</v>
      </c>
      <c r="N1323" s="1"/>
    </row>
    <row r="1324" spans="1:15" ht="30" x14ac:dyDescent="0.25">
      <c r="A1324">
        <v>1322</v>
      </c>
      <c r="B1324" t="s">
        <v>5842</v>
      </c>
      <c r="D1324" t="s">
        <v>5843</v>
      </c>
      <c r="E1324" t="s">
        <v>33</v>
      </c>
      <c r="F1324" t="s">
        <v>5844</v>
      </c>
      <c r="H1324" t="s">
        <v>5845</v>
      </c>
      <c r="I1324" t="s">
        <v>5846</v>
      </c>
      <c r="J1324" t="s">
        <v>5847</v>
      </c>
      <c r="K1324" t="s">
        <v>1586</v>
      </c>
      <c r="L1324" s="2">
        <v>26696</v>
      </c>
      <c r="N1324" s="1"/>
    </row>
    <row r="1325" spans="1:15" ht="60" x14ac:dyDescent="0.25">
      <c r="A1325">
        <v>1323</v>
      </c>
      <c r="B1325" t="s">
        <v>5850</v>
      </c>
      <c r="D1325" t="s">
        <v>5851</v>
      </c>
      <c r="F1325" t="s">
        <v>5852</v>
      </c>
      <c r="H1325" t="s">
        <v>5853</v>
      </c>
      <c r="I1325" t="s">
        <v>5854</v>
      </c>
      <c r="J1325" t="s">
        <v>5855</v>
      </c>
      <c r="K1325" t="s">
        <v>5856</v>
      </c>
      <c r="L1325" s="2">
        <v>17654</v>
      </c>
      <c r="M1325" t="s">
        <v>14097</v>
      </c>
      <c r="N1325" s="1" t="s">
        <v>14098</v>
      </c>
      <c r="O1325" t="s">
        <v>14099</v>
      </c>
    </row>
    <row r="1326" spans="1:15" ht="30" hidden="1" x14ac:dyDescent="0.25">
      <c r="A1326">
        <v>1324</v>
      </c>
      <c r="B1326" t="s">
        <v>3357</v>
      </c>
      <c r="F1326" t="s">
        <v>5857</v>
      </c>
      <c r="H1326" t="s">
        <v>5858</v>
      </c>
      <c r="J1326" t="s">
        <v>5859</v>
      </c>
      <c r="K1326" t="s">
        <v>5860</v>
      </c>
      <c r="M1326" t="s">
        <v>14098</v>
      </c>
      <c r="N1326" s="1"/>
    </row>
    <row r="1327" spans="1:15" x14ac:dyDescent="0.25">
      <c r="A1327">
        <v>1325</v>
      </c>
      <c r="B1327" t="s">
        <v>5861</v>
      </c>
      <c r="H1327" t="s">
        <v>5862</v>
      </c>
      <c r="I1327" t="s">
        <v>5863</v>
      </c>
      <c r="J1327" t="s">
        <v>5864</v>
      </c>
      <c r="K1327" t="s">
        <v>613</v>
      </c>
      <c r="L1327" s="2">
        <v>14550</v>
      </c>
    </row>
    <row r="1328" spans="1:15" ht="30" x14ac:dyDescent="0.25">
      <c r="A1328">
        <v>1326</v>
      </c>
      <c r="B1328" t="s">
        <v>5867</v>
      </c>
      <c r="E1328" t="s">
        <v>33</v>
      </c>
      <c r="F1328" t="s">
        <v>1741</v>
      </c>
      <c r="H1328" t="s">
        <v>5868</v>
      </c>
      <c r="I1328" t="s">
        <v>5869</v>
      </c>
      <c r="J1328" t="s">
        <v>5870</v>
      </c>
      <c r="K1328" t="s">
        <v>52</v>
      </c>
      <c r="L1328" s="2">
        <v>21855</v>
      </c>
      <c r="N1328" s="1"/>
    </row>
    <row r="1329" spans="1:16" x14ac:dyDescent="0.25">
      <c r="A1329">
        <v>1327</v>
      </c>
      <c r="B1329" t="s">
        <v>5873</v>
      </c>
      <c r="E1329" t="s">
        <v>5874</v>
      </c>
      <c r="H1329" t="s">
        <v>5875</v>
      </c>
      <c r="J1329" t="s">
        <v>5876</v>
      </c>
      <c r="K1329" t="s">
        <v>613</v>
      </c>
      <c r="L1329" s="2">
        <v>18445</v>
      </c>
    </row>
    <row r="1330" spans="1:16" ht="30" x14ac:dyDescent="0.25">
      <c r="A1330">
        <v>1328</v>
      </c>
      <c r="B1330" t="s">
        <v>5879</v>
      </c>
      <c r="D1330" t="s">
        <v>5880</v>
      </c>
      <c r="E1330" t="s">
        <v>5881</v>
      </c>
      <c r="F1330" t="s">
        <v>5882</v>
      </c>
      <c r="H1330" t="s">
        <v>5883</v>
      </c>
      <c r="I1330" t="s">
        <v>5884</v>
      </c>
      <c r="J1330" t="s">
        <v>5885</v>
      </c>
      <c r="K1330" t="s">
        <v>2435</v>
      </c>
      <c r="L1330" s="2">
        <v>18203</v>
      </c>
      <c r="N1330" s="1"/>
    </row>
    <row r="1331" spans="1:16" ht="30" x14ac:dyDescent="0.25">
      <c r="A1331">
        <v>1329</v>
      </c>
      <c r="B1331" t="s">
        <v>5887</v>
      </c>
      <c r="C1331" t="s">
        <v>5888</v>
      </c>
      <c r="D1331" t="s">
        <v>5889</v>
      </c>
      <c r="E1331" t="s">
        <v>1487</v>
      </c>
      <c r="F1331" t="s">
        <v>5890</v>
      </c>
      <c r="H1331" t="s">
        <v>5891</v>
      </c>
      <c r="I1331" t="s">
        <v>5892</v>
      </c>
      <c r="J1331" t="s">
        <v>5893</v>
      </c>
      <c r="K1331" t="s">
        <v>5894</v>
      </c>
      <c r="L1331" s="2">
        <v>19450</v>
      </c>
      <c r="M1331" t="s">
        <v>29</v>
      </c>
      <c r="N1331" s="1"/>
    </row>
    <row r="1332" spans="1:16" x14ac:dyDescent="0.25">
      <c r="A1332">
        <v>1330</v>
      </c>
      <c r="B1332" t="s">
        <v>5895</v>
      </c>
      <c r="F1332" t="s">
        <v>1427</v>
      </c>
      <c r="J1332" t="s">
        <v>5896</v>
      </c>
      <c r="K1332" t="s">
        <v>169</v>
      </c>
      <c r="L1332" s="2">
        <v>17777</v>
      </c>
    </row>
    <row r="1333" spans="1:16" x14ac:dyDescent="0.25">
      <c r="A1333">
        <v>1331</v>
      </c>
      <c r="B1333" t="s">
        <v>5899</v>
      </c>
      <c r="F1333" t="s">
        <v>5900</v>
      </c>
      <c r="H1333" t="s">
        <v>5901</v>
      </c>
      <c r="I1333" t="s">
        <v>5902</v>
      </c>
      <c r="J1333" t="s">
        <v>5903</v>
      </c>
      <c r="K1333" t="s">
        <v>5904</v>
      </c>
      <c r="L1333" s="2">
        <v>17564</v>
      </c>
    </row>
    <row r="1334" spans="1:16" x14ac:dyDescent="0.25">
      <c r="A1334">
        <v>1332</v>
      </c>
      <c r="B1334" t="s">
        <v>5905</v>
      </c>
      <c r="F1334" t="s">
        <v>1713</v>
      </c>
      <c r="J1334" t="s">
        <v>5903</v>
      </c>
      <c r="K1334" t="s">
        <v>521</v>
      </c>
      <c r="L1334" s="2">
        <v>18841</v>
      </c>
    </row>
    <row r="1335" spans="1:16" ht="30" x14ac:dyDescent="0.25">
      <c r="A1335">
        <v>1333</v>
      </c>
      <c r="B1335" t="s">
        <v>5908</v>
      </c>
      <c r="C1335" t="s">
        <v>5909</v>
      </c>
      <c r="F1335" t="s">
        <v>5910</v>
      </c>
      <c r="H1335" t="s">
        <v>5911</v>
      </c>
      <c r="I1335" t="s">
        <v>5912</v>
      </c>
      <c r="J1335" t="s">
        <v>5913</v>
      </c>
      <c r="K1335" t="s">
        <v>5914</v>
      </c>
      <c r="L1335" s="2">
        <v>22737</v>
      </c>
      <c r="M1335" t="s">
        <v>14100</v>
      </c>
      <c r="N1335" s="1"/>
    </row>
    <row r="1336" spans="1:16" ht="45" x14ac:dyDescent="0.25">
      <c r="A1336">
        <v>1334</v>
      </c>
      <c r="B1336" t="s">
        <v>1000</v>
      </c>
      <c r="D1336" t="s">
        <v>5915</v>
      </c>
      <c r="F1336" t="s">
        <v>5916</v>
      </c>
      <c r="H1336" t="s">
        <v>5917</v>
      </c>
      <c r="I1336" t="s">
        <v>5918</v>
      </c>
      <c r="J1336" t="s">
        <v>5919</v>
      </c>
      <c r="K1336" t="s">
        <v>5920</v>
      </c>
      <c r="L1336" s="2">
        <v>15493</v>
      </c>
      <c r="M1336" t="s">
        <v>29</v>
      </c>
      <c r="N1336" s="1" t="s">
        <v>29</v>
      </c>
    </row>
    <row r="1337" spans="1:16" ht="75" x14ac:dyDescent="0.25">
      <c r="A1337">
        <v>1335</v>
      </c>
      <c r="B1337" t="s">
        <v>5921</v>
      </c>
      <c r="D1337" t="s">
        <v>5922</v>
      </c>
      <c r="F1337" t="s">
        <v>5923</v>
      </c>
      <c r="H1337" t="s">
        <v>5924</v>
      </c>
      <c r="I1337" t="s">
        <v>5925</v>
      </c>
      <c r="J1337" t="s">
        <v>5926</v>
      </c>
      <c r="K1337" t="s">
        <v>5927</v>
      </c>
      <c r="L1337" s="2">
        <v>24198</v>
      </c>
      <c r="M1337" t="s">
        <v>14011</v>
      </c>
      <c r="N1337" s="1" t="s">
        <v>14101</v>
      </c>
      <c r="O1337" t="s">
        <v>29</v>
      </c>
      <c r="P1337" t="s">
        <v>29</v>
      </c>
    </row>
    <row r="1338" spans="1:16" ht="30" x14ac:dyDescent="0.25">
      <c r="A1338">
        <v>1336</v>
      </c>
      <c r="B1338" t="s">
        <v>5928</v>
      </c>
      <c r="E1338" t="s">
        <v>4130</v>
      </c>
      <c r="F1338" t="s">
        <v>5929</v>
      </c>
      <c r="H1338" t="s">
        <v>5930</v>
      </c>
      <c r="I1338" t="s">
        <v>5931</v>
      </c>
      <c r="J1338" t="s">
        <v>5932</v>
      </c>
      <c r="K1338" t="s">
        <v>5933</v>
      </c>
      <c r="L1338" s="2">
        <v>14946</v>
      </c>
      <c r="M1338" t="s">
        <v>29</v>
      </c>
      <c r="N1338" s="1"/>
    </row>
    <row r="1339" spans="1:16" ht="30" hidden="1" x14ac:dyDescent="0.25">
      <c r="A1339">
        <v>1337</v>
      </c>
      <c r="B1339" t="s">
        <v>5934</v>
      </c>
      <c r="E1339" t="s">
        <v>5935</v>
      </c>
      <c r="F1339" t="s">
        <v>5936</v>
      </c>
      <c r="H1339" t="s">
        <v>5937</v>
      </c>
      <c r="J1339" t="s">
        <v>5932</v>
      </c>
      <c r="K1339" t="s">
        <v>5938</v>
      </c>
      <c r="M1339" t="s">
        <v>29</v>
      </c>
      <c r="N1339" s="1"/>
    </row>
    <row r="1340" spans="1:16" ht="30" x14ac:dyDescent="0.25">
      <c r="A1340">
        <v>1338</v>
      </c>
      <c r="B1340" t="s">
        <v>5939</v>
      </c>
      <c r="D1340" t="s">
        <v>5940</v>
      </c>
      <c r="F1340" t="s">
        <v>1142</v>
      </c>
      <c r="H1340" t="s">
        <v>5941</v>
      </c>
      <c r="I1340" t="s">
        <v>5942</v>
      </c>
      <c r="J1340" t="s">
        <v>5943</v>
      </c>
      <c r="K1340" t="s">
        <v>5944</v>
      </c>
      <c r="L1340" s="2">
        <v>21186</v>
      </c>
      <c r="M1340" t="s">
        <v>14102</v>
      </c>
      <c r="N1340" s="1"/>
    </row>
    <row r="1341" spans="1:16" ht="60" x14ac:dyDescent="0.25">
      <c r="A1341">
        <v>1339</v>
      </c>
      <c r="B1341" t="s">
        <v>5945</v>
      </c>
      <c r="E1341" t="s">
        <v>5946</v>
      </c>
      <c r="H1341" t="s">
        <v>5947</v>
      </c>
      <c r="J1341" t="s">
        <v>5948</v>
      </c>
      <c r="K1341" t="s">
        <v>5949</v>
      </c>
      <c r="L1341" s="2">
        <v>17533</v>
      </c>
      <c r="M1341" t="s">
        <v>14103</v>
      </c>
      <c r="N1341" s="1" t="s">
        <v>29</v>
      </c>
      <c r="O1341" t="s">
        <v>29</v>
      </c>
    </row>
    <row r="1342" spans="1:16" ht="30" x14ac:dyDescent="0.25">
      <c r="A1342">
        <v>1340</v>
      </c>
      <c r="B1342" t="s">
        <v>1998</v>
      </c>
      <c r="D1342" t="s">
        <v>5950</v>
      </c>
      <c r="F1342" t="s">
        <v>5951</v>
      </c>
      <c r="H1342" t="s">
        <v>5952</v>
      </c>
      <c r="I1342" t="s">
        <v>5953</v>
      </c>
      <c r="J1342" t="s">
        <v>5954</v>
      </c>
      <c r="K1342" t="s">
        <v>5955</v>
      </c>
      <c r="L1342" s="2">
        <v>18111</v>
      </c>
      <c r="M1342" t="s">
        <v>29</v>
      </c>
      <c r="N1342" s="1"/>
    </row>
    <row r="1343" spans="1:16" x14ac:dyDescent="0.25">
      <c r="A1343">
        <v>1341</v>
      </c>
      <c r="B1343" t="s">
        <v>5956</v>
      </c>
      <c r="D1343" t="s">
        <v>3308</v>
      </c>
      <c r="F1343" t="s">
        <v>4972</v>
      </c>
      <c r="H1343" t="s">
        <v>5957</v>
      </c>
      <c r="I1343" t="s">
        <v>5958</v>
      </c>
      <c r="J1343" t="s">
        <v>5959</v>
      </c>
      <c r="K1343" t="s">
        <v>169</v>
      </c>
      <c r="L1343" s="2">
        <v>18019</v>
      </c>
    </row>
    <row r="1344" spans="1:16" x14ac:dyDescent="0.25">
      <c r="A1344">
        <v>1342</v>
      </c>
      <c r="B1344" t="s">
        <v>5962</v>
      </c>
      <c r="D1344" t="s">
        <v>825</v>
      </c>
      <c r="F1344" t="s">
        <v>5963</v>
      </c>
      <c r="H1344" t="s">
        <v>5964</v>
      </c>
      <c r="I1344" t="s">
        <v>5965</v>
      </c>
      <c r="J1344" t="s">
        <v>5966</v>
      </c>
      <c r="K1344" t="s">
        <v>5967</v>
      </c>
      <c r="L1344" s="2">
        <v>16193</v>
      </c>
    </row>
    <row r="1345" spans="1:15" x14ac:dyDescent="0.25">
      <c r="A1345">
        <v>1343</v>
      </c>
      <c r="B1345" t="s">
        <v>5968</v>
      </c>
      <c r="D1345" t="s">
        <v>5969</v>
      </c>
      <c r="F1345" t="s">
        <v>5970</v>
      </c>
      <c r="H1345" t="s">
        <v>5971</v>
      </c>
      <c r="I1345" t="s">
        <v>5972</v>
      </c>
      <c r="J1345" t="s">
        <v>5966</v>
      </c>
      <c r="K1345" t="s">
        <v>5973</v>
      </c>
      <c r="L1345" s="2">
        <v>23102</v>
      </c>
    </row>
    <row r="1346" spans="1:15" x14ac:dyDescent="0.25">
      <c r="A1346">
        <v>1344</v>
      </c>
      <c r="B1346" t="s">
        <v>5974</v>
      </c>
      <c r="H1346" t="s">
        <v>5975</v>
      </c>
      <c r="I1346" t="s">
        <v>5976</v>
      </c>
      <c r="J1346" t="s">
        <v>5966</v>
      </c>
      <c r="K1346" t="s">
        <v>5977</v>
      </c>
      <c r="L1346" s="2">
        <v>24198</v>
      </c>
    </row>
    <row r="1347" spans="1:15" x14ac:dyDescent="0.25">
      <c r="A1347">
        <v>1345</v>
      </c>
      <c r="B1347" t="s">
        <v>3104</v>
      </c>
      <c r="C1347" t="s">
        <v>3105</v>
      </c>
      <c r="E1347" t="s">
        <v>33</v>
      </c>
      <c r="F1347" t="s">
        <v>5978</v>
      </c>
      <c r="H1347" t="s">
        <v>5979</v>
      </c>
      <c r="J1347" t="s">
        <v>5966</v>
      </c>
      <c r="K1347" t="s">
        <v>52</v>
      </c>
      <c r="L1347" s="2">
        <v>19085</v>
      </c>
    </row>
    <row r="1348" spans="1:15" x14ac:dyDescent="0.25">
      <c r="A1348">
        <v>1346</v>
      </c>
      <c r="B1348" t="s">
        <v>5981</v>
      </c>
      <c r="F1348" t="s">
        <v>5982</v>
      </c>
      <c r="J1348" t="s">
        <v>5966</v>
      </c>
      <c r="K1348" t="s">
        <v>5983</v>
      </c>
      <c r="L1348" s="2">
        <v>18902</v>
      </c>
    </row>
    <row r="1349" spans="1:15" ht="45" x14ac:dyDescent="0.25">
      <c r="A1349">
        <v>1347</v>
      </c>
      <c r="B1349" t="s">
        <v>5984</v>
      </c>
      <c r="D1349" t="s">
        <v>5985</v>
      </c>
      <c r="F1349" t="s">
        <v>872</v>
      </c>
      <c r="J1349" t="s">
        <v>5986</v>
      </c>
      <c r="K1349" t="s">
        <v>5987</v>
      </c>
      <c r="L1349" s="2">
        <v>18810</v>
      </c>
      <c r="M1349" t="s">
        <v>14104</v>
      </c>
      <c r="N1349" s="1" t="s">
        <v>14105</v>
      </c>
    </row>
    <row r="1350" spans="1:15" ht="30" x14ac:dyDescent="0.25">
      <c r="A1350">
        <v>1348</v>
      </c>
      <c r="B1350" t="s">
        <v>5988</v>
      </c>
      <c r="F1350" t="s">
        <v>5989</v>
      </c>
      <c r="H1350" t="s">
        <v>5990</v>
      </c>
      <c r="J1350" t="s">
        <v>5991</v>
      </c>
      <c r="K1350" t="s">
        <v>5992</v>
      </c>
      <c r="L1350" s="2">
        <v>21551</v>
      </c>
      <c r="M1350" t="s">
        <v>13943</v>
      </c>
      <c r="N1350" s="1"/>
    </row>
    <row r="1351" spans="1:15" hidden="1" x14ac:dyDescent="0.25">
      <c r="A1351">
        <v>1349</v>
      </c>
      <c r="B1351" t="s">
        <v>5993</v>
      </c>
      <c r="D1351" t="s">
        <v>5994</v>
      </c>
      <c r="H1351" t="s">
        <v>5995</v>
      </c>
      <c r="I1351" t="s">
        <v>5996</v>
      </c>
      <c r="J1351" t="s">
        <v>5997</v>
      </c>
      <c r="K1351" t="s">
        <v>5998</v>
      </c>
    </row>
    <row r="1352" spans="1:15" ht="45" x14ac:dyDescent="0.25">
      <c r="A1352">
        <v>1350</v>
      </c>
      <c r="B1352" t="s">
        <v>5999</v>
      </c>
      <c r="F1352" t="s">
        <v>6000</v>
      </c>
      <c r="H1352" t="s">
        <v>6001</v>
      </c>
      <c r="I1352" t="s">
        <v>6002</v>
      </c>
      <c r="J1352" t="s">
        <v>6003</v>
      </c>
      <c r="K1352" t="s">
        <v>6004</v>
      </c>
      <c r="L1352" s="2">
        <v>15646</v>
      </c>
      <c r="N1352" s="1"/>
    </row>
    <row r="1353" spans="1:15" ht="45" x14ac:dyDescent="0.25">
      <c r="A1353">
        <v>1351</v>
      </c>
      <c r="B1353" t="s">
        <v>6005</v>
      </c>
      <c r="D1353" t="s">
        <v>6006</v>
      </c>
      <c r="F1353" t="s">
        <v>6007</v>
      </c>
      <c r="H1353" t="s">
        <v>6008</v>
      </c>
      <c r="I1353" t="s">
        <v>6009</v>
      </c>
      <c r="J1353" t="s">
        <v>6010</v>
      </c>
      <c r="K1353" t="s">
        <v>6011</v>
      </c>
      <c r="L1353" s="2">
        <v>15432</v>
      </c>
      <c r="M1353" t="s">
        <v>13940</v>
      </c>
      <c r="N1353" s="1" t="s">
        <v>13986</v>
      </c>
    </row>
    <row r="1354" spans="1:15" ht="30" x14ac:dyDescent="0.25">
      <c r="A1354">
        <v>1352</v>
      </c>
      <c r="B1354" t="s">
        <v>6012</v>
      </c>
      <c r="F1354" t="s">
        <v>6013</v>
      </c>
      <c r="H1354" t="s">
        <v>6014</v>
      </c>
      <c r="J1354" t="s">
        <v>6015</v>
      </c>
      <c r="K1354" t="s">
        <v>6016</v>
      </c>
      <c r="L1354" s="2">
        <v>26420</v>
      </c>
      <c r="M1354" t="s">
        <v>14106</v>
      </c>
      <c r="N1354" s="1"/>
    </row>
    <row r="1355" spans="1:15" ht="45" x14ac:dyDescent="0.25">
      <c r="A1355">
        <v>1353</v>
      </c>
      <c r="B1355" t="s">
        <v>6017</v>
      </c>
      <c r="C1355" t="s">
        <v>6018</v>
      </c>
      <c r="D1355" t="s">
        <v>6019</v>
      </c>
      <c r="H1355" t="s">
        <v>6020</v>
      </c>
      <c r="I1355" t="s">
        <v>6021</v>
      </c>
      <c r="J1355" t="s">
        <v>6022</v>
      </c>
      <c r="K1355" t="s">
        <v>6023</v>
      </c>
      <c r="L1355" s="2">
        <v>20121</v>
      </c>
      <c r="M1355" t="s">
        <v>14107</v>
      </c>
      <c r="N1355" s="1" t="s">
        <v>29</v>
      </c>
    </row>
    <row r="1356" spans="1:15" ht="30" x14ac:dyDescent="0.25">
      <c r="A1356">
        <v>1354</v>
      </c>
      <c r="B1356" t="s">
        <v>4561</v>
      </c>
      <c r="D1356" t="s">
        <v>6024</v>
      </c>
      <c r="F1356" t="s">
        <v>6025</v>
      </c>
      <c r="H1356" t="s">
        <v>6026</v>
      </c>
      <c r="I1356" t="s">
        <v>6027</v>
      </c>
      <c r="J1356" t="s">
        <v>6028</v>
      </c>
      <c r="K1356" t="s">
        <v>6029</v>
      </c>
      <c r="L1356" s="2">
        <v>18019</v>
      </c>
      <c r="M1356" t="s">
        <v>14108</v>
      </c>
      <c r="N1356" s="1"/>
    </row>
    <row r="1357" spans="1:15" hidden="1" x14ac:dyDescent="0.25">
      <c r="A1357">
        <v>1355</v>
      </c>
      <c r="B1357" t="s">
        <v>6030</v>
      </c>
      <c r="F1357" t="s">
        <v>6031</v>
      </c>
      <c r="J1357" t="s">
        <v>6032</v>
      </c>
      <c r="K1357" t="s">
        <v>6033</v>
      </c>
    </row>
    <row r="1358" spans="1:15" ht="30" hidden="1" x14ac:dyDescent="0.25">
      <c r="A1358">
        <v>1356</v>
      </c>
      <c r="B1358" t="s">
        <v>6034</v>
      </c>
      <c r="C1358" t="s">
        <v>3105</v>
      </c>
      <c r="F1358" t="s">
        <v>6035</v>
      </c>
      <c r="J1358" t="s">
        <v>6036</v>
      </c>
      <c r="K1358" t="s">
        <v>6037</v>
      </c>
      <c r="M1358" t="s">
        <v>29</v>
      </c>
      <c r="N1358" s="1"/>
    </row>
    <row r="1359" spans="1:15" ht="60" x14ac:dyDescent="0.25">
      <c r="A1359">
        <v>1357</v>
      </c>
      <c r="B1359" t="s">
        <v>6038</v>
      </c>
      <c r="D1359" t="s">
        <v>6039</v>
      </c>
      <c r="E1359" t="s">
        <v>6040</v>
      </c>
      <c r="F1359" t="s">
        <v>6041</v>
      </c>
      <c r="H1359" t="s">
        <v>6042</v>
      </c>
      <c r="I1359" t="s">
        <v>6043</v>
      </c>
      <c r="J1359" t="s">
        <v>6044</v>
      </c>
      <c r="K1359" t="s">
        <v>6045</v>
      </c>
      <c r="L1359" s="2">
        <v>25447</v>
      </c>
      <c r="M1359" t="s">
        <v>13949</v>
      </c>
      <c r="N1359" s="1" t="s">
        <v>13949</v>
      </c>
      <c r="O1359" t="s">
        <v>14109</v>
      </c>
    </row>
    <row r="1360" spans="1:15" x14ac:dyDescent="0.25">
      <c r="A1360">
        <v>1358</v>
      </c>
      <c r="B1360" t="s">
        <v>6046</v>
      </c>
      <c r="D1360" t="s">
        <v>6047</v>
      </c>
      <c r="F1360" t="s">
        <v>6048</v>
      </c>
      <c r="H1360" t="s">
        <v>6049</v>
      </c>
      <c r="I1360" t="s">
        <v>6050</v>
      </c>
      <c r="J1360" t="s">
        <v>6051</v>
      </c>
      <c r="K1360" t="s">
        <v>913</v>
      </c>
      <c r="L1360" s="2">
        <v>21671</v>
      </c>
    </row>
    <row r="1361" spans="1:14" x14ac:dyDescent="0.25">
      <c r="A1361">
        <v>1359</v>
      </c>
      <c r="B1361" t="s">
        <v>3114</v>
      </c>
      <c r="E1361" t="s">
        <v>91</v>
      </c>
      <c r="F1361" t="s">
        <v>6052</v>
      </c>
      <c r="H1361" t="s">
        <v>6053</v>
      </c>
      <c r="I1361" t="s">
        <v>6054</v>
      </c>
      <c r="J1361" t="s">
        <v>6051</v>
      </c>
      <c r="K1361" t="s">
        <v>274</v>
      </c>
      <c r="L1361" s="2">
        <v>20546</v>
      </c>
    </row>
    <row r="1362" spans="1:14" x14ac:dyDescent="0.25">
      <c r="A1362">
        <v>1360</v>
      </c>
      <c r="B1362" t="s">
        <v>6057</v>
      </c>
      <c r="F1362" t="s">
        <v>6058</v>
      </c>
      <c r="H1362" t="s">
        <v>6059</v>
      </c>
      <c r="I1362" t="s">
        <v>6060</v>
      </c>
      <c r="J1362" t="s">
        <v>6051</v>
      </c>
      <c r="K1362" t="s">
        <v>864</v>
      </c>
      <c r="L1362" s="2">
        <v>18660</v>
      </c>
    </row>
    <row r="1363" spans="1:14" ht="45" x14ac:dyDescent="0.25">
      <c r="A1363">
        <v>1361</v>
      </c>
      <c r="B1363" t="s">
        <v>6063</v>
      </c>
      <c r="F1363" t="s">
        <v>6064</v>
      </c>
      <c r="H1363" t="s">
        <v>6065</v>
      </c>
      <c r="J1363" t="s">
        <v>6066</v>
      </c>
      <c r="K1363" t="s">
        <v>6067</v>
      </c>
      <c r="L1363" s="2">
        <v>26785</v>
      </c>
      <c r="M1363" t="s">
        <v>14110</v>
      </c>
      <c r="N1363" s="1" t="s">
        <v>29</v>
      </c>
    </row>
    <row r="1364" spans="1:14" ht="45" x14ac:dyDescent="0.25">
      <c r="A1364">
        <v>1362</v>
      </c>
      <c r="B1364" t="s">
        <v>6068</v>
      </c>
      <c r="D1364" t="s">
        <v>6069</v>
      </c>
      <c r="F1364" t="s">
        <v>6070</v>
      </c>
      <c r="H1364" t="s">
        <v>6071</v>
      </c>
      <c r="I1364" t="s">
        <v>6072</v>
      </c>
      <c r="J1364" t="s">
        <v>6073</v>
      </c>
      <c r="K1364" t="s">
        <v>6074</v>
      </c>
      <c r="L1364" s="2">
        <v>15189</v>
      </c>
      <c r="M1364" t="s">
        <v>13980</v>
      </c>
      <c r="N1364" s="1" t="s">
        <v>14088</v>
      </c>
    </row>
    <row r="1365" spans="1:14" x14ac:dyDescent="0.25">
      <c r="A1365">
        <v>1363</v>
      </c>
      <c r="B1365" t="s">
        <v>6075</v>
      </c>
      <c r="D1365" t="s">
        <v>6076</v>
      </c>
      <c r="E1365" t="s">
        <v>6077</v>
      </c>
      <c r="F1365" t="s">
        <v>6078</v>
      </c>
      <c r="J1365" t="s">
        <v>6079</v>
      </c>
      <c r="K1365" t="s">
        <v>169</v>
      </c>
      <c r="L1365" s="2">
        <v>16803</v>
      </c>
    </row>
    <row r="1366" spans="1:14" x14ac:dyDescent="0.25">
      <c r="A1366">
        <v>1364</v>
      </c>
      <c r="B1366" t="s">
        <v>6082</v>
      </c>
      <c r="D1366" t="s">
        <v>6083</v>
      </c>
      <c r="F1366" t="s">
        <v>6084</v>
      </c>
      <c r="H1366" t="s">
        <v>6085</v>
      </c>
      <c r="J1366" t="s">
        <v>6086</v>
      </c>
      <c r="K1366" t="s">
        <v>274</v>
      </c>
      <c r="L1366" s="2">
        <v>19876</v>
      </c>
    </row>
    <row r="1367" spans="1:14" ht="30" x14ac:dyDescent="0.25">
      <c r="A1367">
        <v>1365</v>
      </c>
      <c r="B1367" t="s">
        <v>6089</v>
      </c>
      <c r="D1367" t="s">
        <v>6090</v>
      </c>
      <c r="F1367" t="s">
        <v>6091</v>
      </c>
      <c r="J1367" t="s">
        <v>6092</v>
      </c>
      <c r="K1367" t="s">
        <v>6093</v>
      </c>
      <c r="L1367" s="2">
        <v>18476</v>
      </c>
      <c r="M1367" t="s">
        <v>14018</v>
      </c>
      <c r="N1367" s="1"/>
    </row>
    <row r="1368" spans="1:14" x14ac:dyDescent="0.25">
      <c r="A1368">
        <v>1366</v>
      </c>
      <c r="B1368" t="s">
        <v>6094</v>
      </c>
      <c r="H1368" t="s">
        <v>6095</v>
      </c>
      <c r="I1368" t="s">
        <v>6096</v>
      </c>
      <c r="J1368" t="s">
        <v>6097</v>
      </c>
      <c r="K1368" t="s">
        <v>6098</v>
      </c>
      <c r="L1368" s="2">
        <v>18142</v>
      </c>
    </row>
    <row r="1369" spans="1:14" x14ac:dyDescent="0.25">
      <c r="A1369">
        <v>1367</v>
      </c>
      <c r="B1369" t="s">
        <v>6099</v>
      </c>
      <c r="H1369" t="s">
        <v>6100</v>
      </c>
      <c r="I1369" t="s">
        <v>6101</v>
      </c>
      <c r="J1369" t="s">
        <v>6102</v>
      </c>
      <c r="K1369" t="s">
        <v>6103</v>
      </c>
      <c r="L1369" s="2">
        <v>27607</v>
      </c>
    </row>
    <row r="1370" spans="1:14" x14ac:dyDescent="0.25">
      <c r="A1370">
        <v>1368</v>
      </c>
      <c r="B1370" t="s">
        <v>6106</v>
      </c>
      <c r="F1370" t="s">
        <v>1811</v>
      </c>
      <c r="H1370" t="s">
        <v>6107</v>
      </c>
      <c r="I1370" t="s">
        <v>6108</v>
      </c>
      <c r="J1370" t="s">
        <v>6109</v>
      </c>
      <c r="K1370" t="s">
        <v>274</v>
      </c>
      <c r="L1370" s="2">
        <v>19876</v>
      </c>
    </row>
    <row r="1371" spans="1:14" ht="30" x14ac:dyDescent="0.25">
      <c r="A1371">
        <v>1369</v>
      </c>
      <c r="B1371" t="s">
        <v>6111</v>
      </c>
      <c r="E1371" t="s">
        <v>6112</v>
      </c>
      <c r="H1371" t="s">
        <v>6113</v>
      </c>
      <c r="I1371" t="s">
        <v>6114</v>
      </c>
      <c r="J1371" t="s">
        <v>6115</v>
      </c>
      <c r="K1371" t="s">
        <v>6116</v>
      </c>
      <c r="L1371" s="2">
        <v>21459</v>
      </c>
      <c r="M1371" t="s">
        <v>14092</v>
      </c>
      <c r="N1371" s="1"/>
    </row>
    <row r="1372" spans="1:14" ht="30" x14ac:dyDescent="0.25">
      <c r="A1372">
        <v>1370</v>
      </c>
      <c r="B1372" t="s">
        <v>6117</v>
      </c>
      <c r="D1372" t="s">
        <v>2668</v>
      </c>
      <c r="H1372" t="s">
        <v>6118</v>
      </c>
      <c r="I1372" t="s">
        <v>6119</v>
      </c>
      <c r="J1372" t="s">
        <v>6120</v>
      </c>
      <c r="K1372" t="s">
        <v>6121</v>
      </c>
      <c r="L1372" s="2">
        <v>24108</v>
      </c>
      <c r="M1372" t="s">
        <v>14111</v>
      </c>
      <c r="N1372" s="1"/>
    </row>
    <row r="1373" spans="1:14" ht="45" x14ac:dyDescent="0.25">
      <c r="A1373">
        <v>1371</v>
      </c>
      <c r="B1373" t="s">
        <v>6122</v>
      </c>
      <c r="D1373" t="s">
        <v>6123</v>
      </c>
      <c r="F1373" t="s">
        <v>6124</v>
      </c>
      <c r="H1373" t="s">
        <v>6125</v>
      </c>
      <c r="I1373" t="s">
        <v>6126</v>
      </c>
      <c r="J1373" t="s">
        <v>6127</v>
      </c>
      <c r="K1373" t="s">
        <v>6128</v>
      </c>
      <c r="L1373" s="2">
        <v>15493</v>
      </c>
      <c r="M1373" t="s">
        <v>14112</v>
      </c>
      <c r="N1373" s="1" t="s">
        <v>29</v>
      </c>
    </row>
    <row r="1374" spans="1:14" ht="30" x14ac:dyDescent="0.25">
      <c r="A1374">
        <v>1372</v>
      </c>
      <c r="B1374" t="s">
        <v>6129</v>
      </c>
      <c r="D1374" t="s">
        <v>6130</v>
      </c>
      <c r="F1374" t="s">
        <v>6131</v>
      </c>
      <c r="H1374" t="s">
        <v>6132</v>
      </c>
      <c r="I1374" t="s">
        <v>6133</v>
      </c>
      <c r="J1374" t="s">
        <v>6134</v>
      </c>
      <c r="K1374" t="s">
        <v>6135</v>
      </c>
      <c r="L1374" s="2">
        <v>21186</v>
      </c>
      <c r="M1374" t="s">
        <v>29</v>
      </c>
      <c r="N1374" s="1"/>
    </row>
    <row r="1375" spans="1:14" x14ac:dyDescent="0.25">
      <c r="A1375">
        <v>1373</v>
      </c>
      <c r="B1375" t="s">
        <v>6136</v>
      </c>
      <c r="D1375" t="s">
        <v>6137</v>
      </c>
      <c r="E1375" t="s">
        <v>6138</v>
      </c>
      <c r="F1375" t="s">
        <v>3833</v>
      </c>
      <c r="J1375" t="s">
        <v>6139</v>
      </c>
      <c r="K1375" t="s">
        <v>2939</v>
      </c>
      <c r="L1375" s="2">
        <v>28764</v>
      </c>
    </row>
    <row r="1376" spans="1:14" ht="30" x14ac:dyDescent="0.25">
      <c r="A1376">
        <v>1374</v>
      </c>
      <c r="B1376" t="s">
        <v>6140</v>
      </c>
      <c r="F1376" t="s">
        <v>6141</v>
      </c>
      <c r="H1376" t="s">
        <v>6142</v>
      </c>
      <c r="I1376" t="s">
        <v>6143</v>
      </c>
      <c r="J1376" t="s">
        <v>6144</v>
      </c>
      <c r="K1376" t="s">
        <v>6145</v>
      </c>
      <c r="L1376" s="2">
        <v>18080</v>
      </c>
      <c r="M1376" t="s">
        <v>14113</v>
      </c>
      <c r="N1376" s="1"/>
    </row>
    <row r="1377" spans="1:19" x14ac:dyDescent="0.25">
      <c r="A1377">
        <v>1375</v>
      </c>
      <c r="B1377" t="s">
        <v>6146</v>
      </c>
      <c r="D1377" t="s">
        <v>6147</v>
      </c>
      <c r="E1377" t="s">
        <v>33</v>
      </c>
      <c r="F1377" t="s">
        <v>6148</v>
      </c>
      <c r="H1377" t="s">
        <v>6149</v>
      </c>
      <c r="I1377" t="s">
        <v>6150</v>
      </c>
      <c r="J1377" t="s">
        <v>6151</v>
      </c>
      <c r="K1377" t="s">
        <v>521</v>
      </c>
      <c r="L1377" s="2">
        <v>19360</v>
      </c>
    </row>
    <row r="1378" spans="1:19" ht="45" hidden="1" x14ac:dyDescent="0.25">
      <c r="A1378">
        <v>1376</v>
      </c>
      <c r="B1378" t="s">
        <v>6154</v>
      </c>
      <c r="F1378" t="s">
        <v>6155</v>
      </c>
      <c r="J1378" t="s">
        <v>6156</v>
      </c>
      <c r="K1378" t="s">
        <v>6157</v>
      </c>
      <c r="M1378" t="s">
        <v>29</v>
      </c>
      <c r="N1378" s="1" t="s">
        <v>14114</v>
      </c>
    </row>
    <row r="1379" spans="1:19" ht="30" x14ac:dyDescent="0.25">
      <c r="A1379">
        <v>1377</v>
      </c>
      <c r="B1379" t="s">
        <v>6158</v>
      </c>
      <c r="D1379" t="s">
        <v>4308</v>
      </c>
      <c r="E1379" t="s">
        <v>6159</v>
      </c>
      <c r="F1379" t="s">
        <v>3016</v>
      </c>
      <c r="J1379" t="s">
        <v>6160</v>
      </c>
      <c r="K1379" t="s">
        <v>6161</v>
      </c>
      <c r="L1379" s="2">
        <v>15707</v>
      </c>
      <c r="M1379" t="s">
        <v>14115</v>
      </c>
      <c r="N1379" s="1"/>
    </row>
    <row r="1380" spans="1:19" ht="90" x14ac:dyDescent="0.25">
      <c r="A1380">
        <v>1378</v>
      </c>
      <c r="B1380" t="s">
        <v>6162</v>
      </c>
      <c r="C1380" t="s">
        <v>6163</v>
      </c>
      <c r="F1380" t="s">
        <v>6164</v>
      </c>
      <c r="J1380" t="s">
        <v>6165</v>
      </c>
      <c r="K1380" t="s">
        <v>6166</v>
      </c>
      <c r="L1380" s="2">
        <v>18203</v>
      </c>
      <c r="M1380" t="s">
        <v>29</v>
      </c>
      <c r="N1380" s="1" t="s">
        <v>29</v>
      </c>
      <c r="O1380" t="s">
        <v>29</v>
      </c>
      <c r="P1380" t="s">
        <v>29</v>
      </c>
      <c r="Q1380" t="s">
        <v>29</v>
      </c>
    </row>
    <row r="1381" spans="1:19" x14ac:dyDescent="0.25">
      <c r="A1381">
        <v>1379</v>
      </c>
      <c r="B1381" t="s">
        <v>6167</v>
      </c>
      <c r="F1381" t="s">
        <v>6168</v>
      </c>
      <c r="H1381" t="s">
        <v>6169</v>
      </c>
      <c r="I1381" t="s">
        <v>6170</v>
      </c>
      <c r="J1381" t="s">
        <v>6171</v>
      </c>
      <c r="K1381" t="s">
        <v>6033</v>
      </c>
      <c r="L1381" s="2">
        <v>18568</v>
      </c>
    </row>
    <row r="1382" spans="1:19" x14ac:dyDescent="0.25">
      <c r="A1382">
        <v>1380</v>
      </c>
      <c r="B1382" t="s">
        <v>6172</v>
      </c>
      <c r="H1382" t="s">
        <v>6173</v>
      </c>
      <c r="I1382" t="s">
        <v>6174</v>
      </c>
      <c r="J1382" t="s">
        <v>6175</v>
      </c>
      <c r="K1382" t="s">
        <v>3339</v>
      </c>
      <c r="L1382" s="2">
        <v>19115</v>
      </c>
    </row>
    <row r="1383" spans="1:19" ht="90" x14ac:dyDescent="0.25">
      <c r="A1383">
        <v>1381</v>
      </c>
      <c r="B1383" t="s">
        <v>6176</v>
      </c>
      <c r="F1383" t="s">
        <v>6177</v>
      </c>
      <c r="H1383" t="s">
        <v>6178</v>
      </c>
      <c r="I1383" t="s">
        <v>6179</v>
      </c>
      <c r="J1383" t="s">
        <v>6180</v>
      </c>
      <c r="K1383" t="s">
        <v>6181</v>
      </c>
      <c r="L1383" s="2">
        <v>25934</v>
      </c>
      <c r="M1383" s="2">
        <v>24289</v>
      </c>
      <c r="N1383" s="1" t="s">
        <v>29</v>
      </c>
      <c r="O1383" t="s">
        <v>29</v>
      </c>
      <c r="P1383" t="s">
        <v>29</v>
      </c>
      <c r="Q1383" t="s">
        <v>14052</v>
      </c>
    </row>
    <row r="1384" spans="1:19" x14ac:dyDescent="0.25">
      <c r="A1384">
        <v>1382</v>
      </c>
      <c r="B1384" t="s">
        <v>6182</v>
      </c>
      <c r="E1384" t="s">
        <v>288</v>
      </c>
      <c r="H1384" t="s">
        <v>6183</v>
      </c>
      <c r="I1384" t="s">
        <v>6184</v>
      </c>
      <c r="J1384" t="s">
        <v>6185</v>
      </c>
      <c r="K1384" t="s">
        <v>6033</v>
      </c>
      <c r="L1384" s="2">
        <v>20241</v>
      </c>
    </row>
    <row r="1385" spans="1:19" ht="120" x14ac:dyDescent="0.25">
      <c r="A1385">
        <v>1383</v>
      </c>
      <c r="B1385" t="s">
        <v>6187</v>
      </c>
      <c r="D1385" t="s">
        <v>6188</v>
      </c>
      <c r="H1385" t="s">
        <v>6189</v>
      </c>
      <c r="I1385" t="s">
        <v>6190</v>
      </c>
      <c r="J1385" t="s">
        <v>6191</v>
      </c>
      <c r="K1385" t="s">
        <v>6192</v>
      </c>
      <c r="L1385" s="2">
        <v>19876</v>
      </c>
      <c r="M1385" t="s">
        <v>29</v>
      </c>
      <c r="N1385" s="1" t="s">
        <v>13974</v>
      </c>
      <c r="O1385" t="s">
        <v>14116</v>
      </c>
      <c r="P1385" t="s">
        <v>29</v>
      </c>
      <c r="Q1385" t="s">
        <v>29</v>
      </c>
      <c r="R1385" t="s">
        <v>29</v>
      </c>
      <c r="S1385" t="s">
        <v>29</v>
      </c>
    </row>
    <row r="1386" spans="1:19" ht="30" x14ac:dyDescent="0.25">
      <c r="A1386">
        <v>1384</v>
      </c>
      <c r="B1386" t="s">
        <v>6193</v>
      </c>
      <c r="D1386" t="s">
        <v>6194</v>
      </c>
      <c r="F1386" t="s">
        <v>6195</v>
      </c>
      <c r="J1386" t="s">
        <v>6196</v>
      </c>
      <c r="K1386" t="s">
        <v>6197</v>
      </c>
      <c r="L1386" s="2">
        <v>18994</v>
      </c>
      <c r="M1386" t="s">
        <v>29</v>
      </c>
      <c r="N1386" s="1"/>
    </row>
    <row r="1387" spans="1:19" ht="30" x14ac:dyDescent="0.25">
      <c r="A1387">
        <v>1385</v>
      </c>
      <c r="B1387" t="s">
        <v>6198</v>
      </c>
      <c r="F1387" t="s">
        <v>6199</v>
      </c>
      <c r="H1387" t="s">
        <v>6200</v>
      </c>
      <c r="I1387" t="s">
        <v>6096</v>
      </c>
      <c r="J1387" t="s">
        <v>6201</v>
      </c>
      <c r="K1387" t="s">
        <v>6202</v>
      </c>
      <c r="L1387" s="2">
        <v>17564</v>
      </c>
      <c r="M1387" t="s">
        <v>14117</v>
      </c>
      <c r="N1387" s="1"/>
    </row>
    <row r="1388" spans="1:19" ht="45" x14ac:dyDescent="0.25">
      <c r="A1388">
        <v>1386</v>
      </c>
      <c r="B1388" t="s">
        <v>6203</v>
      </c>
      <c r="D1388" t="s">
        <v>6204</v>
      </c>
      <c r="E1388" t="s">
        <v>6205</v>
      </c>
      <c r="F1388" t="s">
        <v>6206</v>
      </c>
      <c r="H1388" t="s">
        <v>6207</v>
      </c>
      <c r="I1388" t="s">
        <v>6208</v>
      </c>
      <c r="J1388" t="s">
        <v>6209</v>
      </c>
      <c r="K1388" t="s">
        <v>6210</v>
      </c>
      <c r="L1388" s="2">
        <v>18994</v>
      </c>
      <c r="M1388" t="s">
        <v>14118</v>
      </c>
      <c r="N1388" s="1" t="s">
        <v>14119</v>
      </c>
    </row>
    <row r="1389" spans="1:19" hidden="1" x14ac:dyDescent="0.25">
      <c r="A1389">
        <v>1387</v>
      </c>
      <c r="B1389" t="s">
        <v>6211</v>
      </c>
      <c r="F1389" t="s">
        <v>6212</v>
      </c>
      <c r="H1389" t="s">
        <v>6213</v>
      </c>
      <c r="I1389" t="s">
        <v>6214</v>
      </c>
      <c r="J1389" t="s">
        <v>6215</v>
      </c>
      <c r="K1389" t="s">
        <v>6216</v>
      </c>
    </row>
    <row r="1390" spans="1:19" x14ac:dyDescent="0.25">
      <c r="A1390">
        <v>1388</v>
      </c>
      <c r="B1390" t="s">
        <v>6218</v>
      </c>
      <c r="C1390" t="s">
        <v>6219</v>
      </c>
      <c r="E1390" t="s">
        <v>685</v>
      </c>
      <c r="H1390" t="s">
        <v>6220</v>
      </c>
      <c r="J1390" t="s">
        <v>6221</v>
      </c>
      <c r="K1390" t="s">
        <v>3067</v>
      </c>
      <c r="L1390" s="2">
        <v>19633</v>
      </c>
    </row>
    <row r="1391" spans="1:19" x14ac:dyDescent="0.25">
      <c r="A1391">
        <v>1389</v>
      </c>
      <c r="B1391" t="s">
        <v>6222</v>
      </c>
      <c r="D1391" t="s">
        <v>6223</v>
      </c>
      <c r="F1391" t="s">
        <v>6224</v>
      </c>
      <c r="H1391" t="s">
        <v>6225</v>
      </c>
      <c r="J1391" t="s">
        <v>6226</v>
      </c>
      <c r="K1391" t="s">
        <v>196</v>
      </c>
      <c r="L1391" s="2">
        <v>19511</v>
      </c>
    </row>
    <row r="1392" spans="1:19" ht="30" hidden="1" x14ac:dyDescent="0.25">
      <c r="A1392">
        <v>1390</v>
      </c>
      <c r="B1392" t="s">
        <v>6228</v>
      </c>
      <c r="D1392" t="s">
        <v>6229</v>
      </c>
      <c r="F1392" t="s">
        <v>6230</v>
      </c>
      <c r="H1392" t="s">
        <v>6231</v>
      </c>
      <c r="I1392" t="s">
        <v>6232</v>
      </c>
      <c r="J1392" t="s">
        <v>6233</v>
      </c>
      <c r="K1392" t="s">
        <v>6234</v>
      </c>
      <c r="M1392" t="s">
        <v>29</v>
      </c>
      <c r="N1392" s="1"/>
    </row>
    <row r="1393" spans="1:38" ht="30" x14ac:dyDescent="0.25">
      <c r="A1393">
        <v>1391</v>
      </c>
      <c r="B1393" t="s">
        <v>6235</v>
      </c>
      <c r="D1393" t="s">
        <v>6236</v>
      </c>
      <c r="E1393" t="s">
        <v>685</v>
      </c>
      <c r="F1393" t="s">
        <v>6237</v>
      </c>
      <c r="H1393" t="s">
        <v>6238</v>
      </c>
      <c r="J1393" t="s">
        <v>6239</v>
      </c>
      <c r="K1393" t="s">
        <v>6098</v>
      </c>
      <c r="L1393" s="2">
        <v>17899</v>
      </c>
      <c r="N1393" s="1"/>
    </row>
    <row r="1394" spans="1:38" x14ac:dyDescent="0.25">
      <c r="A1394">
        <v>1392</v>
      </c>
      <c r="B1394" t="s">
        <v>6240</v>
      </c>
      <c r="D1394" t="s">
        <v>6241</v>
      </c>
      <c r="H1394" t="s">
        <v>6242</v>
      </c>
      <c r="I1394" t="s">
        <v>6243</v>
      </c>
      <c r="J1394" t="s">
        <v>6244</v>
      </c>
      <c r="K1394" t="s">
        <v>723</v>
      </c>
      <c r="L1394" s="2">
        <v>23012</v>
      </c>
    </row>
    <row r="1395" spans="1:38" ht="135" hidden="1" x14ac:dyDescent="0.25">
      <c r="A1395">
        <v>1393</v>
      </c>
      <c r="B1395" t="s">
        <v>6247</v>
      </c>
      <c r="H1395" t="s">
        <v>6248</v>
      </c>
      <c r="J1395" t="s">
        <v>6249</v>
      </c>
      <c r="K1395" t="s">
        <v>6250</v>
      </c>
      <c r="M1395" t="s">
        <v>29</v>
      </c>
      <c r="N1395" s="1" t="s">
        <v>29</v>
      </c>
      <c r="O1395" t="s">
        <v>29</v>
      </c>
      <c r="P1395" t="s">
        <v>13942</v>
      </c>
      <c r="Q1395" t="s">
        <v>14120</v>
      </c>
      <c r="R1395" t="s">
        <v>29</v>
      </c>
      <c r="S1395" t="s">
        <v>14121</v>
      </c>
    </row>
    <row r="1396" spans="1:38" x14ac:dyDescent="0.25">
      <c r="A1396">
        <v>1394</v>
      </c>
      <c r="B1396" t="s">
        <v>6251</v>
      </c>
      <c r="D1396" t="s">
        <v>6252</v>
      </c>
      <c r="F1396" t="s">
        <v>6253</v>
      </c>
      <c r="H1396" t="s">
        <v>6254</v>
      </c>
      <c r="I1396" t="s">
        <v>6255</v>
      </c>
      <c r="J1396" t="s">
        <v>6256</v>
      </c>
      <c r="K1396" t="s">
        <v>3067</v>
      </c>
      <c r="L1396" s="2">
        <v>19664</v>
      </c>
    </row>
    <row r="1397" spans="1:38" x14ac:dyDescent="0.25">
      <c r="A1397">
        <v>1395</v>
      </c>
      <c r="B1397" t="s">
        <v>6257</v>
      </c>
      <c r="H1397" t="s">
        <v>6258</v>
      </c>
      <c r="I1397" t="s">
        <v>6259</v>
      </c>
      <c r="J1397" t="s">
        <v>6256</v>
      </c>
      <c r="K1397" t="s">
        <v>196</v>
      </c>
      <c r="L1397" s="2">
        <v>19329</v>
      </c>
    </row>
    <row r="1398" spans="1:38" hidden="1" x14ac:dyDescent="0.25">
      <c r="A1398">
        <v>1396</v>
      </c>
      <c r="B1398" t="s">
        <v>6261</v>
      </c>
      <c r="D1398" t="s">
        <v>2414</v>
      </c>
      <c r="F1398" t="s">
        <v>2967</v>
      </c>
      <c r="J1398" t="s">
        <v>6256</v>
      </c>
      <c r="K1398" t="s">
        <v>723</v>
      </c>
    </row>
    <row r="1399" spans="1:38" ht="30" x14ac:dyDescent="0.25">
      <c r="A1399">
        <v>1397</v>
      </c>
      <c r="B1399" t="s">
        <v>6263</v>
      </c>
      <c r="D1399" t="s">
        <v>6264</v>
      </c>
      <c r="F1399" t="s">
        <v>560</v>
      </c>
      <c r="H1399" t="s">
        <v>6265</v>
      </c>
      <c r="J1399" t="s">
        <v>6266</v>
      </c>
      <c r="K1399" t="s">
        <v>6267</v>
      </c>
      <c r="L1399" s="2">
        <v>20455</v>
      </c>
      <c r="M1399" t="s">
        <v>14122</v>
      </c>
      <c r="N1399" s="1"/>
    </row>
    <row r="1400" spans="1:38" ht="30" x14ac:dyDescent="0.25">
      <c r="A1400">
        <v>1398</v>
      </c>
      <c r="B1400" t="s">
        <v>6268</v>
      </c>
      <c r="E1400" t="s">
        <v>6269</v>
      </c>
      <c r="H1400" t="s">
        <v>6270</v>
      </c>
      <c r="J1400" t="s">
        <v>6271</v>
      </c>
      <c r="K1400" t="s">
        <v>6272</v>
      </c>
      <c r="L1400" s="2">
        <v>17411</v>
      </c>
      <c r="M1400" t="s">
        <v>29</v>
      </c>
      <c r="N1400" s="1"/>
    </row>
    <row r="1401" spans="1:38" ht="30" x14ac:dyDescent="0.25">
      <c r="A1401">
        <v>1399</v>
      </c>
      <c r="B1401" t="s">
        <v>6273</v>
      </c>
      <c r="D1401" t="s">
        <v>1394</v>
      </c>
      <c r="E1401" t="s">
        <v>6274</v>
      </c>
      <c r="H1401" t="s">
        <v>6275</v>
      </c>
      <c r="I1401" t="s">
        <v>6276</v>
      </c>
      <c r="J1401" t="s">
        <v>6277</v>
      </c>
      <c r="K1401" t="s">
        <v>6278</v>
      </c>
      <c r="L1401" s="2">
        <v>27607</v>
      </c>
      <c r="M1401" t="s">
        <v>14123</v>
      </c>
      <c r="N1401" s="1"/>
    </row>
    <row r="1402" spans="1:38" x14ac:dyDescent="0.25">
      <c r="A1402">
        <v>1400</v>
      </c>
      <c r="B1402" t="s">
        <v>6279</v>
      </c>
      <c r="F1402" t="s">
        <v>6212</v>
      </c>
      <c r="H1402" t="s">
        <v>6280</v>
      </c>
      <c r="J1402" t="s">
        <v>6281</v>
      </c>
      <c r="K1402" t="s">
        <v>723</v>
      </c>
      <c r="L1402" s="2">
        <v>21916</v>
      </c>
    </row>
    <row r="1403" spans="1:38" ht="45" x14ac:dyDescent="0.25">
      <c r="A1403">
        <v>1401</v>
      </c>
      <c r="B1403" t="s">
        <v>4636</v>
      </c>
      <c r="D1403" t="s">
        <v>6284</v>
      </c>
      <c r="F1403" t="s">
        <v>6285</v>
      </c>
      <c r="J1403" t="s">
        <v>6286</v>
      </c>
      <c r="K1403" t="s">
        <v>6287</v>
      </c>
      <c r="L1403" s="2">
        <v>19511</v>
      </c>
      <c r="M1403" t="s">
        <v>14099</v>
      </c>
      <c r="N1403" s="1" t="s">
        <v>29</v>
      </c>
    </row>
    <row r="1404" spans="1:38" ht="405" x14ac:dyDescent="0.25">
      <c r="A1404">
        <v>1402</v>
      </c>
      <c r="B1404" t="s">
        <v>6288</v>
      </c>
      <c r="C1404" t="s">
        <v>6289</v>
      </c>
      <c r="D1404" t="s">
        <v>6290</v>
      </c>
      <c r="F1404" t="s">
        <v>6291</v>
      </c>
      <c r="G1404" t="s">
        <v>6292</v>
      </c>
      <c r="H1404" t="s">
        <v>6293</v>
      </c>
      <c r="J1404" t="s">
        <v>6294</v>
      </c>
      <c r="K1404" t="s">
        <v>6295</v>
      </c>
      <c r="L1404" s="2">
        <v>22981</v>
      </c>
      <c r="M1404" t="s">
        <v>14124</v>
      </c>
      <c r="N1404" s="1" t="s">
        <v>14125</v>
      </c>
      <c r="O1404" t="s">
        <v>14126</v>
      </c>
      <c r="P1404" t="s">
        <v>14127</v>
      </c>
      <c r="Q1404" t="s">
        <v>14127</v>
      </c>
      <c r="R1404" t="s">
        <v>14128</v>
      </c>
      <c r="S1404" t="s">
        <v>14129</v>
      </c>
      <c r="T1404" t="s">
        <v>14129</v>
      </c>
      <c r="U1404" t="s">
        <v>14130</v>
      </c>
      <c r="V1404" t="s">
        <v>14130</v>
      </c>
      <c r="W1404" t="s">
        <v>14130</v>
      </c>
      <c r="X1404" t="s">
        <v>14131</v>
      </c>
      <c r="Y1404" t="s">
        <v>29</v>
      </c>
      <c r="Z1404" t="s">
        <v>29</v>
      </c>
      <c r="AA1404" t="s">
        <v>14132</v>
      </c>
      <c r="AB1404" t="s">
        <v>14133</v>
      </c>
      <c r="AC1404" t="s">
        <v>29</v>
      </c>
      <c r="AD1404" t="s">
        <v>29</v>
      </c>
      <c r="AE1404" t="s">
        <v>29</v>
      </c>
      <c r="AF1404" t="s">
        <v>29</v>
      </c>
      <c r="AG1404" t="s">
        <v>29</v>
      </c>
      <c r="AH1404" t="s">
        <v>29</v>
      </c>
      <c r="AI1404" t="s">
        <v>29</v>
      </c>
      <c r="AJ1404" t="s">
        <v>29</v>
      </c>
      <c r="AK1404" t="s">
        <v>29</v>
      </c>
      <c r="AL1404" t="s">
        <v>29</v>
      </c>
    </row>
    <row r="1405" spans="1:38" x14ac:dyDescent="0.25">
      <c r="A1405">
        <v>1403</v>
      </c>
      <c r="B1405" t="s">
        <v>6296</v>
      </c>
      <c r="F1405" t="s">
        <v>6297</v>
      </c>
      <c r="H1405" t="s">
        <v>6298</v>
      </c>
      <c r="I1405" t="s">
        <v>6299</v>
      </c>
      <c r="J1405" t="s">
        <v>6300</v>
      </c>
      <c r="K1405" t="s">
        <v>3067</v>
      </c>
      <c r="L1405" s="2">
        <v>19664</v>
      </c>
    </row>
    <row r="1406" spans="1:38" ht="45" x14ac:dyDescent="0.25">
      <c r="A1406">
        <v>1404</v>
      </c>
      <c r="B1406" t="s">
        <v>6301</v>
      </c>
      <c r="D1406" t="s">
        <v>6302</v>
      </c>
      <c r="F1406" t="s">
        <v>6303</v>
      </c>
      <c r="H1406" t="s">
        <v>6304</v>
      </c>
      <c r="I1406" t="s">
        <v>6305</v>
      </c>
      <c r="J1406" t="s">
        <v>6306</v>
      </c>
      <c r="K1406" t="s">
        <v>6307</v>
      </c>
      <c r="L1406" s="2">
        <v>22678</v>
      </c>
      <c r="M1406" t="s">
        <v>29</v>
      </c>
      <c r="N1406" s="1" t="s">
        <v>29</v>
      </c>
    </row>
    <row r="1407" spans="1:38" ht="30" x14ac:dyDescent="0.25">
      <c r="A1407">
        <v>1405</v>
      </c>
      <c r="B1407" t="s">
        <v>6308</v>
      </c>
      <c r="F1407" t="s">
        <v>6309</v>
      </c>
      <c r="H1407" t="s">
        <v>6310</v>
      </c>
      <c r="I1407" t="s">
        <v>6311</v>
      </c>
      <c r="J1407" t="s">
        <v>6312</v>
      </c>
      <c r="K1407" t="s">
        <v>6313</v>
      </c>
      <c r="L1407" s="2">
        <v>20271</v>
      </c>
      <c r="M1407" t="s">
        <v>29</v>
      </c>
      <c r="N1407" s="1"/>
    </row>
    <row r="1408" spans="1:38" x14ac:dyDescent="0.25">
      <c r="A1408">
        <v>1406</v>
      </c>
      <c r="B1408" t="s">
        <v>6314</v>
      </c>
      <c r="F1408" t="s">
        <v>6315</v>
      </c>
      <c r="H1408" t="s">
        <v>6316</v>
      </c>
      <c r="J1408" t="s">
        <v>6317</v>
      </c>
      <c r="K1408" t="s">
        <v>723</v>
      </c>
      <c r="L1408" s="2">
        <v>22678</v>
      </c>
    </row>
    <row r="1409" spans="1:16" ht="75" x14ac:dyDescent="0.25">
      <c r="A1409">
        <v>1407</v>
      </c>
      <c r="B1409" t="s">
        <v>4531</v>
      </c>
      <c r="H1409" t="s">
        <v>6320</v>
      </c>
      <c r="I1409" t="s">
        <v>6321</v>
      </c>
      <c r="J1409" t="s">
        <v>6322</v>
      </c>
      <c r="K1409" t="s">
        <v>6323</v>
      </c>
      <c r="L1409" s="2">
        <v>14702</v>
      </c>
      <c r="M1409" t="s">
        <v>14134</v>
      </c>
      <c r="N1409" s="1" t="s">
        <v>14048</v>
      </c>
      <c r="O1409" t="s">
        <v>14047</v>
      </c>
      <c r="P1409" t="s">
        <v>29</v>
      </c>
    </row>
    <row r="1410" spans="1:16" x14ac:dyDescent="0.25">
      <c r="A1410">
        <v>1408</v>
      </c>
      <c r="B1410" t="s">
        <v>6324</v>
      </c>
      <c r="F1410" t="s">
        <v>6325</v>
      </c>
      <c r="H1410" t="s">
        <v>6326</v>
      </c>
      <c r="I1410" t="s">
        <v>6327</v>
      </c>
      <c r="J1410" t="s">
        <v>6328</v>
      </c>
      <c r="K1410" t="s">
        <v>3067</v>
      </c>
      <c r="L1410" s="2">
        <v>18629</v>
      </c>
    </row>
    <row r="1411" spans="1:16" ht="45" x14ac:dyDescent="0.25">
      <c r="A1411">
        <v>1409</v>
      </c>
      <c r="B1411" t="s">
        <v>6330</v>
      </c>
      <c r="D1411" t="s">
        <v>6331</v>
      </c>
      <c r="H1411" t="s">
        <v>6332</v>
      </c>
      <c r="J1411" t="s">
        <v>6333</v>
      </c>
      <c r="K1411" t="s">
        <v>6334</v>
      </c>
      <c r="L1411" s="2">
        <v>23529</v>
      </c>
      <c r="M1411" t="s">
        <v>29</v>
      </c>
      <c r="N1411" s="1" t="s">
        <v>29</v>
      </c>
    </row>
    <row r="1412" spans="1:16" ht="30" x14ac:dyDescent="0.25">
      <c r="A1412">
        <v>1410</v>
      </c>
      <c r="B1412" t="s">
        <v>6335</v>
      </c>
      <c r="F1412" t="s">
        <v>6336</v>
      </c>
      <c r="J1412" t="s">
        <v>6337</v>
      </c>
      <c r="K1412" t="s">
        <v>6338</v>
      </c>
      <c r="L1412" s="2">
        <v>20090</v>
      </c>
      <c r="M1412" t="s">
        <v>14029</v>
      </c>
      <c r="N1412" s="1"/>
    </row>
    <row r="1413" spans="1:16" x14ac:dyDescent="0.25">
      <c r="A1413">
        <v>1411</v>
      </c>
      <c r="B1413" t="s">
        <v>6339</v>
      </c>
      <c r="F1413" t="s">
        <v>6340</v>
      </c>
      <c r="H1413" t="s">
        <v>6341</v>
      </c>
      <c r="I1413" t="s">
        <v>6342</v>
      </c>
      <c r="J1413" t="s">
        <v>6343</v>
      </c>
      <c r="K1413" t="s">
        <v>723</v>
      </c>
      <c r="L1413" s="2">
        <v>23012</v>
      </c>
    </row>
    <row r="1414" spans="1:16" x14ac:dyDescent="0.25">
      <c r="A1414">
        <v>1412</v>
      </c>
      <c r="B1414" t="s">
        <v>6346</v>
      </c>
      <c r="E1414" t="s">
        <v>2205</v>
      </c>
      <c r="H1414" t="s">
        <v>6347</v>
      </c>
      <c r="I1414" t="s">
        <v>6348</v>
      </c>
      <c r="J1414" t="s">
        <v>6349</v>
      </c>
      <c r="K1414" t="s">
        <v>5509</v>
      </c>
      <c r="L1414" s="2">
        <v>20455</v>
      </c>
    </row>
    <row r="1415" spans="1:16" ht="30" x14ac:dyDescent="0.25">
      <c r="A1415">
        <v>1413</v>
      </c>
      <c r="B1415" t="s">
        <v>6351</v>
      </c>
      <c r="D1415" t="s">
        <v>6352</v>
      </c>
      <c r="F1415" t="s">
        <v>6353</v>
      </c>
      <c r="H1415" t="s">
        <v>6354</v>
      </c>
      <c r="J1415" t="s">
        <v>6355</v>
      </c>
      <c r="K1415" t="s">
        <v>6356</v>
      </c>
      <c r="L1415" s="2">
        <v>18841</v>
      </c>
      <c r="M1415" t="s">
        <v>14135</v>
      </c>
      <c r="N1415" s="1"/>
    </row>
    <row r="1416" spans="1:16" ht="30" x14ac:dyDescent="0.25">
      <c r="A1416">
        <v>1414</v>
      </c>
      <c r="B1416" t="s">
        <v>6357</v>
      </c>
      <c r="F1416" t="s">
        <v>6358</v>
      </c>
      <c r="H1416" t="s">
        <v>6359</v>
      </c>
      <c r="I1416" t="s">
        <v>6360</v>
      </c>
      <c r="J1416" t="s">
        <v>6361</v>
      </c>
      <c r="K1416" t="s">
        <v>6362</v>
      </c>
      <c r="L1416" s="2">
        <v>18841</v>
      </c>
      <c r="M1416" t="s">
        <v>14135</v>
      </c>
      <c r="N1416" s="1"/>
    </row>
    <row r="1417" spans="1:16" ht="45" x14ac:dyDescent="0.25">
      <c r="A1417">
        <v>1415</v>
      </c>
      <c r="B1417" t="s">
        <v>4531</v>
      </c>
      <c r="H1417" t="s">
        <v>6363</v>
      </c>
      <c r="I1417" t="s">
        <v>6364</v>
      </c>
      <c r="J1417" t="s">
        <v>6365</v>
      </c>
      <c r="K1417" t="s">
        <v>6366</v>
      </c>
      <c r="L1417" s="2">
        <v>18994</v>
      </c>
      <c r="M1417" t="s">
        <v>29</v>
      </c>
      <c r="N1417" s="1" t="s">
        <v>14136</v>
      </c>
    </row>
    <row r="1418" spans="1:16" x14ac:dyDescent="0.25">
      <c r="A1418">
        <v>1416</v>
      </c>
      <c r="B1418" t="s">
        <v>1896</v>
      </c>
      <c r="D1418" t="s">
        <v>1394</v>
      </c>
      <c r="F1418" t="s">
        <v>2838</v>
      </c>
      <c r="H1418" t="s">
        <v>6367</v>
      </c>
      <c r="I1418" t="s">
        <v>6368</v>
      </c>
      <c r="J1418" t="s">
        <v>6369</v>
      </c>
      <c r="K1418" t="s">
        <v>723</v>
      </c>
      <c r="L1418" s="2">
        <v>23743</v>
      </c>
    </row>
    <row r="1419" spans="1:16" x14ac:dyDescent="0.25">
      <c r="A1419">
        <v>1417</v>
      </c>
      <c r="B1419" t="s">
        <v>6371</v>
      </c>
      <c r="E1419" t="s">
        <v>326</v>
      </c>
      <c r="F1419" t="s">
        <v>6372</v>
      </c>
      <c r="H1419" t="s">
        <v>6373</v>
      </c>
      <c r="I1419" t="s">
        <v>6374</v>
      </c>
      <c r="J1419" t="s">
        <v>6375</v>
      </c>
      <c r="K1419" t="s">
        <v>5509</v>
      </c>
      <c r="L1419" s="2">
        <v>20455</v>
      </c>
    </row>
    <row r="1420" spans="1:16" x14ac:dyDescent="0.25">
      <c r="A1420">
        <v>1418</v>
      </c>
      <c r="B1420" t="s">
        <v>6377</v>
      </c>
      <c r="F1420" t="s">
        <v>6378</v>
      </c>
      <c r="H1420" t="s">
        <v>6379</v>
      </c>
      <c r="I1420" t="s">
        <v>6380</v>
      </c>
      <c r="J1420" t="s">
        <v>6381</v>
      </c>
      <c r="K1420" t="s">
        <v>196</v>
      </c>
      <c r="L1420" s="2">
        <v>18629</v>
      </c>
    </row>
    <row r="1421" spans="1:16" x14ac:dyDescent="0.25">
      <c r="A1421">
        <v>1419</v>
      </c>
      <c r="B1421" t="s">
        <v>6383</v>
      </c>
      <c r="F1421" t="s">
        <v>6384</v>
      </c>
      <c r="H1421" t="s">
        <v>6385</v>
      </c>
      <c r="I1421" t="s">
        <v>6386</v>
      </c>
      <c r="J1421" t="s">
        <v>6387</v>
      </c>
      <c r="K1421" t="s">
        <v>723</v>
      </c>
      <c r="L1421" s="2">
        <v>23833</v>
      </c>
    </row>
    <row r="1422" spans="1:16" x14ac:dyDescent="0.25">
      <c r="A1422">
        <v>1420</v>
      </c>
      <c r="B1422" t="s">
        <v>3159</v>
      </c>
      <c r="E1422" t="s">
        <v>2158</v>
      </c>
      <c r="F1422" t="s">
        <v>6390</v>
      </c>
      <c r="J1422" t="s">
        <v>6391</v>
      </c>
      <c r="K1422" t="s">
        <v>5509</v>
      </c>
      <c r="L1422" s="2">
        <v>20455</v>
      </c>
    </row>
    <row r="1423" spans="1:16" ht="45" hidden="1" x14ac:dyDescent="0.25">
      <c r="A1423">
        <v>1421</v>
      </c>
      <c r="B1423" t="s">
        <v>6393</v>
      </c>
      <c r="D1423" t="s">
        <v>6394</v>
      </c>
      <c r="E1423" t="s">
        <v>6395</v>
      </c>
      <c r="F1423" t="s">
        <v>6396</v>
      </c>
      <c r="H1423" t="s">
        <v>6397</v>
      </c>
      <c r="I1423" t="s">
        <v>6398</v>
      </c>
      <c r="J1423" t="s">
        <v>6399</v>
      </c>
      <c r="K1423" t="s">
        <v>6400</v>
      </c>
      <c r="M1423" t="s">
        <v>29</v>
      </c>
      <c r="N1423" s="1" t="s">
        <v>14137</v>
      </c>
    </row>
    <row r="1424" spans="1:16" x14ac:dyDescent="0.25">
      <c r="A1424">
        <v>1422</v>
      </c>
      <c r="B1424" t="s">
        <v>6401</v>
      </c>
      <c r="E1424" t="s">
        <v>6402</v>
      </c>
      <c r="F1424" t="s">
        <v>6403</v>
      </c>
      <c r="H1424" t="s">
        <v>6404</v>
      </c>
      <c r="I1424" t="s">
        <v>6405</v>
      </c>
      <c r="J1424" t="s">
        <v>6406</v>
      </c>
      <c r="K1424" t="s">
        <v>6407</v>
      </c>
      <c r="L1424" s="2">
        <v>22007</v>
      </c>
    </row>
    <row r="1425" spans="1:14" hidden="1" x14ac:dyDescent="0.25">
      <c r="A1425">
        <v>1423</v>
      </c>
      <c r="B1425" t="s">
        <v>6408</v>
      </c>
      <c r="D1425" t="s">
        <v>6409</v>
      </c>
      <c r="F1425" t="s">
        <v>6410</v>
      </c>
      <c r="H1425" t="s">
        <v>6411</v>
      </c>
      <c r="I1425" t="s">
        <v>6412</v>
      </c>
      <c r="J1425" t="s">
        <v>6413</v>
      </c>
      <c r="K1425" t="s">
        <v>6414</v>
      </c>
    </row>
    <row r="1426" spans="1:14" x14ac:dyDescent="0.25">
      <c r="A1426">
        <v>1424</v>
      </c>
      <c r="B1426" t="s">
        <v>6415</v>
      </c>
      <c r="C1426" t="s">
        <v>3089</v>
      </c>
      <c r="D1426" t="s">
        <v>6416</v>
      </c>
      <c r="F1426" t="s">
        <v>6417</v>
      </c>
      <c r="H1426" t="s">
        <v>6418</v>
      </c>
      <c r="I1426" t="s">
        <v>6419</v>
      </c>
      <c r="J1426" t="s">
        <v>6420</v>
      </c>
      <c r="K1426" t="s">
        <v>3321</v>
      </c>
      <c r="L1426" s="2">
        <v>19360</v>
      </c>
    </row>
    <row r="1427" spans="1:14" ht="30" x14ac:dyDescent="0.25">
      <c r="A1427">
        <v>1425</v>
      </c>
      <c r="B1427" t="s">
        <v>5592</v>
      </c>
      <c r="D1427" t="s">
        <v>6422</v>
      </c>
      <c r="F1427" t="s">
        <v>6423</v>
      </c>
      <c r="J1427" t="s">
        <v>6424</v>
      </c>
      <c r="K1427" t="s">
        <v>6425</v>
      </c>
      <c r="L1427" s="2">
        <v>20455</v>
      </c>
      <c r="M1427" t="s">
        <v>14016</v>
      </c>
      <c r="N1427" s="1"/>
    </row>
    <row r="1428" spans="1:14" x14ac:dyDescent="0.25">
      <c r="A1428">
        <v>1426</v>
      </c>
      <c r="B1428" t="s">
        <v>1990</v>
      </c>
      <c r="H1428" t="s">
        <v>6426</v>
      </c>
      <c r="I1428" t="s">
        <v>6427</v>
      </c>
      <c r="J1428" t="s">
        <v>6428</v>
      </c>
      <c r="K1428" t="s">
        <v>52</v>
      </c>
      <c r="L1428" s="2">
        <v>20090</v>
      </c>
    </row>
    <row r="1429" spans="1:14" ht="45" x14ac:dyDescent="0.25">
      <c r="A1429">
        <v>1427</v>
      </c>
      <c r="B1429" t="s">
        <v>6430</v>
      </c>
      <c r="D1429" t="s">
        <v>6431</v>
      </c>
      <c r="E1429" t="s">
        <v>6432</v>
      </c>
      <c r="F1429" t="s">
        <v>6433</v>
      </c>
      <c r="H1429" t="s">
        <v>6434</v>
      </c>
      <c r="I1429" t="s">
        <v>6435</v>
      </c>
      <c r="J1429" t="s">
        <v>6436</v>
      </c>
      <c r="K1429" t="s">
        <v>6437</v>
      </c>
      <c r="L1429" s="2">
        <v>27851</v>
      </c>
      <c r="M1429" t="s">
        <v>14138</v>
      </c>
      <c r="N1429" s="1" t="s">
        <v>14139</v>
      </c>
    </row>
    <row r="1430" spans="1:14" x14ac:dyDescent="0.25">
      <c r="A1430">
        <v>1428</v>
      </c>
      <c r="B1430" t="s">
        <v>6438</v>
      </c>
      <c r="D1430" t="s">
        <v>6439</v>
      </c>
      <c r="H1430" t="s">
        <v>6440</v>
      </c>
      <c r="J1430" t="s">
        <v>6441</v>
      </c>
      <c r="K1430" t="s">
        <v>723</v>
      </c>
      <c r="L1430" s="2">
        <v>23774</v>
      </c>
    </row>
    <row r="1431" spans="1:14" x14ac:dyDescent="0.25">
      <c r="A1431">
        <v>1429</v>
      </c>
      <c r="B1431" t="s">
        <v>6444</v>
      </c>
      <c r="F1431" t="s">
        <v>6445</v>
      </c>
      <c r="H1431" t="s">
        <v>6446</v>
      </c>
      <c r="J1431" t="s">
        <v>6447</v>
      </c>
      <c r="K1431" t="s">
        <v>613</v>
      </c>
      <c r="L1431" s="2">
        <v>19480</v>
      </c>
    </row>
    <row r="1432" spans="1:14" x14ac:dyDescent="0.25">
      <c r="A1432">
        <v>1430</v>
      </c>
      <c r="B1432" t="s">
        <v>6449</v>
      </c>
      <c r="F1432" t="s">
        <v>6450</v>
      </c>
      <c r="H1432" t="s">
        <v>6451</v>
      </c>
      <c r="I1432" t="s">
        <v>6452</v>
      </c>
      <c r="J1432" t="s">
        <v>6453</v>
      </c>
      <c r="K1432" t="s">
        <v>613</v>
      </c>
      <c r="L1432" s="2">
        <v>19480</v>
      </c>
    </row>
    <row r="1433" spans="1:14" x14ac:dyDescent="0.25">
      <c r="A1433">
        <v>1431</v>
      </c>
      <c r="B1433" t="s">
        <v>6456</v>
      </c>
      <c r="D1433" t="s">
        <v>6457</v>
      </c>
      <c r="F1433" t="s">
        <v>6458</v>
      </c>
      <c r="H1433" t="s">
        <v>6459</v>
      </c>
      <c r="I1433" t="s">
        <v>6460</v>
      </c>
      <c r="J1433" t="s">
        <v>6461</v>
      </c>
      <c r="K1433" t="s">
        <v>5767</v>
      </c>
      <c r="L1433" s="2">
        <v>19784</v>
      </c>
    </row>
    <row r="1434" spans="1:14" ht="30" x14ac:dyDescent="0.25">
      <c r="A1434">
        <v>1432</v>
      </c>
      <c r="B1434" t="s">
        <v>6464</v>
      </c>
      <c r="F1434" t="s">
        <v>4813</v>
      </c>
      <c r="J1434" t="s">
        <v>6465</v>
      </c>
      <c r="K1434" t="s">
        <v>5625</v>
      </c>
      <c r="L1434" s="2">
        <v>20576</v>
      </c>
      <c r="M1434" t="s">
        <v>14140</v>
      </c>
      <c r="N1434" s="1"/>
    </row>
    <row r="1435" spans="1:14" x14ac:dyDescent="0.25">
      <c r="A1435">
        <v>1433</v>
      </c>
      <c r="B1435" t="s">
        <v>6466</v>
      </c>
      <c r="F1435" t="s">
        <v>6467</v>
      </c>
      <c r="H1435" t="s">
        <v>6468</v>
      </c>
      <c r="I1435" t="s">
        <v>6469</v>
      </c>
      <c r="J1435" t="s">
        <v>6470</v>
      </c>
      <c r="K1435" t="s">
        <v>6471</v>
      </c>
      <c r="L1435" s="2">
        <v>21551</v>
      </c>
    </row>
    <row r="1436" spans="1:14" x14ac:dyDescent="0.25">
      <c r="A1436">
        <v>1434</v>
      </c>
      <c r="B1436" t="s">
        <v>6472</v>
      </c>
      <c r="H1436" t="s">
        <v>6473</v>
      </c>
      <c r="I1436" t="s">
        <v>6474</v>
      </c>
      <c r="J1436" t="s">
        <v>6475</v>
      </c>
      <c r="K1436" t="s">
        <v>723</v>
      </c>
      <c r="L1436" s="2">
        <v>20880</v>
      </c>
    </row>
    <row r="1437" spans="1:14" x14ac:dyDescent="0.25">
      <c r="A1437">
        <v>1435</v>
      </c>
      <c r="B1437" t="s">
        <v>6477</v>
      </c>
      <c r="D1437" t="s">
        <v>6478</v>
      </c>
      <c r="H1437" t="s">
        <v>6479</v>
      </c>
      <c r="I1437" t="s">
        <v>6480</v>
      </c>
      <c r="J1437" t="s">
        <v>6481</v>
      </c>
      <c r="K1437" t="s">
        <v>723</v>
      </c>
      <c r="L1437" s="2">
        <v>24167</v>
      </c>
    </row>
    <row r="1438" spans="1:14" x14ac:dyDescent="0.25">
      <c r="A1438">
        <v>1436</v>
      </c>
      <c r="B1438" t="s">
        <v>6484</v>
      </c>
      <c r="C1438" t="s">
        <v>6485</v>
      </c>
      <c r="D1438" t="s">
        <v>6486</v>
      </c>
      <c r="F1438" t="s">
        <v>6487</v>
      </c>
      <c r="G1438" t="s">
        <v>6488</v>
      </c>
      <c r="H1438" t="s">
        <v>6489</v>
      </c>
      <c r="I1438" t="s">
        <v>6490</v>
      </c>
      <c r="J1438" t="s">
        <v>6491</v>
      </c>
      <c r="K1438" t="s">
        <v>1298</v>
      </c>
      <c r="L1438" s="2">
        <v>25569</v>
      </c>
    </row>
    <row r="1439" spans="1:14" x14ac:dyDescent="0.25">
      <c r="A1439">
        <v>1437</v>
      </c>
      <c r="B1439" t="s">
        <v>6494</v>
      </c>
      <c r="H1439" t="s">
        <v>6495</v>
      </c>
      <c r="J1439" t="s">
        <v>6491</v>
      </c>
      <c r="K1439" t="s">
        <v>723</v>
      </c>
      <c r="L1439" s="2">
        <v>20821</v>
      </c>
    </row>
    <row r="1440" spans="1:14" ht="30" x14ac:dyDescent="0.25">
      <c r="A1440">
        <v>1438</v>
      </c>
      <c r="B1440" t="s">
        <v>6497</v>
      </c>
      <c r="E1440" t="s">
        <v>6498</v>
      </c>
      <c r="F1440" t="s">
        <v>6499</v>
      </c>
      <c r="H1440" t="s">
        <v>6500</v>
      </c>
      <c r="I1440" t="s">
        <v>6501</v>
      </c>
      <c r="J1440" t="s">
        <v>6502</v>
      </c>
      <c r="K1440" t="s">
        <v>6503</v>
      </c>
      <c r="L1440" s="2">
        <v>18629</v>
      </c>
      <c r="M1440" t="s">
        <v>29</v>
      </c>
      <c r="N1440" s="1"/>
    </row>
    <row r="1441" spans="1:17" ht="30" x14ac:dyDescent="0.25">
      <c r="A1441">
        <v>1439</v>
      </c>
      <c r="B1441" t="s">
        <v>36</v>
      </c>
      <c r="D1441" t="s">
        <v>4321</v>
      </c>
      <c r="F1441" t="s">
        <v>6504</v>
      </c>
      <c r="H1441" t="s">
        <v>6505</v>
      </c>
      <c r="I1441" t="s">
        <v>6506</v>
      </c>
      <c r="J1441" t="s">
        <v>6507</v>
      </c>
      <c r="K1441" t="s">
        <v>6508</v>
      </c>
      <c r="L1441" s="2">
        <v>21429</v>
      </c>
      <c r="M1441" t="s">
        <v>29</v>
      </c>
      <c r="N1441" s="1"/>
    </row>
    <row r="1442" spans="1:17" ht="120" x14ac:dyDescent="0.25">
      <c r="A1442">
        <v>1440</v>
      </c>
      <c r="B1442" t="s">
        <v>6509</v>
      </c>
      <c r="D1442" t="s">
        <v>6510</v>
      </c>
      <c r="E1442" t="s">
        <v>6511</v>
      </c>
      <c r="F1442" t="s">
        <v>5515</v>
      </c>
      <c r="H1442" t="s">
        <v>6512</v>
      </c>
      <c r="I1442" t="s">
        <v>6513</v>
      </c>
      <c r="J1442" t="s">
        <v>6514</v>
      </c>
      <c r="K1442" t="s">
        <v>6515</v>
      </c>
      <c r="L1442" s="2">
        <v>27426</v>
      </c>
      <c r="M1442" t="s">
        <v>14016</v>
      </c>
      <c r="N1442" s="1" t="s">
        <v>14141</v>
      </c>
      <c r="O1442" t="s">
        <v>14142</v>
      </c>
      <c r="P1442" t="s">
        <v>29</v>
      </c>
      <c r="Q1442" t="s">
        <v>29</v>
      </c>
    </row>
    <row r="1443" spans="1:17" x14ac:dyDescent="0.25">
      <c r="A1443">
        <v>1441</v>
      </c>
      <c r="B1443" t="s">
        <v>6516</v>
      </c>
      <c r="F1443" t="s">
        <v>3473</v>
      </c>
      <c r="H1443" t="s">
        <v>6517</v>
      </c>
      <c r="J1443" t="s">
        <v>6518</v>
      </c>
      <c r="K1443" t="s">
        <v>864</v>
      </c>
      <c r="L1443" s="2">
        <v>19268</v>
      </c>
    </row>
    <row r="1444" spans="1:17" ht="45" x14ac:dyDescent="0.25">
      <c r="A1444">
        <v>1442</v>
      </c>
      <c r="B1444" t="s">
        <v>6520</v>
      </c>
      <c r="F1444" t="s">
        <v>6521</v>
      </c>
      <c r="J1444" t="s">
        <v>6522</v>
      </c>
      <c r="K1444" t="s">
        <v>6523</v>
      </c>
      <c r="L1444" s="2">
        <v>17654</v>
      </c>
      <c r="M1444" t="s">
        <v>14143</v>
      </c>
      <c r="N1444" s="1" t="s">
        <v>29</v>
      </c>
    </row>
    <row r="1445" spans="1:17" x14ac:dyDescent="0.25">
      <c r="A1445">
        <v>1443</v>
      </c>
      <c r="B1445" t="s">
        <v>6524</v>
      </c>
      <c r="F1445" t="s">
        <v>6525</v>
      </c>
      <c r="J1445" t="s">
        <v>6526</v>
      </c>
      <c r="K1445" t="s">
        <v>864</v>
      </c>
      <c r="L1445" s="2">
        <v>19360</v>
      </c>
    </row>
    <row r="1446" spans="1:17" x14ac:dyDescent="0.25">
      <c r="A1446">
        <v>1444</v>
      </c>
      <c r="B1446" t="s">
        <v>6528</v>
      </c>
      <c r="E1446" t="s">
        <v>6529</v>
      </c>
      <c r="F1446" t="s">
        <v>6530</v>
      </c>
      <c r="H1446" t="s">
        <v>6531</v>
      </c>
      <c r="I1446" t="s">
        <v>6532</v>
      </c>
      <c r="J1446" t="s">
        <v>6533</v>
      </c>
      <c r="K1446" t="s">
        <v>864</v>
      </c>
      <c r="L1446" s="2">
        <v>18994</v>
      </c>
    </row>
    <row r="1447" spans="1:17" x14ac:dyDescent="0.25">
      <c r="A1447">
        <v>1445</v>
      </c>
      <c r="B1447" t="s">
        <v>6535</v>
      </c>
      <c r="F1447" t="s">
        <v>6536</v>
      </c>
      <c r="H1447" t="s">
        <v>6537</v>
      </c>
      <c r="I1447" t="s">
        <v>6538</v>
      </c>
      <c r="J1447" t="s">
        <v>6539</v>
      </c>
      <c r="K1447" t="s">
        <v>864</v>
      </c>
      <c r="L1447" s="2">
        <v>18629</v>
      </c>
    </row>
    <row r="1448" spans="1:17" ht="30" x14ac:dyDescent="0.25">
      <c r="A1448">
        <v>1446</v>
      </c>
      <c r="B1448" t="s">
        <v>1990</v>
      </c>
      <c r="C1448" t="s">
        <v>6541</v>
      </c>
      <c r="D1448" t="s">
        <v>6542</v>
      </c>
      <c r="E1448" t="s">
        <v>6543</v>
      </c>
      <c r="F1448" t="s">
        <v>2354</v>
      </c>
      <c r="H1448" t="s">
        <v>6544</v>
      </c>
      <c r="J1448" t="s">
        <v>6545</v>
      </c>
      <c r="K1448" t="s">
        <v>6546</v>
      </c>
      <c r="L1448" s="2">
        <v>23743</v>
      </c>
      <c r="M1448" t="s">
        <v>14144</v>
      </c>
      <c r="N1448" s="1"/>
    </row>
    <row r="1449" spans="1:17" hidden="1" x14ac:dyDescent="0.25">
      <c r="A1449">
        <v>1447</v>
      </c>
      <c r="B1449" t="s">
        <v>6547</v>
      </c>
      <c r="F1449" t="s">
        <v>6548</v>
      </c>
      <c r="G1449" t="s">
        <v>6549</v>
      </c>
      <c r="J1449" t="s">
        <v>6550</v>
      </c>
      <c r="K1449" t="s">
        <v>6551</v>
      </c>
    </row>
    <row r="1450" spans="1:17" x14ac:dyDescent="0.25">
      <c r="A1450">
        <v>1448</v>
      </c>
      <c r="B1450" t="s">
        <v>6552</v>
      </c>
      <c r="H1450" t="s">
        <v>6553</v>
      </c>
      <c r="J1450" t="s">
        <v>6554</v>
      </c>
      <c r="K1450" t="s">
        <v>613</v>
      </c>
      <c r="L1450" s="2">
        <v>17899</v>
      </c>
    </row>
    <row r="1451" spans="1:17" x14ac:dyDescent="0.25">
      <c r="A1451">
        <v>1449</v>
      </c>
      <c r="B1451" t="s">
        <v>6557</v>
      </c>
      <c r="D1451" t="s">
        <v>6558</v>
      </c>
      <c r="F1451" t="s">
        <v>6559</v>
      </c>
      <c r="H1451" t="s">
        <v>6560</v>
      </c>
      <c r="I1451" t="s">
        <v>6561</v>
      </c>
      <c r="J1451" t="s">
        <v>6562</v>
      </c>
      <c r="K1451" t="s">
        <v>723</v>
      </c>
      <c r="L1451" s="2">
        <v>23743</v>
      </c>
    </row>
    <row r="1452" spans="1:17" x14ac:dyDescent="0.25">
      <c r="A1452">
        <v>1450</v>
      </c>
      <c r="B1452" t="s">
        <v>6564</v>
      </c>
      <c r="F1452" t="s">
        <v>6565</v>
      </c>
      <c r="H1452" t="s">
        <v>6566</v>
      </c>
      <c r="I1452" t="s">
        <v>6567</v>
      </c>
      <c r="J1452" t="s">
        <v>6562</v>
      </c>
      <c r="K1452" t="s">
        <v>52</v>
      </c>
      <c r="L1452" s="2">
        <v>20941</v>
      </c>
    </row>
    <row r="1453" spans="1:17" x14ac:dyDescent="0.25">
      <c r="A1453">
        <v>1451</v>
      </c>
      <c r="B1453" t="s">
        <v>6570</v>
      </c>
      <c r="H1453" t="s">
        <v>6560</v>
      </c>
      <c r="J1453" t="s">
        <v>6562</v>
      </c>
      <c r="K1453" t="s">
        <v>723</v>
      </c>
      <c r="L1453" s="2">
        <v>23743</v>
      </c>
    </row>
    <row r="1454" spans="1:17" ht="60" x14ac:dyDescent="0.25">
      <c r="A1454">
        <v>1452</v>
      </c>
      <c r="B1454" t="s">
        <v>6572</v>
      </c>
      <c r="D1454" t="s">
        <v>6573</v>
      </c>
      <c r="F1454" t="s">
        <v>730</v>
      </c>
      <c r="H1454" t="s">
        <v>6574</v>
      </c>
      <c r="J1454" t="s">
        <v>6575</v>
      </c>
      <c r="K1454" t="s">
        <v>6576</v>
      </c>
      <c r="L1454" s="2">
        <v>15008</v>
      </c>
      <c r="M1454" t="s">
        <v>14145</v>
      </c>
      <c r="N1454" s="1" t="s">
        <v>29</v>
      </c>
      <c r="O1454" t="s">
        <v>29</v>
      </c>
    </row>
    <row r="1455" spans="1:17" x14ac:dyDescent="0.25">
      <c r="A1455">
        <v>1453</v>
      </c>
      <c r="B1455" t="s">
        <v>6577</v>
      </c>
      <c r="D1455" t="s">
        <v>6578</v>
      </c>
      <c r="F1455" t="s">
        <v>6579</v>
      </c>
      <c r="H1455" t="s">
        <v>6580</v>
      </c>
      <c r="I1455" t="s">
        <v>6581</v>
      </c>
      <c r="J1455" t="s">
        <v>6582</v>
      </c>
      <c r="K1455" t="s">
        <v>521</v>
      </c>
      <c r="L1455" s="2">
        <v>18841</v>
      </c>
    </row>
    <row r="1456" spans="1:17" ht="135" x14ac:dyDescent="0.25">
      <c r="A1456">
        <v>1454</v>
      </c>
      <c r="B1456" s="1" t="s">
        <v>6585</v>
      </c>
      <c r="D1456" t="s">
        <v>6586</v>
      </c>
      <c r="H1456" t="s">
        <v>6587</v>
      </c>
      <c r="I1456" t="s">
        <v>6588</v>
      </c>
      <c r="J1456" t="s">
        <v>6589</v>
      </c>
      <c r="K1456" t="s">
        <v>2222</v>
      </c>
      <c r="L1456" s="2">
        <v>18323</v>
      </c>
    </row>
    <row r="1457" spans="1:16" ht="60" x14ac:dyDescent="0.25">
      <c r="A1457">
        <v>1455</v>
      </c>
      <c r="B1457" t="s">
        <v>6592</v>
      </c>
      <c r="F1457" s="1" t="s">
        <v>6593</v>
      </c>
      <c r="H1457" t="s">
        <v>6594</v>
      </c>
      <c r="I1457" t="s">
        <v>6595</v>
      </c>
      <c r="J1457" t="s">
        <v>6596</v>
      </c>
      <c r="K1457" t="s">
        <v>6597</v>
      </c>
      <c r="L1457" s="2">
        <v>18598</v>
      </c>
    </row>
    <row r="1458" spans="1:16" x14ac:dyDescent="0.25">
      <c r="A1458">
        <v>1456</v>
      </c>
      <c r="B1458" t="s">
        <v>6598</v>
      </c>
      <c r="E1458" t="s">
        <v>1825</v>
      </c>
      <c r="F1458" t="s">
        <v>6599</v>
      </c>
      <c r="H1458" t="s">
        <v>6600</v>
      </c>
      <c r="I1458" t="s">
        <v>6601</v>
      </c>
      <c r="J1458" t="s">
        <v>6602</v>
      </c>
      <c r="K1458" t="s">
        <v>52</v>
      </c>
      <c r="L1458" s="2">
        <v>20059</v>
      </c>
    </row>
    <row r="1459" spans="1:16" hidden="1" x14ac:dyDescent="0.25">
      <c r="A1459">
        <v>1457</v>
      </c>
      <c r="B1459" t="s">
        <v>6605</v>
      </c>
      <c r="D1459" t="s">
        <v>6606</v>
      </c>
      <c r="E1459" t="s">
        <v>6607</v>
      </c>
      <c r="F1459" t="s">
        <v>6608</v>
      </c>
      <c r="H1459" t="s">
        <v>6609</v>
      </c>
      <c r="I1459" t="s">
        <v>6610</v>
      </c>
      <c r="J1459" t="s">
        <v>6602</v>
      </c>
      <c r="K1459" t="s">
        <v>723</v>
      </c>
    </row>
    <row r="1460" spans="1:16" ht="60" x14ac:dyDescent="0.25">
      <c r="A1460">
        <v>1458</v>
      </c>
      <c r="B1460" t="s">
        <v>6612</v>
      </c>
      <c r="E1460" t="s">
        <v>6613</v>
      </c>
      <c r="H1460" t="s">
        <v>6614</v>
      </c>
      <c r="I1460" t="s">
        <v>6615</v>
      </c>
      <c r="J1460" t="s">
        <v>6616</v>
      </c>
      <c r="K1460" t="s">
        <v>6617</v>
      </c>
      <c r="L1460" s="2">
        <v>18323</v>
      </c>
      <c r="M1460" t="s">
        <v>14146</v>
      </c>
      <c r="N1460" s="1" t="s">
        <v>29</v>
      </c>
      <c r="O1460" t="s">
        <v>29</v>
      </c>
    </row>
    <row r="1461" spans="1:16" ht="75" x14ac:dyDescent="0.25">
      <c r="A1461">
        <v>1459</v>
      </c>
      <c r="B1461" t="s">
        <v>6618</v>
      </c>
      <c r="H1461" t="s">
        <v>6619</v>
      </c>
      <c r="I1461" t="s">
        <v>6620</v>
      </c>
      <c r="J1461" t="s">
        <v>6621</v>
      </c>
      <c r="K1461" t="s">
        <v>6622</v>
      </c>
      <c r="L1461" s="2">
        <v>16041</v>
      </c>
      <c r="M1461" t="s">
        <v>14147</v>
      </c>
      <c r="N1461" s="1" t="s">
        <v>14148</v>
      </c>
      <c r="O1461" t="s">
        <v>29</v>
      </c>
      <c r="P1461" t="s">
        <v>29</v>
      </c>
    </row>
    <row r="1462" spans="1:16" x14ac:dyDescent="0.25">
      <c r="A1462">
        <v>1460</v>
      </c>
      <c r="B1462" t="s">
        <v>6623</v>
      </c>
      <c r="C1462" t="s">
        <v>2501</v>
      </c>
      <c r="F1462" t="s">
        <v>6624</v>
      </c>
      <c r="H1462" t="s">
        <v>6625</v>
      </c>
      <c r="J1462" t="s">
        <v>6626</v>
      </c>
      <c r="K1462" t="s">
        <v>1298</v>
      </c>
      <c r="L1462" s="2">
        <v>26146</v>
      </c>
    </row>
    <row r="1463" spans="1:16" x14ac:dyDescent="0.25">
      <c r="A1463">
        <v>1461</v>
      </c>
      <c r="B1463" t="s">
        <v>6629</v>
      </c>
      <c r="E1463" t="s">
        <v>91</v>
      </c>
      <c r="F1463" t="s">
        <v>6630</v>
      </c>
      <c r="G1463" t="s">
        <v>6631</v>
      </c>
      <c r="H1463" t="s">
        <v>6632</v>
      </c>
      <c r="I1463" t="s">
        <v>6633</v>
      </c>
      <c r="J1463" t="s">
        <v>6634</v>
      </c>
      <c r="K1463" t="s">
        <v>6635</v>
      </c>
      <c r="L1463" s="2">
        <v>27760</v>
      </c>
    </row>
    <row r="1464" spans="1:16" ht="165" hidden="1" x14ac:dyDescent="0.25">
      <c r="A1464">
        <v>1462</v>
      </c>
      <c r="B1464" t="s">
        <v>6636</v>
      </c>
      <c r="J1464" t="s">
        <v>6637</v>
      </c>
      <c r="K1464" t="s">
        <v>6638</v>
      </c>
      <c r="N1464" s="1"/>
    </row>
    <row r="1465" spans="1:16" x14ac:dyDescent="0.25">
      <c r="A1465">
        <v>1463</v>
      </c>
      <c r="B1465" t="s">
        <v>6639</v>
      </c>
      <c r="F1465" t="s">
        <v>6640</v>
      </c>
      <c r="H1465" t="s">
        <v>6641</v>
      </c>
      <c r="I1465" t="s">
        <v>6642</v>
      </c>
      <c r="J1465" t="s">
        <v>6643</v>
      </c>
      <c r="K1465" t="s">
        <v>52</v>
      </c>
      <c r="L1465" s="2">
        <v>18537</v>
      </c>
    </row>
    <row r="1466" spans="1:16" x14ac:dyDescent="0.25">
      <c r="A1466">
        <v>1464</v>
      </c>
      <c r="B1466" t="s">
        <v>6646</v>
      </c>
      <c r="C1466" t="s">
        <v>6647</v>
      </c>
      <c r="D1466" t="s">
        <v>6648</v>
      </c>
      <c r="F1466" t="s">
        <v>6649</v>
      </c>
      <c r="H1466" t="s">
        <v>6650</v>
      </c>
      <c r="I1466" t="s">
        <v>6651</v>
      </c>
      <c r="J1466" t="s">
        <v>6652</v>
      </c>
      <c r="K1466" t="s">
        <v>6597</v>
      </c>
      <c r="L1466" s="2">
        <v>18537</v>
      </c>
    </row>
    <row r="1467" spans="1:16" ht="30" x14ac:dyDescent="0.25">
      <c r="A1467">
        <v>1465</v>
      </c>
      <c r="B1467" t="s">
        <v>6653</v>
      </c>
      <c r="F1467" t="s">
        <v>6654</v>
      </c>
      <c r="H1467" t="s">
        <v>6655</v>
      </c>
      <c r="J1467" t="s">
        <v>6656</v>
      </c>
      <c r="K1467" t="s">
        <v>6657</v>
      </c>
      <c r="L1467" s="2">
        <v>18780</v>
      </c>
      <c r="M1467" t="s">
        <v>29</v>
      </c>
      <c r="N1467" s="1"/>
    </row>
    <row r="1468" spans="1:16" x14ac:dyDescent="0.25">
      <c r="A1468">
        <v>1466</v>
      </c>
      <c r="B1468" t="s">
        <v>6658</v>
      </c>
      <c r="E1468" t="s">
        <v>6659</v>
      </c>
      <c r="H1468" t="s">
        <v>6660</v>
      </c>
      <c r="I1468" t="s">
        <v>6661</v>
      </c>
      <c r="J1468" t="s">
        <v>6662</v>
      </c>
      <c r="K1468" t="s">
        <v>6663</v>
      </c>
      <c r="L1468" s="2">
        <v>15827</v>
      </c>
    </row>
    <row r="1469" spans="1:16" x14ac:dyDescent="0.25">
      <c r="A1469">
        <v>1467</v>
      </c>
      <c r="B1469" t="s">
        <v>6664</v>
      </c>
      <c r="C1469" t="s">
        <v>6665</v>
      </c>
      <c r="E1469" t="s">
        <v>1705</v>
      </c>
      <c r="F1469" t="s">
        <v>3346</v>
      </c>
      <c r="G1469" t="s">
        <v>6666</v>
      </c>
      <c r="H1469" t="s">
        <v>6667</v>
      </c>
      <c r="I1469" t="s">
        <v>6668</v>
      </c>
      <c r="J1469" t="s">
        <v>6669</v>
      </c>
      <c r="K1469" t="s">
        <v>6670</v>
      </c>
      <c r="L1469" s="2">
        <v>18780</v>
      </c>
    </row>
    <row r="1470" spans="1:16" x14ac:dyDescent="0.25">
      <c r="A1470">
        <v>1468</v>
      </c>
      <c r="B1470" t="s">
        <v>6671</v>
      </c>
      <c r="F1470" t="s">
        <v>6672</v>
      </c>
      <c r="H1470" t="s">
        <v>6673</v>
      </c>
      <c r="I1470" t="s">
        <v>6674</v>
      </c>
      <c r="J1470" t="s">
        <v>6675</v>
      </c>
      <c r="K1470" t="s">
        <v>196</v>
      </c>
      <c r="L1470" s="2">
        <v>18688</v>
      </c>
    </row>
    <row r="1471" spans="1:16" ht="30" x14ac:dyDescent="0.25">
      <c r="A1471">
        <v>1469</v>
      </c>
      <c r="B1471" t="s">
        <v>6678</v>
      </c>
      <c r="F1471" t="s">
        <v>6679</v>
      </c>
      <c r="J1471" t="s">
        <v>6680</v>
      </c>
      <c r="K1471" t="s">
        <v>6681</v>
      </c>
      <c r="L1471" s="2">
        <v>27638</v>
      </c>
      <c r="M1471" t="s">
        <v>14149</v>
      </c>
      <c r="N1471" s="1"/>
    </row>
    <row r="1472" spans="1:16" ht="30" x14ac:dyDescent="0.25">
      <c r="A1472">
        <v>1470</v>
      </c>
      <c r="B1472" t="s">
        <v>6682</v>
      </c>
      <c r="F1472" t="s">
        <v>6683</v>
      </c>
      <c r="H1472" t="s">
        <v>6684</v>
      </c>
      <c r="I1472" t="s">
        <v>6685</v>
      </c>
      <c r="J1472" t="s">
        <v>6686</v>
      </c>
      <c r="K1472" t="s">
        <v>6687</v>
      </c>
      <c r="L1472" s="2">
        <v>18810</v>
      </c>
      <c r="M1472" t="s">
        <v>13905</v>
      </c>
      <c r="N1472" s="1"/>
    </row>
    <row r="1473" spans="1:26" x14ac:dyDescent="0.25">
      <c r="A1473">
        <v>1471</v>
      </c>
      <c r="B1473" t="s">
        <v>6688</v>
      </c>
      <c r="E1473" t="s">
        <v>685</v>
      </c>
      <c r="F1473" t="s">
        <v>6689</v>
      </c>
      <c r="H1473" t="s">
        <v>6690</v>
      </c>
      <c r="I1473" t="s">
        <v>6691</v>
      </c>
      <c r="J1473" t="s">
        <v>6692</v>
      </c>
      <c r="K1473" t="s">
        <v>6098</v>
      </c>
      <c r="L1473" s="2">
        <v>14916</v>
      </c>
      <c r="M1473" t="s">
        <v>29</v>
      </c>
    </row>
    <row r="1474" spans="1:26" hidden="1" x14ac:dyDescent="0.25">
      <c r="A1474">
        <v>1472</v>
      </c>
      <c r="B1474" t="s">
        <v>6693</v>
      </c>
      <c r="E1474" t="s">
        <v>6694</v>
      </c>
      <c r="H1474" t="s">
        <v>6695</v>
      </c>
      <c r="I1474" t="s">
        <v>6696</v>
      </c>
      <c r="J1474" t="s">
        <v>6697</v>
      </c>
      <c r="K1474" t="s">
        <v>1686</v>
      </c>
    </row>
    <row r="1475" spans="1:26" ht="60" x14ac:dyDescent="0.25">
      <c r="A1475">
        <v>1473</v>
      </c>
      <c r="B1475" t="s">
        <v>1092</v>
      </c>
      <c r="D1475" t="s">
        <v>6699</v>
      </c>
      <c r="F1475" t="s">
        <v>6700</v>
      </c>
      <c r="H1475" t="s">
        <v>6701</v>
      </c>
      <c r="J1475" t="s">
        <v>6702</v>
      </c>
      <c r="K1475" t="s">
        <v>6703</v>
      </c>
      <c r="L1475" s="2">
        <v>19115</v>
      </c>
      <c r="M1475" t="s">
        <v>13902</v>
      </c>
      <c r="N1475" s="1" t="s">
        <v>29</v>
      </c>
    </row>
    <row r="1476" spans="1:26" ht="45" x14ac:dyDescent="0.25">
      <c r="A1476">
        <v>1474</v>
      </c>
      <c r="B1476" t="s">
        <v>6704</v>
      </c>
      <c r="C1476" t="s">
        <v>6705</v>
      </c>
      <c r="F1476" t="s">
        <v>6706</v>
      </c>
      <c r="H1476" t="s">
        <v>6707</v>
      </c>
      <c r="J1476" t="s">
        <v>6708</v>
      </c>
      <c r="K1476" t="s">
        <v>6709</v>
      </c>
      <c r="L1476" s="2">
        <v>18810</v>
      </c>
      <c r="M1476" t="s">
        <v>14150</v>
      </c>
      <c r="N1476" s="1" t="s">
        <v>13951</v>
      </c>
    </row>
    <row r="1477" spans="1:26" ht="30" x14ac:dyDescent="0.25">
      <c r="A1477">
        <v>1475</v>
      </c>
      <c r="B1477" t="s">
        <v>6710</v>
      </c>
      <c r="D1477" t="s">
        <v>6711</v>
      </c>
      <c r="F1477" t="s">
        <v>6712</v>
      </c>
      <c r="H1477" t="s">
        <v>6713</v>
      </c>
      <c r="J1477" t="s">
        <v>6714</v>
      </c>
      <c r="K1477" t="s">
        <v>6715</v>
      </c>
      <c r="L1477" s="2">
        <v>25204</v>
      </c>
      <c r="M1477" t="s">
        <v>14057</v>
      </c>
      <c r="N1477" s="1"/>
    </row>
    <row r="1478" spans="1:26" x14ac:dyDescent="0.25">
      <c r="A1478">
        <v>1476</v>
      </c>
      <c r="B1478" t="s">
        <v>6716</v>
      </c>
      <c r="D1478" t="s">
        <v>6717</v>
      </c>
      <c r="H1478" t="s">
        <v>6718</v>
      </c>
      <c r="J1478" t="s">
        <v>6719</v>
      </c>
      <c r="K1478" t="s">
        <v>6720</v>
      </c>
      <c r="L1478" s="2">
        <v>22068</v>
      </c>
    </row>
    <row r="1479" spans="1:26" x14ac:dyDescent="0.25">
      <c r="A1479">
        <v>1477</v>
      </c>
      <c r="B1479" t="s">
        <v>6723</v>
      </c>
      <c r="C1479" t="s">
        <v>6724</v>
      </c>
      <c r="D1479" t="s">
        <v>6725</v>
      </c>
      <c r="H1479" t="s">
        <v>6726</v>
      </c>
      <c r="I1479" t="s">
        <v>6727</v>
      </c>
      <c r="J1479" t="s">
        <v>6728</v>
      </c>
      <c r="K1479" t="s">
        <v>6729</v>
      </c>
      <c r="L1479" s="2">
        <v>26665</v>
      </c>
    </row>
    <row r="1480" spans="1:26" ht="45" x14ac:dyDescent="0.25">
      <c r="A1480">
        <v>1478</v>
      </c>
      <c r="B1480" t="s">
        <v>6731</v>
      </c>
      <c r="E1480" t="s">
        <v>832</v>
      </c>
      <c r="F1480" t="s">
        <v>6732</v>
      </c>
      <c r="H1480" t="s">
        <v>6733</v>
      </c>
      <c r="I1480" t="s">
        <v>6734</v>
      </c>
      <c r="J1480" t="s">
        <v>6735</v>
      </c>
      <c r="K1480" t="s">
        <v>6736</v>
      </c>
      <c r="L1480" s="2">
        <v>17777</v>
      </c>
      <c r="M1480" t="s">
        <v>29</v>
      </c>
      <c r="N1480" s="1" t="s">
        <v>14152</v>
      </c>
    </row>
    <row r="1481" spans="1:26" ht="225" x14ac:dyDescent="0.25">
      <c r="A1481">
        <v>1479</v>
      </c>
      <c r="B1481" t="s">
        <v>6737</v>
      </c>
      <c r="D1481" t="s">
        <v>6738</v>
      </c>
      <c r="F1481" t="s">
        <v>6739</v>
      </c>
      <c r="H1481" t="s">
        <v>6740</v>
      </c>
      <c r="I1481" t="s">
        <v>6741</v>
      </c>
      <c r="J1481" t="s">
        <v>6742</v>
      </c>
      <c r="K1481" t="s">
        <v>6743</v>
      </c>
      <c r="L1481" s="2">
        <v>18688</v>
      </c>
      <c r="M1481" t="s">
        <v>14153</v>
      </c>
      <c r="N1481" s="1" t="s">
        <v>14154</v>
      </c>
      <c r="O1481" t="s">
        <v>14154</v>
      </c>
      <c r="P1481" t="s">
        <v>13996</v>
      </c>
      <c r="Q1481" t="s">
        <v>14155</v>
      </c>
      <c r="R1481" t="s">
        <v>14155</v>
      </c>
      <c r="S1481" t="s">
        <v>14156</v>
      </c>
      <c r="T1481" t="s">
        <v>13986</v>
      </c>
      <c r="U1481" t="s">
        <v>13986</v>
      </c>
      <c r="V1481" t="s">
        <v>14157</v>
      </c>
      <c r="W1481" t="s">
        <v>14044</v>
      </c>
      <c r="X1481" t="s">
        <v>14158</v>
      </c>
      <c r="Y1481" t="s">
        <v>14139</v>
      </c>
      <c r="Z1481" t="s">
        <v>14159</v>
      </c>
    </row>
    <row r="1482" spans="1:26" ht="45" x14ac:dyDescent="0.25">
      <c r="A1482">
        <v>1480</v>
      </c>
      <c r="B1482" t="s">
        <v>6744</v>
      </c>
      <c r="D1482" t="s">
        <v>6745</v>
      </c>
      <c r="F1482" t="s">
        <v>6746</v>
      </c>
      <c r="H1482" t="s">
        <v>6747</v>
      </c>
      <c r="I1482" t="s">
        <v>6748</v>
      </c>
      <c r="J1482" t="s">
        <v>6749</v>
      </c>
      <c r="K1482" t="s">
        <v>6750</v>
      </c>
      <c r="L1482" s="2">
        <v>19085</v>
      </c>
      <c r="M1482" t="s">
        <v>29</v>
      </c>
      <c r="N1482" s="1" t="s">
        <v>14088</v>
      </c>
    </row>
    <row r="1483" spans="1:26" ht="30" x14ac:dyDescent="0.25">
      <c r="A1483">
        <v>1481</v>
      </c>
      <c r="B1483" t="s">
        <v>3252</v>
      </c>
      <c r="E1483" t="s">
        <v>2662</v>
      </c>
      <c r="H1483" t="s">
        <v>6751</v>
      </c>
      <c r="I1483" t="s">
        <v>6752</v>
      </c>
      <c r="J1483" t="s">
        <v>6753</v>
      </c>
      <c r="K1483" t="s">
        <v>6754</v>
      </c>
      <c r="L1483" s="2">
        <v>21186</v>
      </c>
      <c r="M1483" t="s">
        <v>29</v>
      </c>
      <c r="N1483" s="1"/>
    </row>
    <row r="1484" spans="1:26" x14ac:dyDescent="0.25">
      <c r="A1484">
        <v>1482</v>
      </c>
      <c r="B1484" t="s">
        <v>6755</v>
      </c>
      <c r="D1484" t="s">
        <v>6756</v>
      </c>
      <c r="F1484" t="s">
        <v>6757</v>
      </c>
      <c r="H1484" t="s">
        <v>6758</v>
      </c>
      <c r="I1484" t="s">
        <v>6759</v>
      </c>
      <c r="J1484" t="s">
        <v>6760</v>
      </c>
      <c r="K1484" t="s">
        <v>864</v>
      </c>
      <c r="L1484" s="2">
        <v>18629</v>
      </c>
    </row>
    <row r="1485" spans="1:26" hidden="1" x14ac:dyDescent="0.25">
      <c r="A1485">
        <v>1483</v>
      </c>
      <c r="B1485" t="s">
        <v>6477</v>
      </c>
      <c r="H1485" t="s">
        <v>6763</v>
      </c>
      <c r="J1485" t="s">
        <v>6764</v>
      </c>
      <c r="K1485" t="s">
        <v>6765</v>
      </c>
    </row>
    <row r="1486" spans="1:26" x14ac:dyDescent="0.25">
      <c r="A1486">
        <v>1484</v>
      </c>
      <c r="B1486" t="s">
        <v>6766</v>
      </c>
      <c r="J1486" t="s">
        <v>6767</v>
      </c>
      <c r="K1486" t="s">
        <v>1298</v>
      </c>
      <c r="L1486" s="2">
        <v>24838</v>
      </c>
    </row>
    <row r="1487" spans="1:26" hidden="1" x14ac:dyDescent="0.25">
      <c r="A1487">
        <v>1485</v>
      </c>
      <c r="B1487" t="s">
        <v>6770</v>
      </c>
      <c r="D1487" t="s">
        <v>6771</v>
      </c>
      <c r="F1487" t="s">
        <v>6772</v>
      </c>
      <c r="H1487" t="s">
        <v>6773</v>
      </c>
      <c r="J1487" t="s">
        <v>6774</v>
      </c>
      <c r="K1487" t="s">
        <v>2435</v>
      </c>
    </row>
    <row r="1488" spans="1:26" hidden="1" x14ac:dyDescent="0.25">
      <c r="A1488">
        <v>1486</v>
      </c>
      <c r="B1488" t="s">
        <v>6172</v>
      </c>
      <c r="F1488" t="s">
        <v>6775</v>
      </c>
      <c r="H1488" t="s">
        <v>6776</v>
      </c>
      <c r="I1488" t="s">
        <v>6777</v>
      </c>
      <c r="J1488" t="s">
        <v>6778</v>
      </c>
      <c r="K1488" t="s">
        <v>3339</v>
      </c>
    </row>
    <row r="1489" spans="1:24" x14ac:dyDescent="0.25">
      <c r="A1489">
        <v>1487</v>
      </c>
      <c r="B1489" t="s">
        <v>6779</v>
      </c>
      <c r="D1489" t="s">
        <v>825</v>
      </c>
      <c r="H1489" t="s">
        <v>6780</v>
      </c>
      <c r="J1489" t="s">
        <v>6781</v>
      </c>
      <c r="K1489" t="s">
        <v>864</v>
      </c>
      <c r="L1489" s="2">
        <v>18629</v>
      </c>
    </row>
    <row r="1490" spans="1:24" ht="165" x14ac:dyDescent="0.25">
      <c r="A1490">
        <v>1488</v>
      </c>
      <c r="B1490" t="s">
        <v>6784</v>
      </c>
      <c r="D1490" t="s">
        <v>6785</v>
      </c>
      <c r="F1490" t="s">
        <v>6786</v>
      </c>
      <c r="H1490" t="s">
        <v>6787</v>
      </c>
      <c r="I1490" t="s">
        <v>6788</v>
      </c>
      <c r="J1490" t="s">
        <v>6789</v>
      </c>
      <c r="K1490" t="s">
        <v>6790</v>
      </c>
      <c r="L1490" s="2">
        <v>18050</v>
      </c>
      <c r="M1490" t="s">
        <v>14160</v>
      </c>
      <c r="N1490" s="1" t="s">
        <v>14161</v>
      </c>
      <c r="O1490" t="s">
        <v>14161</v>
      </c>
      <c r="P1490" t="s">
        <v>14162</v>
      </c>
      <c r="Q1490" t="s">
        <v>14163</v>
      </c>
    </row>
    <row r="1491" spans="1:24" ht="195" hidden="1" x14ac:dyDescent="0.25">
      <c r="A1491">
        <v>1489</v>
      </c>
      <c r="B1491" t="s">
        <v>6791</v>
      </c>
      <c r="F1491" t="s">
        <v>844</v>
      </c>
      <c r="H1491" t="s">
        <v>6792</v>
      </c>
      <c r="I1491" t="s">
        <v>6793</v>
      </c>
      <c r="J1491" t="s">
        <v>6794</v>
      </c>
      <c r="K1491" t="s">
        <v>6795</v>
      </c>
      <c r="M1491" t="s">
        <v>29</v>
      </c>
      <c r="N1491" s="1" t="s">
        <v>14164</v>
      </c>
      <c r="O1491" t="s">
        <v>14165</v>
      </c>
      <c r="P1491" t="s">
        <v>29</v>
      </c>
      <c r="Q1491" t="s">
        <v>29</v>
      </c>
      <c r="R1491" t="s">
        <v>29</v>
      </c>
      <c r="S1491" t="s">
        <v>14166</v>
      </c>
      <c r="T1491" t="s">
        <v>14167</v>
      </c>
      <c r="U1491" t="s">
        <v>14168</v>
      </c>
      <c r="V1491" t="s">
        <v>14169</v>
      </c>
      <c r="W1491" t="s">
        <v>29</v>
      </c>
      <c r="X1491" t="s">
        <v>29</v>
      </c>
    </row>
    <row r="1492" spans="1:24" hidden="1" x14ac:dyDescent="0.25">
      <c r="A1492">
        <v>1490</v>
      </c>
      <c r="B1492" t="s">
        <v>6796</v>
      </c>
      <c r="E1492" t="s">
        <v>6797</v>
      </c>
      <c r="F1492" t="s">
        <v>1858</v>
      </c>
      <c r="H1492" t="s">
        <v>6798</v>
      </c>
      <c r="J1492" t="s">
        <v>6799</v>
      </c>
      <c r="K1492" t="s">
        <v>52</v>
      </c>
    </row>
    <row r="1493" spans="1:24" ht="30" x14ac:dyDescent="0.25">
      <c r="A1493">
        <v>1491</v>
      </c>
      <c r="B1493" t="s">
        <v>6801</v>
      </c>
      <c r="F1493" t="s">
        <v>6802</v>
      </c>
      <c r="H1493" t="s">
        <v>6803</v>
      </c>
      <c r="I1493" t="s">
        <v>6804</v>
      </c>
      <c r="J1493" t="s">
        <v>6805</v>
      </c>
      <c r="K1493" t="s">
        <v>6806</v>
      </c>
      <c r="L1493" s="2">
        <v>21186</v>
      </c>
      <c r="M1493" t="s">
        <v>29</v>
      </c>
      <c r="N1493" s="1"/>
    </row>
    <row r="1494" spans="1:24" x14ac:dyDescent="0.25">
      <c r="A1494">
        <v>1492</v>
      </c>
      <c r="B1494" t="s">
        <v>6807</v>
      </c>
      <c r="H1494" t="s">
        <v>6808</v>
      </c>
      <c r="I1494" t="s">
        <v>6809</v>
      </c>
      <c r="J1494" t="s">
        <v>6810</v>
      </c>
      <c r="K1494" t="s">
        <v>613</v>
      </c>
      <c r="L1494" s="2">
        <v>18264</v>
      </c>
    </row>
    <row r="1495" spans="1:24" ht="30" x14ac:dyDescent="0.25">
      <c r="A1495">
        <v>1493</v>
      </c>
      <c r="B1495" t="s">
        <v>6813</v>
      </c>
      <c r="F1495" t="s">
        <v>6814</v>
      </c>
      <c r="H1495" t="s">
        <v>6815</v>
      </c>
      <c r="J1495" t="s">
        <v>6816</v>
      </c>
      <c r="K1495" t="s">
        <v>6817</v>
      </c>
      <c r="L1495" s="2">
        <v>18264</v>
      </c>
      <c r="M1495" t="s">
        <v>29</v>
      </c>
      <c r="N1495" s="1"/>
    </row>
    <row r="1496" spans="1:24" ht="30" x14ac:dyDescent="0.25">
      <c r="A1496">
        <v>1494</v>
      </c>
      <c r="B1496" t="s">
        <v>1108</v>
      </c>
      <c r="D1496" t="s">
        <v>6818</v>
      </c>
      <c r="H1496" t="s">
        <v>6819</v>
      </c>
      <c r="I1496" t="s">
        <v>6820</v>
      </c>
      <c r="J1496" t="s">
        <v>6821</v>
      </c>
      <c r="K1496" t="s">
        <v>6822</v>
      </c>
      <c r="L1496" s="2">
        <v>18598</v>
      </c>
      <c r="M1496" t="s">
        <v>29</v>
      </c>
      <c r="N1496" s="1"/>
    </row>
    <row r="1497" spans="1:24" x14ac:dyDescent="0.25">
      <c r="A1497">
        <v>1495</v>
      </c>
      <c r="B1497" t="s">
        <v>6182</v>
      </c>
      <c r="E1497" t="s">
        <v>33</v>
      </c>
      <c r="F1497" t="s">
        <v>6823</v>
      </c>
      <c r="H1497" t="s">
        <v>6824</v>
      </c>
      <c r="I1497" t="s">
        <v>6825</v>
      </c>
      <c r="J1497" t="s">
        <v>6826</v>
      </c>
      <c r="K1497" t="s">
        <v>864</v>
      </c>
      <c r="L1497" s="2">
        <v>19360</v>
      </c>
    </row>
    <row r="1498" spans="1:24" x14ac:dyDescent="0.25">
      <c r="A1498">
        <v>1496</v>
      </c>
      <c r="B1498" t="s">
        <v>6828</v>
      </c>
      <c r="C1498" t="s">
        <v>6829</v>
      </c>
      <c r="E1498" t="s">
        <v>1705</v>
      </c>
      <c r="F1498" t="s">
        <v>6830</v>
      </c>
      <c r="H1498" t="s">
        <v>6831</v>
      </c>
      <c r="J1498" t="s">
        <v>6832</v>
      </c>
      <c r="K1498" t="s">
        <v>1298</v>
      </c>
      <c r="L1498" s="2">
        <v>26299</v>
      </c>
    </row>
    <row r="1499" spans="1:24" ht="60" hidden="1" x14ac:dyDescent="0.25">
      <c r="A1499">
        <v>1497</v>
      </c>
      <c r="B1499" t="s">
        <v>6834</v>
      </c>
      <c r="D1499" t="s">
        <v>6835</v>
      </c>
      <c r="H1499" t="s">
        <v>6836</v>
      </c>
      <c r="I1499" t="s">
        <v>6837</v>
      </c>
      <c r="J1499" t="s">
        <v>6838</v>
      </c>
      <c r="K1499" t="s">
        <v>6839</v>
      </c>
      <c r="M1499" t="s">
        <v>29</v>
      </c>
      <c r="N1499" s="1" t="s">
        <v>29</v>
      </c>
      <c r="O1499" t="s">
        <v>29</v>
      </c>
      <c r="P1499" t="s">
        <v>29</v>
      </c>
    </row>
    <row r="1500" spans="1:24" hidden="1" x14ac:dyDescent="0.25">
      <c r="A1500">
        <v>1498</v>
      </c>
      <c r="B1500" t="s">
        <v>6840</v>
      </c>
      <c r="E1500" t="s">
        <v>6841</v>
      </c>
      <c r="F1500" t="s">
        <v>6842</v>
      </c>
      <c r="H1500" t="s">
        <v>6843</v>
      </c>
      <c r="I1500" t="s">
        <v>6844</v>
      </c>
      <c r="J1500" t="s">
        <v>6845</v>
      </c>
      <c r="K1500" t="s">
        <v>6846</v>
      </c>
    </row>
    <row r="1501" spans="1:24" ht="75" x14ac:dyDescent="0.25">
      <c r="A1501">
        <v>1499</v>
      </c>
      <c r="B1501" t="s">
        <v>6848</v>
      </c>
      <c r="F1501" t="s">
        <v>6849</v>
      </c>
      <c r="H1501" t="s">
        <v>6850</v>
      </c>
      <c r="I1501" t="s">
        <v>6851</v>
      </c>
      <c r="J1501" t="s">
        <v>6852</v>
      </c>
      <c r="K1501" t="s">
        <v>6853</v>
      </c>
      <c r="L1501" s="2">
        <v>21641</v>
      </c>
      <c r="M1501" t="s">
        <v>13985</v>
      </c>
      <c r="N1501" s="1" t="s">
        <v>14072</v>
      </c>
      <c r="O1501" t="s">
        <v>14170</v>
      </c>
      <c r="P1501" t="s">
        <v>29</v>
      </c>
    </row>
    <row r="1502" spans="1:24" x14ac:dyDescent="0.25">
      <c r="A1502">
        <v>1500</v>
      </c>
      <c r="B1502" t="s">
        <v>6854</v>
      </c>
      <c r="D1502" t="s">
        <v>6855</v>
      </c>
      <c r="F1502" t="s">
        <v>6856</v>
      </c>
      <c r="H1502" t="s">
        <v>6857</v>
      </c>
      <c r="J1502" t="s">
        <v>6858</v>
      </c>
      <c r="K1502" t="s">
        <v>723</v>
      </c>
      <c r="L1502" s="2">
        <v>23559</v>
      </c>
    </row>
    <row r="1503" spans="1:24" hidden="1" x14ac:dyDescent="0.25">
      <c r="A1503">
        <v>1501</v>
      </c>
      <c r="B1503" t="s">
        <v>6861</v>
      </c>
      <c r="F1503" t="s">
        <v>6862</v>
      </c>
      <c r="J1503" t="s">
        <v>6863</v>
      </c>
      <c r="K1503" t="s">
        <v>864</v>
      </c>
    </row>
    <row r="1504" spans="1:24" ht="30" hidden="1" x14ac:dyDescent="0.25">
      <c r="A1504">
        <v>1502</v>
      </c>
      <c r="B1504" t="s">
        <v>6865</v>
      </c>
      <c r="E1504" t="s">
        <v>33</v>
      </c>
      <c r="F1504" t="s">
        <v>6866</v>
      </c>
      <c r="J1504" t="s">
        <v>6867</v>
      </c>
      <c r="K1504" t="s">
        <v>6868</v>
      </c>
      <c r="M1504" t="s">
        <v>29</v>
      </c>
      <c r="N1504" s="1"/>
    </row>
    <row r="1505" spans="1:16" x14ac:dyDescent="0.25">
      <c r="A1505">
        <v>1503</v>
      </c>
      <c r="B1505" t="s">
        <v>6869</v>
      </c>
      <c r="F1505" t="s">
        <v>6870</v>
      </c>
      <c r="H1505" t="s">
        <v>6871</v>
      </c>
      <c r="I1505" t="s">
        <v>6872</v>
      </c>
      <c r="J1505" t="s">
        <v>6873</v>
      </c>
      <c r="K1505" t="s">
        <v>196</v>
      </c>
      <c r="L1505" s="2">
        <v>18629</v>
      </c>
    </row>
    <row r="1506" spans="1:16" ht="30" x14ac:dyDescent="0.25">
      <c r="A1506">
        <v>1504</v>
      </c>
      <c r="B1506" t="s">
        <v>5779</v>
      </c>
      <c r="D1506" t="s">
        <v>6875</v>
      </c>
      <c r="H1506" t="s">
        <v>6876</v>
      </c>
      <c r="I1506" t="s">
        <v>6877</v>
      </c>
      <c r="J1506" t="s">
        <v>6878</v>
      </c>
      <c r="K1506" t="s">
        <v>6338</v>
      </c>
      <c r="L1506" s="2">
        <v>20821</v>
      </c>
      <c r="M1506" t="s">
        <v>14096</v>
      </c>
      <c r="N1506" s="1"/>
    </row>
    <row r="1507" spans="1:16" ht="90" x14ac:dyDescent="0.25">
      <c r="A1507">
        <v>1505</v>
      </c>
      <c r="B1507" t="s">
        <v>6879</v>
      </c>
      <c r="F1507" t="s">
        <v>645</v>
      </c>
      <c r="H1507" t="s">
        <v>6880</v>
      </c>
      <c r="I1507" t="s">
        <v>6881</v>
      </c>
      <c r="J1507" t="s">
        <v>6882</v>
      </c>
      <c r="K1507" t="s">
        <v>6883</v>
      </c>
      <c r="L1507" s="2">
        <v>20941</v>
      </c>
      <c r="M1507" t="s">
        <v>14171</v>
      </c>
      <c r="N1507" s="1" t="s">
        <v>13944</v>
      </c>
      <c r="O1507" t="s">
        <v>14096</v>
      </c>
      <c r="P1507" t="s">
        <v>14172</v>
      </c>
    </row>
    <row r="1508" spans="1:16" x14ac:dyDescent="0.25">
      <c r="A1508">
        <v>1506</v>
      </c>
      <c r="B1508" t="s">
        <v>129</v>
      </c>
      <c r="D1508" t="s">
        <v>130</v>
      </c>
      <c r="J1508" t="s">
        <v>6884</v>
      </c>
      <c r="K1508" t="s">
        <v>52</v>
      </c>
      <c r="L1508">
        <v>1956</v>
      </c>
    </row>
    <row r="1509" spans="1:16" ht="30" x14ac:dyDescent="0.25">
      <c r="A1509">
        <v>1507</v>
      </c>
      <c r="B1509" t="s">
        <v>6887</v>
      </c>
      <c r="D1509" t="s">
        <v>6888</v>
      </c>
      <c r="F1509" t="s">
        <v>6889</v>
      </c>
      <c r="J1509" t="s">
        <v>6890</v>
      </c>
      <c r="K1509" t="s">
        <v>6891</v>
      </c>
      <c r="L1509" s="2">
        <v>19299</v>
      </c>
      <c r="M1509" t="s">
        <v>14173</v>
      </c>
      <c r="N1509" s="1"/>
    </row>
    <row r="1510" spans="1:16" ht="45" hidden="1" x14ac:dyDescent="0.25">
      <c r="A1510">
        <v>1508</v>
      </c>
      <c r="B1510" t="s">
        <v>6892</v>
      </c>
      <c r="E1510" t="s">
        <v>1705</v>
      </c>
      <c r="F1510" t="s">
        <v>6893</v>
      </c>
      <c r="G1510" t="s">
        <v>6894</v>
      </c>
      <c r="J1510" t="s">
        <v>6895</v>
      </c>
      <c r="K1510" t="s">
        <v>6896</v>
      </c>
      <c r="N1510" s="1"/>
    </row>
    <row r="1511" spans="1:16" x14ac:dyDescent="0.25">
      <c r="A1511">
        <v>1509</v>
      </c>
      <c r="B1511" t="s">
        <v>6897</v>
      </c>
      <c r="C1511" t="s">
        <v>6898</v>
      </c>
      <c r="F1511" t="s">
        <v>5693</v>
      </c>
      <c r="J1511" t="s">
        <v>6899</v>
      </c>
      <c r="K1511" t="s">
        <v>864</v>
      </c>
      <c r="L1511" s="2">
        <v>19360</v>
      </c>
    </row>
    <row r="1512" spans="1:16" ht="30" x14ac:dyDescent="0.25">
      <c r="A1512">
        <v>1510</v>
      </c>
      <c r="B1512" t="s">
        <v>4561</v>
      </c>
      <c r="D1512" t="s">
        <v>6901</v>
      </c>
      <c r="H1512" t="s">
        <v>6902</v>
      </c>
      <c r="J1512" t="s">
        <v>6903</v>
      </c>
      <c r="K1512" t="s">
        <v>6904</v>
      </c>
      <c r="L1512" s="2">
        <v>20059</v>
      </c>
      <c r="M1512" t="s">
        <v>13938</v>
      </c>
      <c r="N1512" s="1"/>
    </row>
    <row r="1513" spans="1:16" ht="30" x14ac:dyDescent="0.25">
      <c r="A1513">
        <v>1511</v>
      </c>
      <c r="B1513" t="s">
        <v>6905</v>
      </c>
      <c r="D1513" t="s">
        <v>6906</v>
      </c>
      <c r="E1513" t="s">
        <v>187</v>
      </c>
      <c r="F1513" t="s">
        <v>6907</v>
      </c>
      <c r="H1513" t="s">
        <v>6908</v>
      </c>
      <c r="J1513" t="s">
        <v>6909</v>
      </c>
      <c r="K1513" t="s">
        <v>6910</v>
      </c>
      <c r="L1513" s="2">
        <v>19725</v>
      </c>
      <c r="M1513" t="s">
        <v>14174</v>
      </c>
      <c r="N1513" s="1"/>
    </row>
    <row r="1514" spans="1:16" x14ac:dyDescent="0.25">
      <c r="A1514">
        <v>1512</v>
      </c>
      <c r="B1514" t="s">
        <v>6911</v>
      </c>
      <c r="F1514" t="s">
        <v>6912</v>
      </c>
      <c r="H1514" t="s">
        <v>6913</v>
      </c>
      <c r="J1514" t="s">
        <v>6914</v>
      </c>
      <c r="K1514" t="s">
        <v>52</v>
      </c>
      <c r="L1514" s="2">
        <v>20515</v>
      </c>
    </row>
    <row r="1515" spans="1:16" hidden="1" x14ac:dyDescent="0.25">
      <c r="A1515">
        <v>1513</v>
      </c>
      <c r="B1515" t="s">
        <v>6916</v>
      </c>
      <c r="E1515" t="s">
        <v>6917</v>
      </c>
      <c r="F1515" t="s">
        <v>6918</v>
      </c>
      <c r="H1515" t="s">
        <v>6919</v>
      </c>
      <c r="J1515" t="s">
        <v>6920</v>
      </c>
      <c r="K1515" t="s">
        <v>52</v>
      </c>
    </row>
    <row r="1516" spans="1:16" x14ac:dyDescent="0.25">
      <c r="A1516">
        <v>1514</v>
      </c>
      <c r="B1516" t="s">
        <v>6922</v>
      </c>
      <c r="E1516" t="s">
        <v>1705</v>
      </c>
      <c r="H1516" t="s">
        <v>6923</v>
      </c>
      <c r="I1516" t="s">
        <v>6924</v>
      </c>
      <c r="J1516" t="s">
        <v>6925</v>
      </c>
      <c r="K1516" t="s">
        <v>864</v>
      </c>
      <c r="L1516" s="2">
        <v>18598</v>
      </c>
    </row>
    <row r="1517" spans="1:16" x14ac:dyDescent="0.25">
      <c r="A1517">
        <v>1515</v>
      </c>
      <c r="B1517" t="s">
        <v>4636</v>
      </c>
      <c r="D1517" t="s">
        <v>6927</v>
      </c>
      <c r="F1517" t="s">
        <v>6928</v>
      </c>
      <c r="H1517" t="s">
        <v>6929</v>
      </c>
      <c r="I1517" t="s">
        <v>6930</v>
      </c>
      <c r="J1517" t="s">
        <v>6931</v>
      </c>
      <c r="K1517" t="s">
        <v>52</v>
      </c>
      <c r="L1517" s="2">
        <v>20029</v>
      </c>
    </row>
    <row r="1518" spans="1:16" x14ac:dyDescent="0.25">
      <c r="A1518">
        <v>1516</v>
      </c>
      <c r="B1518" t="s">
        <v>1814</v>
      </c>
      <c r="E1518" t="s">
        <v>33</v>
      </c>
      <c r="F1518" t="s">
        <v>3514</v>
      </c>
      <c r="H1518" t="s">
        <v>6934</v>
      </c>
      <c r="I1518" t="s">
        <v>6935</v>
      </c>
      <c r="J1518" t="s">
        <v>6936</v>
      </c>
      <c r="K1518" t="s">
        <v>196</v>
      </c>
      <c r="L1518" s="2">
        <v>19664</v>
      </c>
    </row>
    <row r="1519" spans="1:16" hidden="1" x14ac:dyDescent="0.25">
      <c r="A1519">
        <v>1517</v>
      </c>
      <c r="B1519" t="s">
        <v>6938</v>
      </c>
      <c r="E1519" t="s">
        <v>6939</v>
      </c>
      <c r="F1519" t="s">
        <v>2219</v>
      </c>
      <c r="H1519" t="s">
        <v>6940</v>
      </c>
      <c r="I1519" t="s">
        <v>6941</v>
      </c>
      <c r="J1519" t="s">
        <v>6942</v>
      </c>
      <c r="K1519" t="s">
        <v>52</v>
      </c>
    </row>
    <row r="1520" spans="1:16" ht="60" x14ac:dyDescent="0.25">
      <c r="A1520">
        <v>1518</v>
      </c>
      <c r="B1520" t="s">
        <v>6944</v>
      </c>
      <c r="C1520" t="s">
        <v>6945</v>
      </c>
      <c r="D1520" t="s">
        <v>825</v>
      </c>
      <c r="H1520" t="s">
        <v>6946</v>
      </c>
      <c r="I1520" t="s">
        <v>6947</v>
      </c>
      <c r="J1520" t="s">
        <v>6948</v>
      </c>
      <c r="K1520" t="s">
        <v>6949</v>
      </c>
      <c r="L1520" s="2">
        <v>21186</v>
      </c>
      <c r="M1520" t="s">
        <v>14059</v>
      </c>
      <c r="N1520" s="1" t="s">
        <v>13998</v>
      </c>
      <c r="O1520" t="s">
        <v>14159</v>
      </c>
    </row>
    <row r="1521" spans="1:14" hidden="1" x14ac:dyDescent="0.25">
      <c r="A1521">
        <v>1519</v>
      </c>
      <c r="B1521" t="s">
        <v>6950</v>
      </c>
      <c r="F1521" t="s">
        <v>6951</v>
      </c>
      <c r="J1521" t="s">
        <v>6952</v>
      </c>
      <c r="K1521" t="s">
        <v>52</v>
      </c>
    </row>
    <row r="1522" spans="1:14" ht="30" x14ac:dyDescent="0.25">
      <c r="A1522">
        <v>1520</v>
      </c>
      <c r="B1522" t="s">
        <v>6954</v>
      </c>
      <c r="E1522" t="s">
        <v>6955</v>
      </c>
      <c r="F1522" t="s">
        <v>6956</v>
      </c>
      <c r="H1522" t="s">
        <v>6957</v>
      </c>
      <c r="J1522" t="s">
        <v>6958</v>
      </c>
      <c r="K1522" t="s">
        <v>6959</v>
      </c>
      <c r="L1522" s="2">
        <v>18384</v>
      </c>
      <c r="M1522" t="s">
        <v>13980</v>
      </c>
      <c r="N1522" s="1"/>
    </row>
    <row r="1523" spans="1:14" x14ac:dyDescent="0.25">
      <c r="A1523">
        <v>1521</v>
      </c>
      <c r="B1523" t="s">
        <v>6960</v>
      </c>
      <c r="D1523" t="s">
        <v>6961</v>
      </c>
      <c r="F1523" t="s">
        <v>6962</v>
      </c>
      <c r="H1523" t="s">
        <v>6963</v>
      </c>
      <c r="J1523" t="s">
        <v>6964</v>
      </c>
      <c r="K1523" t="s">
        <v>5509</v>
      </c>
      <c r="L1523" s="2">
        <v>20790</v>
      </c>
    </row>
    <row r="1524" spans="1:14" ht="30" x14ac:dyDescent="0.25">
      <c r="A1524">
        <v>1522</v>
      </c>
      <c r="B1524" t="s">
        <v>6966</v>
      </c>
      <c r="F1524" t="s">
        <v>6967</v>
      </c>
      <c r="H1524" t="s">
        <v>6968</v>
      </c>
      <c r="J1524" t="s">
        <v>6969</v>
      </c>
      <c r="K1524" t="s">
        <v>6970</v>
      </c>
      <c r="L1524" s="2">
        <v>21551</v>
      </c>
      <c r="M1524" t="s">
        <v>14078</v>
      </c>
      <c r="N1524" s="1"/>
    </row>
    <row r="1525" spans="1:14" ht="30" x14ac:dyDescent="0.25">
      <c r="A1525">
        <v>1523</v>
      </c>
      <c r="B1525" t="s">
        <v>6971</v>
      </c>
      <c r="C1525" t="s">
        <v>6972</v>
      </c>
      <c r="F1525" t="s">
        <v>4098</v>
      </c>
      <c r="J1525" t="s">
        <v>6973</v>
      </c>
      <c r="K1525" t="s">
        <v>6970</v>
      </c>
      <c r="L1525" s="2">
        <v>21551</v>
      </c>
      <c r="M1525" t="s">
        <v>14158</v>
      </c>
      <c r="N1525" s="1"/>
    </row>
    <row r="1526" spans="1:14" x14ac:dyDescent="0.25">
      <c r="A1526">
        <v>1524</v>
      </c>
      <c r="B1526" t="s">
        <v>6974</v>
      </c>
      <c r="D1526" t="s">
        <v>6756</v>
      </c>
      <c r="H1526" t="s">
        <v>6975</v>
      </c>
      <c r="I1526" t="s">
        <v>6976</v>
      </c>
      <c r="J1526" t="s">
        <v>6977</v>
      </c>
      <c r="K1526" t="s">
        <v>196</v>
      </c>
      <c r="L1526" s="2">
        <v>19115</v>
      </c>
    </row>
    <row r="1527" spans="1:14" ht="30" x14ac:dyDescent="0.25">
      <c r="A1527">
        <v>1525</v>
      </c>
      <c r="B1527" t="s">
        <v>6979</v>
      </c>
      <c r="H1527" t="s">
        <v>6980</v>
      </c>
      <c r="I1527" t="s">
        <v>6981</v>
      </c>
      <c r="J1527" t="s">
        <v>6982</v>
      </c>
      <c r="K1527" t="s">
        <v>6983</v>
      </c>
      <c r="L1527" s="2">
        <v>18568</v>
      </c>
      <c r="M1527" t="s">
        <v>29</v>
      </c>
      <c r="N1527" s="1"/>
    </row>
    <row r="1528" spans="1:14" ht="30" x14ac:dyDescent="0.25">
      <c r="A1528">
        <v>1526</v>
      </c>
      <c r="B1528" t="s">
        <v>6984</v>
      </c>
      <c r="C1528" t="s">
        <v>4502</v>
      </c>
      <c r="E1528" t="s">
        <v>1482</v>
      </c>
      <c r="J1528" t="s">
        <v>6985</v>
      </c>
      <c r="K1528" t="s">
        <v>6959</v>
      </c>
      <c r="L1528" s="2">
        <v>18629</v>
      </c>
      <c r="M1528" t="s">
        <v>29</v>
      </c>
      <c r="N1528" s="1"/>
    </row>
    <row r="1529" spans="1:14" x14ac:dyDescent="0.25">
      <c r="A1529">
        <v>1527</v>
      </c>
      <c r="B1529" t="s">
        <v>6986</v>
      </c>
      <c r="D1529" t="s">
        <v>6987</v>
      </c>
      <c r="E1529" t="s">
        <v>6988</v>
      </c>
      <c r="F1529" t="s">
        <v>6989</v>
      </c>
      <c r="H1529" t="s">
        <v>6990</v>
      </c>
      <c r="I1529" t="s">
        <v>6991</v>
      </c>
      <c r="J1529" t="s">
        <v>6992</v>
      </c>
      <c r="K1529" t="s">
        <v>169</v>
      </c>
      <c r="L1529" s="2">
        <v>15342</v>
      </c>
    </row>
    <row r="1530" spans="1:14" ht="45" x14ac:dyDescent="0.25">
      <c r="A1530">
        <v>1528</v>
      </c>
      <c r="B1530" t="s">
        <v>6995</v>
      </c>
      <c r="E1530" t="s">
        <v>6996</v>
      </c>
      <c r="H1530" t="s">
        <v>6997</v>
      </c>
      <c r="I1530" t="s">
        <v>6998</v>
      </c>
      <c r="J1530" t="s">
        <v>6999</v>
      </c>
      <c r="K1530" t="s">
        <v>7000</v>
      </c>
      <c r="L1530" s="2">
        <v>23468</v>
      </c>
      <c r="M1530" t="s">
        <v>29</v>
      </c>
      <c r="N1530" s="1" t="s">
        <v>29</v>
      </c>
    </row>
    <row r="1531" spans="1:14" x14ac:dyDescent="0.25">
      <c r="A1531">
        <v>1529</v>
      </c>
      <c r="B1531" t="s">
        <v>7001</v>
      </c>
      <c r="D1531" t="s">
        <v>7002</v>
      </c>
      <c r="F1531" t="s">
        <v>7003</v>
      </c>
      <c r="H1531" t="s">
        <v>7004</v>
      </c>
      <c r="I1531" t="s">
        <v>7005</v>
      </c>
      <c r="J1531" t="s">
        <v>7006</v>
      </c>
      <c r="K1531" t="s">
        <v>1298</v>
      </c>
      <c r="L1531" s="2">
        <v>24838</v>
      </c>
    </row>
    <row r="1532" spans="1:14" x14ac:dyDescent="0.25">
      <c r="A1532">
        <v>1530</v>
      </c>
      <c r="B1532" t="s">
        <v>7008</v>
      </c>
      <c r="E1532" t="s">
        <v>7009</v>
      </c>
      <c r="F1532" t="s">
        <v>7010</v>
      </c>
      <c r="J1532" t="s">
        <v>7011</v>
      </c>
      <c r="K1532" t="s">
        <v>7012</v>
      </c>
      <c r="L1532" s="2">
        <v>19391</v>
      </c>
    </row>
    <row r="1533" spans="1:14" x14ac:dyDescent="0.25">
      <c r="A1533">
        <v>1531</v>
      </c>
      <c r="B1533" t="s">
        <v>7013</v>
      </c>
      <c r="D1533" t="s">
        <v>7014</v>
      </c>
      <c r="E1533" t="s">
        <v>7015</v>
      </c>
      <c r="H1533" t="s">
        <v>7016</v>
      </c>
      <c r="J1533" t="s">
        <v>7017</v>
      </c>
      <c r="K1533" t="s">
        <v>723</v>
      </c>
      <c r="L1533" s="2">
        <v>20271</v>
      </c>
    </row>
    <row r="1534" spans="1:14" ht="30" x14ac:dyDescent="0.25">
      <c r="A1534">
        <v>1532</v>
      </c>
      <c r="B1534" t="s">
        <v>7020</v>
      </c>
      <c r="D1534" t="s">
        <v>1421</v>
      </c>
      <c r="F1534" t="s">
        <v>7021</v>
      </c>
      <c r="H1534" t="s">
        <v>7022</v>
      </c>
      <c r="J1534" t="s">
        <v>7023</v>
      </c>
      <c r="K1534" t="s">
        <v>7024</v>
      </c>
      <c r="L1534" s="2">
        <v>18568</v>
      </c>
      <c r="M1534" t="s">
        <v>14175</v>
      </c>
      <c r="N1534" s="1" t="s">
        <v>29</v>
      </c>
    </row>
    <row r="1535" spans="1:14" ht="30" hidden="1" x14ac:dyDescent="0.25">
      <c r="A1535">
        <v>1533</v>
      </c>
      <c r="B1535" t="s">
        <v>7025</v>
      </c>
      <c r="D1535" t="s">
        <v>7026</v>
      </c>
      <c r="E1535" t="s">
        <v>7027</v>
      </c>
      <c r="F1535" t="s">
        <v>7028</v>
      </c>
      <c r="H1535" t="s">
        <v>7029</v>
      </c>
      <c r="I1535" t="s">
        <v>7030</v>
      </c>
      <c r="J1535" t="s">
        <v>7031</v>
      </c>
      <c r="N1535" s="1"/>
    </row>
    <row r="1536" spans="1:14" ht="30" hidden="1" x14ac:dyDescent="0.25">
      <c r="A1536">
        <v>1534</v>
      </c>
      <c r="B1536" t="s">
        <v>7025</v>
      </c>
      <c r="E1536" t="s">
        <v>7032</v>
      </c>
      <c r="F1536" t="s">
        <v>7033</v>
      </c>
      <c r="H1536" t="s">
        <v>7034</v>
      </c>
      <c r="I1536" t="s">
        <v>7035</v>
      </c>
      <c r="J1536" t="s">
        <v>7036</v>
      </c>
      <c r="K1536" t="s">
        <v>7037</v>
      </c>
      <c r="N1536" s="1"/>
    </row>
    <row r="1537" spans="1:17" ht="30" hidden="1" x14ac:dyDescent="0.25">
      <c r="A1537">
        <v>1535</v>
      </c>
      <c r="B1537" t="s">
        <v>7038</v>
      </c>
      <c r="F1537" t="s">
        <v>7039</v>
      </c>
      <c r="H1537" t="s">
        <v>7040</v>
      </c>
      <c r="I1537" t="s">
        <v>7041</v>
      </c>
      <c r="J1537" t="s">
        <v>7042</v>
      </c>
      <c r="K1537" t="s">
        <v>7043</v>
      </c>
      <c r="M1537" t="s">
        <v>29</v>
      </c>
      <c r="N1537" s="1"/>
    </row>
    <row r="1538" spans="1:17" ht="30" hidden="1" x14ac:dyDescent="0.25">
      <c r="A1538">
        <v>1536</v>
      </c>
      <c r="B1538" t="s">
        <v>7044</v>
      </c>
      <c r="E1538" t="s">
        <v>1705</v>
      </c>
      <c r="F1538" t="s">
        <v>7045</v>
      </c>
      <c r="H1538" t="s">
        <v>7046</v>
      </c>
      <c r="J1538" t="s">
        <v>7042</v>
      </c>
      <c r="K1538" t="s">
        <v>7047</v>
      </c>
      <c r="M1538" t="s">
        <v>29</v>
      </c>
      <c r="N1538" s="1"/>
    </row>
    <row r="1539" spans="1:17" ht="30" hidden="1" x14ac:dyDescent="0.25">
      <c r="A1539">
        <v>1537</v>
      </c>
      <c r="B1539" t="s">
        <v>7048</v>
      </c>
      <c r="F1539" t="s">
        <v>7045</v>
      </c>
      <c r="J1539" t="s">
        <v>7049</v>
      </c>
      <c r="K1539" t="s">
        <v>7050</v>
      </c>
      <c r="M1539" t="s">
        <v>29</v>
      </c>
      <c r="N1539" s="1" t="s">
        <v>29</v>
      </c>
    </row>
    <row r="1540" spans="1:17" ht="45" hidden="1" x14ac:dyDescent="0.25">
      <c r="A1540">
        <v>1538</v>
      </c>
      <c r="B1540" t="s">
        <v>7051</v>
      </c>
      <c r="C1540" t="s">
        <v>7052</v>
      </c>
      <c r="E1540" t="s">
        <v>7053</v>
      </c>
      <c r="F1540" t="s">
        <v>7054</v>
      </c>
      <c r="G1540" t="s">
        <v>7055</v>
      </c>
      <c r="H1540" t="s">
        <v>7056</v>
      </c>
      <c r="J1540" t="s">
        <v>7057</v>
      </c>
      <c r="K1540" t="s">
        <v>7058</v>
      </c>
      <c r="N1540" s="1"/>
    </row>
    <row r="1541" spans="1:17" ht="30" x14ac:dyDescent="0.25">
      <c r="A1541">
        <v>1539</v>
      </c>
      <c r="B1541" t="s">
        <v>7059</v>
      </c>
      <c r="F1541" t="s">
        <v>7060</v>
      </c>
      <c r="H1541" t="s">
        <v>7061</v>
      </c>
      <c r="I1541" t="s">
        <v>7062</v>
      </c>
      <c r="J1541" t="s">
        <v>7063</v>
      </c>
      <c r="K1541" t="s">
        <v>7064</v>
      </c>
      <c r="L1541" s="2">
        <v>14580</v>
      </c>
      <c r="M1541" t="s">
        <v>14176</v>
      </c>
      <c r="N1541" s="1"/>
    </row>
    <row r="1542" spans="1:17" ht="30" x14ac:dyDescent="0.25">
      <c r="A1542">
        <v>1540</v>
      </c>
      <c r="B1542" t="s">
        <v>6228</v>
      </c>
      <c r="D1542" t="s">
        <v>6416</v>
      </c>
      <c r="F1542" t="s">
        <v>7065</v>
      </c>
      <c r="J1542" t="s">
        <v>7066</v>
      </c>
      <c r="K1542" t="s">
        <v>7067</v>
      </c>
      <c r="L1542" s="2">
        <v>21033</v>
      </c>
      <c r="M1542" t="s">
        <v>29</v>
      </c>
      <c r="N1542" s="1"/>
    </row>
    <row r="1543" spans="1:17" ht="30" x14ac:dyDescent="0.25">
      <c r="A1543">
        <v>1541</v>
      </c>
      <c r="B1543" t="s">
        <v>7068</v>
      </c>
      <c r="C1543" t="s">
        <v>7069</v>
      </c>
      <c r="F1543" t="s">
        <v>7070</v>
      </c>
      <c r="H1543" t="s">
        <v>7071</v>
      </c>
      <c r="J1543" t="s">
        <v>7072</v>
      </c>
      <c r="K1543" t="s">
        <v>7073</v>
      </c>
      <c r="L1543" s="2">
        <v>26268</v>
      </c>
      <c r="M1543" t="s">
        <v>29</v>
      </c>
      <c r="N1543" s="1"/>
    </row>
    <row r="1544" spans="1:17" hidden="1" x14ac:dyDescent="0.25">
      <c r="A1544">
        <v>1542</v>
      </c>
      <c r="B1544" t="s">
        <v>7074</v>
      </c>
      <c r="F1544" t="s">
        <v>7075</v>
      </c>
      <c r="H1544" t="s">
        <v>7076</v>
      </c>
      <c r="I1544" t="s">
        <v>7077</v>
      </c>
      <c r="J1544" t="s">
        <v>7078</v>
      </c>
      <c r="K1544" t="s">
        <v>7079</v>
      </c>
    </row>
    <row r="1545" spans="1:17" hidden="1" x14ac:dyDescent="0.25">
      <c r="A1545">
        <v>1543</v>
      </c>
      <c r="B1545" t="s">
        <v>7081</v>
      </c>
      <c r="F1545" t="s">
        <v>7082</v>
      </c>
      <c r="H1545" t="s">
        <v>7083</v>
      </c>
      <c r="I1545" t="s">
        <v>7084</v>
      </c>
      <c r="J1545" t="s">
        <v>7085</v>
      </c>
      <c r="K1545" t="s">
        <v>169</v>
      </c>
    </row>
    <row r="1546" spans="1:17" x14ac:dyDescent="0.25">
      <c r="A1546">
        <v>1544</v>
      </c>
      <c r="B1546" t="s">
        <v>7087</v>
      </c>
      <c r="C1546" t="s">
        <v>7088</v>
      </c>
      <c r="E1546" t="s">
        <v>7089</v>
      </c>
      <c r="F1546" t="s">
        <v>7090</v>
      </c>
      <c r="H1546" t="s">
        <v>7091</v>
      </c>
      <c r="J1546" t="s">
        <v>7085</v>
      </c>
      <c r="K1546" t="s">
        <v>7092</v>
      </c>
      <c r="L1546" s="2">
        <v>28915</v>
      </c>
    </row>
    <row r="1547" spans="1:17" ht="30" x14ac:dyDescent="0.25">
      <c r="A1547">
        <v>1545</v>
      </c>
      <c r="B1547" t="s">
        <v>7093</v>
      </c>
      <c r="D1547" t="s">
        <v>7094</v>
      </c>
      <c r="F1547" t="s">
        <v>7095</v>
      </c>
      <c r="H1547" t="s">
        <v>7096</v>
      </c>
      <c r="I1547" t="s">
        <v>7097</v>
      </c>
      <c r="J1547" t="s">
        <v>7098</v>
      </c>
      <c r="K1547" t="s">
        <v>5625</v>
      </c>
      <c r="L1547" s="2">
        <v>23986</v>
      </c>
      <c r="M1547" t="s">
        <v>14177</v>
      </c>
      <c r="N1547" s="1"/>
    </row>
    <row r="1548" spans="1:17" hidden="1" x14ac:dyDescent="0.25">
      <c r="A1548">
        <v>1546</v>
      </c>
      <c r="B1548" t="s">
        <v>718</v>
      </c>
      <c r="D1548" t="s">
        <v>7099</v>
      </c>
      <c r="H1548" t="s">
        <v>7100</v>
      </c>
      <c r="I1548" t="s">
        <v>7101</v>
      </c>
      <c r="J1548" t="s">
        <v>7102</v>
      </c>
      <c r="K1548" t="s">
        <v>7103</v>
      </c>
      <c r="M1548" t="s">
        <v>29</v>
      </c>
    </row>
    <row r="1549" spans="1:17" x14ac:dyDescent="0.25">
      <c r="A1549">
        <v>1547</v>
      </c>
      <c r="B1549" t="s">
        <v>7104</v>
      </c>
      <c r="C1549" t="s">
        <v>7105</v>
      </c>
      <c r="D1549" t="s">
        <v>7106</v>
      </c>
      <c r="F1549" t="s">
        <v>3112</v>
      </c>
      <c r="H1549" t="s">
        <v>7107</v>
      </c>
      <c r="I1549" t="s">
        <v>7108</v>
      </c>
      <c r="J1549" t="s">
        <v>7109</v>
      </c>
      <c r="K1549" t="s">
        <v>7110</v>
      </c>
      <c r="L1549" s="2">
        <v>21794</v>
      </c>
    </row>
    <row r="1550" spans="1:17" ht="105" x14ac:dyDescent="0.25">
      <c r="A1550">
        <v>1548</v>
      </c>
      <c r="B1550" t="s">
        <v>7113</v>
      </c>
      <c r="D1550" t="s">
        <v>7114</v>
      </c>
      <c r="F1550" t="s">
        <v>7115</v>
      </c>
      <c r="H1550" t="s">
        <v>7116</v>
      </c>
      <c r="I1550" t="s">
        <v>7117</v>
      </c>
      <c r="J1550" t="s">
        <v>7118</v>
      </c>
      <c r="K1550" t="s">
        <v>7119</v>
      </c>
      <c r="L1550" s="2">
        <v>17624</v>
      </c>
      <c r="M1550" t="s">
        <v>14178</v>
      </c>
      <c r="N1550" s="1" t="s">
        <v>14179</v>
      </c>
      <c r="O1550" t="s">
        <v>29</v>
      </c>
      <c r="P1550" t="s">
        <v>14180</v>
      </c>
      <c r="Q1550" t="s">
        <v>29</v>
      </c>
    </row>
    <row r="1551" spans="1:17" hidden="1" x14ac:dyDescent="0.25">
      <c r="A1551">
        <v>1549</v>
      </c>
      <c r="B1551" t="s">
        <v>7120</v>
      </c>
      <c r="F1551" t="s">
        <v>7121</v>
      </c>
      <c r="H1551" t="s">
        <v>7122</v>
      </c>
      <c r="I1551" t="s">
        <v>7123</v>
      </c>
      <c r="J1551" t="s">
        <v>7124</v>
      </c>
      <c r="K1551" t="s">
        <v>52</v>
      </c>
    </row>
    <row r="1552" spans="1:17" ht="30" x14ac:dyDescent="0.25">
      <c r="A1552">
        <v>1550</v>
      </c>
      <c r="B1552" t="s">
        <v>7126</v>
      </c>
      <c r="D1552" t="s">
        <v>7127</v>
      </c>
      <c r="F1552" t="s">
        <v>7128</v>
      </c>
      <c r="H1552" t="s">
        <v>7129</v>
      </c>
      <c r="I1552" t="s">
        <v>7130</v>
      </c>
      <c r="J1552" t="s">
        <v>7131</v>
      </c>
      <c r="K1552" t="s">
        <v>7132</v>
      </c>
      <c r="L1552" s="2">
        <v>18660</v>
      </c>
      <c r="M1552" t="s">
        <v>29</v>
      </c>
      <c r="N1552" s="1"/>
    </row>
    <row r="1553" spans="1:16" hidden="1" x14ac:dyDescent="0.25">
      <c r="A1553">
        <v>1551</v>
      </c>
      <c r="B1553" t="s">
        <v>4555</v>
      </c>
      <c r="D1553" t="s">
        <v>3294</v>
      </c>
      <c r="F1553" t="s">
        <v>7133</v>
      </c>
      <c r="H1553" t="s">
        <v>7134</v>
      </c>
      <c r="I1553" t="s">
        <v>7135</v>
      </c>
      <c r="J1553" t="s">
        <v>7136</v>
      </c>
      <c r="K1553" t="s">
        <v>7137</v>
      </c>
    </row>
    <row r="1554" spans="1:16" ht="30" x14ac:dyDescent="0.25">
      <c r="A1554">
        <v>1552</v>
      </c>
      <c r="B1554" t="s">
        <v>7138</v>
      </c>
      <c r="F1554" t="s">
        <v>7139</v>
      </c>
      <c r="H1554" t="s">
        <v>7140</v>
      </c>
      <c r="J1554" t="s">
        <v>7141</v>
      </c>
      <c r="K1554" t="s">
        <v>7142</v>
      </c>
      <c r="L1554" s="2">
        <v>28126</v>
      </c>
      <c r="M1554" t="s">
        <v>29</v>
      </c>
      <c r="N1554" s="1"/>
    </row>
    <row r="1555" spans="1:16" x14ac:dyDescent="0.25">
      <c r="A1555">
        <v>1553</v>
      </c>
      <c r="B1555" t="s">
        <v>7143</v>
      </c>
      <c r="D1555" t="s">
        <v>7144</v>
      </c>
      <c r="F1555" t="s">
        <v>7145</v>
      </c>
      <c r="H1555" t="s">
        <v>7146</v>
      </c>
      <c r="I1555" t="s">
        <v>7147</v>
      </c>
      <c r="J1555" t="s">
        <v>7148</v>
      </c>
      <c r="K1555" t="s">
        <v>864</v>
      </c>
      <c r="L1555" s="2">
        <v>18629</v>
      </c>
    </row>
    <row r="1556" spans="1:16" ht="30" x14ac:dyDescent="0.25">
      <c r="A1556">
        <v>1554</v>
      </c>
      <c r="B1556" t="s">
        <v>7150</v>
      </c>
      <c r="F1556" t="s">
        <v>7151</v>
      </c>
      <c r="H1556" t="s">
        <v>7152</v>
      </c>
      <c r="I1556" t="s">
        <v>7153</v>
      </c>
      <c r="J1556" t="s">
        <v>7148</v>
      </c>
      <c r="K1556" t="s">
        <v>46</v>
      </c>
      <c r="L1556" s="2">
        <v>19876</v>
      </c>
      <c r="N1556" s="1"/>
    </row>
    <row r="1557" spans="1:16" x14ac:dyDescent="0.25">
      <c r="A1557">
        <v>1555</v>
      </c>
      <c r="B1557" t="s">
        <v>7154</v>
      </c>
      <c r="E1557" t="s">
        <v>7155</v>
      </c>
      <c r="H1557" t="s">
        <v>7156</v>
      </c>
      <c r="J1557" t="s">
        <v>7148</v>
      </c>
      <c r="K1557" t="s">
        <v>7157</v>
      </c>
      <c r="L1557" s="2">
        <v>22920</v>
      </c>
    </row>
    <row r="1558" spans="1:16" x14ac:dyDescent="0.25">
      <c r="A1558">
        <v>1556</v>
      </c>
      <c r="B1558" t="s">
        <v>7159</v>
      </c>
      <c r="D1558" t="s">
        <v>597</v>
      </c>
      <c r="F1558" t="s">
        <v>7160</v>
      </c>
      <c r="H1558" t="s">
        <v>7161</v>
      </c>
      <c r="J1558" t="s">
        <v>7148</v>
      </c>
      <c r="K1558" t="s">
        <v>2222</v>
      </c>
      <c r="L1558" s="2">
        <v>18323</v>
      </c>
    </row>
    <row r="1559" spans="1:16" x14ac:dyDescent="0.25">
      <c r="A1559">
        <v>1557</v>
      </c>
      <c r="B1559" t="s">
        <v>7164</v>
      </c>
      <c r="H1559" t="s">
        <v>7165</v>
      </c>
      <c r="J1559" t="s">
        <v>7148</v>
      </c>
      <c r="K1559" t="s">
        <v>723</v>
      </c>
      <c r="L1559" s="2">
        <v>21610</v>
      </c>
    </row>
    <row r="1560" spans="1:16" ht="30" x14ac:dyDescent="0.25">
      <c r="A1560">
        <v>1558</v>
      </c>
      <c r="B1560" t="s">
        <v>7168</v>
      </c>
      <c r="D1560" t="s">
        <v>1394</v>
      </c>
      <c r="E1560" t="s">
        <v>7169</v>
      </c>
      <c r="F1560" t="s">
        <v>4288</v>
      </c>
      <c r="H1560" t="s">
        <v>7170</v>
      </c>
      <c r="I1560" t="s">
        <v>7171</v>
      </c>
      <c r="J1560" t="s">
        <v>7172</v>
      </c>
      <c r="K1560" t="s">
        <v>4572</v>
      </c>
      <c r="L1560" s="2">
        <v>15738</v>
      </c>
      <c r="M1560" t="s">
        <v>14139</v>
      </c>
      <c r="N1560" s="1"/>
    </row>
    <row r="1561" spans="1:16" ht="30" x14ac:dyDescent="0.25">
      <c r="A1561">
        <v>1559</v>
      </c>
      <c r="B1561" t="s">
        <v>7173</v>
      </c>
      <c r="D1561" t="s">
        <v>7174</v>
      </c>
      <c r="H1561" t="s">
        <v>7175</v>
      </c>
      <c r="J1561" t="s">
        <v>7172</v>
      </c>
      <c r="K1561" t="s">
        <v>7176</v>
      </c>
      <c r="L1561" s="2">
        <v>17989</v>
      </c>
      <c r="M1561" t="s">
        <v>14181</v>
      </c>
      <c r="N1561" s="1"/>
    </row>
    <row r="1562" spans="1:16" ht="30" x14ac:dyDescent="0.25">
      <c r="A1562">
        <v>1560</v>
      </c>
      <c r="B1562" t="s">
        <v>7177</v>
      </c>
      <c r="D1562" t="s">
        <v>7178</v>
      </c>
      <c r="F1562" t="s">
        <v>7179</v>
      </c>
      <c r="H1562" t="s">
        <v>7180</v>
      </c>
      <c r="J1562" t="s">
        <v>7172</v>
      </c>
      <c r="K1562" t="s">
        <v>7181</v>
      </c>
      <c r="L1562" s="2">
        <v>28856</v>
      </c>
      <c r="M1562" t="s">
        <v>14182</v>
      </c>
      <c r="N1562" s="1"/>
    </row>
    <row r="1563" spans="1:16" ht="60" x14ac:dyDescent="0.25">
      <c r="A1563">
        <v>1561</v>
      </c>
      <c r="B1563" t="s">
        <v>7182</v>
      </c>
      <c r="E1563" t="s">
        <v>7183</v>
      </c>
      <c r="F1563" t="s">
        <v>7184</v>
      </c>
      <c r="H1563" t="s">
        <v>7185</v>
      </c>
      <c r="I1563" t="s">
        <v>7186</v>
      </c>
      <c r="J1563" t="s">
        <v>7187</v>
      </c>
      <c r="K1563" t="s">
        <v>7188</v>
      </c>
      <c r="L1563" s="2">
        <v>18629</v>
      </c>
      <c r="M1563" t="s">
        <v>29</v>
      </c>
      <c r="N1563" s="1" t="s">
        <v>14144</v>
      </c>
      <c r="O1563" t="s">
        <v>29</v>
      </c>
    </row>
    <row r="1564" spans="1:16" ht="30" x14ac:dyDescent="0.25">
      <c r="A1564">
        <v>1562</v>
      </c>
      <c r="B1564" t="s">
        <v>7189</v>
      </c>
      <c r="F1564" t="s">
        <v>7190</v>
      </c>
      <c r="H1564" t="s">
        <v>7191</v>
      </c>
      <c r="J1564" t="s">
        <v>7192</v>
      </c>
      <c r="K1564" t="s">
        <v>7193</v>
      </c>
      <c r="L1564" s="2">
        <v>32843</v>
      </c>
      <c r="M1564" t="s">
        <v>14183</v>
      </c>
      <c r="N1564" s="1"/>
    </row>
    <row r="1565" spans="1:16" ht="75" hidden="1" x14ac:dyDescent="0.25">
      <c r="A1565">
        <v>1563</v>
      </c>
      <c r="B1565" t="s">
        <v>7194</v>
      </c>
      <c r="F1565" t="s">
        <v>7195</v>
      </c>
      <c r="J1565" t="s">
        <v>7196</v>
      </c>
      <c r="K1565" t="s">
        <v>7197</v>
      </c>
      <c r="M1565" t="s">
        <v>29</v>
      </c>
      <c r="N1565" s="1" t="s">
        <v>29</v>
      </c>
      <c r="O1565" t="s">
        <v>29</v>
      </c>
      <c r="P1565" t="s">
        <v>29</v>
      </c>
    </row>
    <row r="1566" spans="1:16" ht="45" x14ac:dyDescent="0.25">
      <c r="A1566">
        <v>1564</v>
      </c>
      <c r="B1566" t="s">
        <v>7198</v>
      </c>
      <c r="F1566" t="s">
        <v>7199</v>
      </c>
      <c r="H1566" t="s">
        <v>7200</v>
      </c>
      <c r="J1566" t="s">
        <v>7201</v>
      </c>
      <c r="K1566" t="s">
        <v>7202</v>
      </c>
      <c r="L1566" s="2">
        <v>28277</v>
      </c>
      <c r="M1566" t="s">
        <v>14047</v>
      </c>
      <c r="N1566" s="1" t="s">
        <v>14050</v>
      </c>
    </row>
    <row r="1567" spans="1:16" ht="30" x14ac:dyDescent="0.25">
      <c r="A1567">
        <v>1565</v>
      </c>
      <c r="B1567" t="s">
        <v>129</v>
      </c>
      <c r="D1567" t="s">
        <v>6241</v>
      </c>
      <c r="E1567" t="s">
        <v>187</v>
      </c>
      <c r="H1567" t="s">
        <v>7203</v>
      </c>
      <c r="I1567" t="s">
        <v>7204</v>
      </c>
      <c r="J1567" t="s">
        <v>7205</v>
      </c>
      <c r="K1567" t="s">
        <v>4544</v>
      </c>
      <c r="L1567" s="2">
        <v>20090</v>
      </c>
      <c r="M1567" t="s">
        <v>14184</v>
      </c>
      <c r="N1567" s="1"/>
    </row>
    <row r="1568" spans="1:16" ht="30" x14ac:dyDescent="0.25">
      <c r="A1568">
        <v>1566</v>
      </c>
      <c r="B1568" t="s">
        <v>7206</v>
      </c>
      <c r="F1568" t="s">
        <v>7207</v>
      </c>
      <c r="G1568" t="s">
        <v>7208</v>
      </c>
      <c r="J1568" t="s">
        <v>7209</v>
      </c>
      <c r="K1568" t="s">
        <v>7210</v>
      </c>
      <c r="L1568" s="2">
        <v>16041</v>
      </c>
      <c r="M1568" t="s">
        <v>14185</v>
      </c>
      <c r="N1568" s="1"/>
    </row>
    <row r="1569" spans="1:19" ht="30" x14ac:dyDescent="0.25">
      <c r="A1569">
        <v>1567</v>
      </c>
      <c r="B1569" t="s">
        <v>7211</v>
      </c>
      <c r="D1569" t="s">
        <v>7212</v>
      </c>
      <c r="F1569" t="s">
        <v>3005</v>
      </c>
      <c r="H1569" t="s">
        <v>7213</v>
      </c>
      <c r="J1569" t="s">
        <v>7214</v>
      </c>
      <c r="K1569" t="s">
        <v>7215</v>
      </c>
      <c r="L1569" s="2">
        <v>24990</v>
      </c>
      <c r="M1569" t="s">
        <v>13944</v>
      </c>
      <c r="N1569" s="1"/>
    </row>
    <row r="1570" spans="1:19" hidden="1" x14ac:dyDescent="0.25">
      <c r="A1570">
        <v>1568</v>
      </c>
      <c r="B1570" t="s">
        <v>7216</v>
      </c>
      <c r="E1570" t="s">
        <v>7217</v>
      </c>
      <c r="F1570" t="s">
        <v>7218</v>
      </c>
      <c r="H1570" t="s">
        <v>7219</v>
      </c>
      <c r="I1570" t="s">
        <v>7220</v>
      </c>
      <c r="J1570" t="s">
        <v>7221</v>
      </c>
      <c r="K1570" t="s">
        <v>169</v>
      </c>
    </row>
    <row r="1571" spans="1:19" x14ac:dyDescent="0.25">
      <c r="A1571">
        <v>1569</v>
      </c>
      <c r="B1571" t="s">
        <v>7223</v>
      </c>
      <c r="F1571" t="s">
        <v>7224</v>
      </c>
      <c r="J1571" t="s">
        <v>7221</v>
      </c>
      <c r="K1571" t="s">
        <v>133</v>
      </c>
      <c r="L1571" s="2">
        <v>18568</v>
      </c>
    </row>
    <row r="1572" spans="1:19" ht="45" x14ac:dyDescent="0.25">
      <c r="A1572">
        <v>1570</v>
      </c>
      <c r="B1572" t="s">
        <v>7225</v>
      </c>
      <c r="H1572" t="s">
        <v>7226</v>
      </c>
      <c r="I1572" t="s">
        <v>7227</v>
      </c>
      <c r="J1572" t="s">
        <v>7228</v>
      </c>
      <c r="K1572" t="s">
        <v>5625</v>
      </c>
      <c r="L1572" s="2">
        <v>23012</v>
      </c>
      <c r="M1572" t="s">
        <v>14018</v>
      </c>
      <c r="N1572" s="1"/>
    </row>
    <row r="1573" spans="1:19" ht="45" x14ac:dyDescent="0.25">
      <c r="A1573">
        <v>1571</v>
      </c>
      <c r="B1573" t="s">
        <v>7229</v>
      </c>
      <c r="F1573" t="s">
        <v>7230</v>
      </c>
      <c r="H1573" t="s">
        <v>7231</v>
      </c>
      <c r="I1573" t="s">
        <v>7232</v>
      </c>
      <c r="J1573" t="s">
        <v>7233</v>
      </c>
      <c r="K1573" t="s">
        <v>7234</v>
      </c>
      <c r="L1573" s="2">
        <v>28065</v>
      </c>
      <c r="M1573" t="s">
        <v>13961</v>
      </c>
      <c r="N1573" s="1" t="s">
        <v>29</v>
      </c>
    </row>
    <row r="1574" spans="1:19" ht="30" x14ac:dyDescent="0.25">
      <c r="A1574">
        <v>1572</v>
      </c>
      <c r="B1574" t="s">
        <v>7235</v>
      </c>
      <c r="F1574" t="s">
        <v>2022</v>
      </c>
      <c r="H1574" t="s">
        <v>7236</v>
      </c>
      <c r="J1574" t="s">
        <v>7237</v>
      </c>
      <c r="K1574" t="s">
        <v>6868</v>
      </c>
      <c r="L1574" s="2">
        <v>21551</v>
      </c>
      <c r="M1574" t="s">
        <v>29</v>
      </c>
      <c r="N1574" s="1"/>
    </row>
    <row r="1575" spans="1:19" ht="45" x14ac:dyDescent="0.25">
      <c r="A1575">
        <v>1573</v>
      </c>
      <c r="B1575" t="s">
        <v>7238</v>
      </c>
      <c r="D1575" t="s">
        <v>7239</v>
      </c>
      <c r="E1575" t="s">
        <v>1482</v>
      </c>
      <c r="F1575" t="s">
        <v>7240</v>
      </c>
      <c r="H1575" t="s">
        <v>7241</v>
      </c>
      <c r="I1575" t="s">
        <v>7242</v>
      </c>
      <c r="J1575" t="s">
        <v>7243</v>
      </c>
      <c r="K1575" t="s">
        <v>7244</v>
      </c>
      <c r="L1575" s="2">
        <v>18688</v>
      </c>
      <c r="M1575" t="s">
        <v>13901</v>
      </c>
      <c r="N1575" s="1" t="s">
        <v>29</v>
      </c>
    </row>
    <row r="1576" spans="1:19" ht="345" x14ac:dyDescent="0.25">
      <c r="A1576">
        <v>1574</v>
      </c>
      <c r="B1576" t="s">
        <v>6737</v>
      </c>
      <c r="D1576" t="s">
        <v>7245</v>
      </c>
      <c r="H1576" t="s">
        <v>7246</v>
      </c>
      <c r="J1576" t="s">
        <v>7247</v>
      </c>
      <c r="K1576" t="s">
        <v>7248</v>
      </c>
      <c r="L1576" s="2">
        <v>29037</v>
      </c>
      <c r="M1576" t="s">
        <v>14182</v>
      </c>
      <c r="N1576" s="1" t="s">
        <v>29</v>
      </c>
      <c r="O1576" t="s">
        <v>14140</v>
      </c>
      <c r="P1576" t="s">
        <v>14186</v>
      </c>
      <c r="Q1576" t="s">
        <v>14187</v>
      </c>
      <c r="R1576" t="s">
        <v>14187</v>
      </c>
      <c r="S1576" t="s">
        <v>14188</v>
      </c>
    </row>
    <row r="1577" spans="1:19" ht="60" x14ac:dyDescent="0.25">
      <c r="A1577">
        <v>1575</v>
      </c>
      <c r="B1577" t="s">
        <v>7159</v>
      </c>
      <c r="D1577" t="s">
        <v>597</v>
      </c>
      <c r="H1577" t="s">
        <v>7249</v>
      </c>
      <c r="I1577" t="s">
        <v>7250</v>
      </c>
      <c r="J1577" t="s">
        <v>7251</v>
      </c>
      <c r="K1577" t="s">
        <v>7252</v>
      </c>
      <c r="L1577" s="2">
        <v>19419</v>
      </c>
      <c r="M1577" t="s">
        <v>14189</v>
      </c>
      <c r="N1577" s="1" t="s">
        <v>14190</v>
      </c>
      <c r="O1577" t="s">
        <v>14153</v>
      </c>
    </row>
    <row r="1578" spans="1:19" x14ac:dyDescent="0.25">
      <c r="A1578">
        <v>1576</v>
      </c>
      <c r="B1578" t="s">
        <v>7253</v>
      </c>
      <c r="F1578" t="s">
        <v>7254</v>
      </c>
      <c r="H1578" t="s">
        <v>7255</v>
      </c>
      <c r="I1578" t="s">
        <v>7256</v>
      </c>
      <c r="J1578" t="s">
        <v>7257</v>
      </c>
      <c r="K1578" t="s">
        <v>723</v>
      </c>
      <c r="L1578" s="2">
        <v>20486</v>
      </c>
    </row>
    <row r="1579" spans="1:19" x14ac:dyDescent="0.25">
      <c r="A1579">
        <v>1577</v>
      </c>
      <c r="B1579" t="s">
        <v>7260</v>
      </c>
      <c r="D1579" t="s">
        <v>7261</v>
      </c>
      <c r="F1579" t="s">
        <v>7262</v>
      </c>
      <c r="H1579" t="s">
        <v>7263</v>
      </c>
      <c r="I1579" t="s">
        <v>7264</v>
      </c>
      <c r="J1579" t="s">
        <v>7257</v>
      </c>
      <c r="K1579" t="s">
        <v>723</v>
      </c>
      <c r="L1579" s="2">
        <v>23743</v>
      </c>
    </row>
    <row r="1580" spans="1:19" ht="30" x14ac:dyDescent="0.25">
      <c r="A1580">
        <v>1578</v>
      </c>
      <c r="B1580" t="s">
        <v>7266</v>
      </c>
      <c r="H1580" t="s">
        <v>7267</v>
      </c>
      <c r="I1580" t="s">
        <v>7268</v>
      </c>
      <c r="J1580" t="s">
        <v>7269</v>
      </c>
      <c r="K1580" t="s">
        <v>7270</v>
      </c>
      <c r="L1580" s="2">
        <v>18660</v>
      </c>
      <c r="M1580" t="s">
        <v>14112</v>
      </c>
      <c r="N1580" s="1"/>
    </row>
    <row r="1581" spans="1:19" ht="30" x14ac:dyDescent="0.25">
      <c r="A1581">
        <v>1579</v>
      </c>
      <c r="B1581" t="s">
        <v>7271</v>
      </c>
      <c r="D1581" t="s">
        <v>3308</v>
      </c>
      <c r="F1581" t="s">
        <v>1999</v>
      </c>
      <c r="H1581" t="s">
        <v>7272</v>
      </c>
      <c r="J1581" t="s">
        <v>7273</v>
      </c>
      <c r="K1581" t="s">
        <v>7274</v>
      </c>
      <c r="L1581" s="2">
        <v>23408</v>
      </c>
      <c r="M1581" t="s">
        <v>29</v>
      </c>
      <c r="N1581" s="1"/>
    </row>
    <row r="1582" spans="1:19" x14ac:dyDescent="0.25">
      <c r="A1582">
        <v>1580</v>
      </c>
      <c r="B1582" t="s">
        <v>7275</v>
      </c>
      <c r="C1582" t="s">
        <v>7069</v>
      </c>
      <c r="F1582" t="s">
        <v>7276</v>
      </c>
      <c r="H1582" t="s">
        <v>7277</v>
      </c>
      <c r="I1582" t="s">
        <v>7278</v>
      </c>
      <c r="J1582" t="s">
        <v>7279</v>
      </c>
      <c r="K1582" t="s">
        <v>52</v>
      </c>
      <c r="L1582" s="2">
        <v>20821</v>
      </c>
    </row>
    <row r="1583" spans="1:19" x14ac:dyDescent="0.25">
      <c r="A1583">
        <v>1581</v>
      </c>
      <c r="B1583" t="s">
        <v>4636</v>
      </c>
      <c r="D1583" t="s">
        <v>7282</v>
      </c>
      <c r="F1583" t="s">
        <v>7283</v>
      </c>
      <c r="H1583" t="s">
        <v>7284</v>
      </c>
      <c r="I1583" t="s">
        <v>7285</v>
      </c>
      <c r="J1583" t="s">
        <v>7279</v>
      </c>
      <c r="K1583" t="s">
        <v>3511</v>
      </c>
      <c r="L1583" s="2">
        <v>19085</v>
      </c>
    </row>
    <row r="1584" spans="1:19" x14ac:dyDescent="0.25">
      <c r="A1584">
        <v>1582</v>
      </c>
      <c r="B1584" t="s">
        <v>7288</v>
      </c>
      <c r="F1584" t="s">
        <v>7289</v>
      </c>
      <c r="H1584" t="s">
        <v>7290</v>
      </c>
      <c r="J1584" t="s">
        <v>7279</v>
      </c>
      <c r="K1584" t="s">
        <v>7291</v>
      </c>
      <c r="L1584" s="2">
        <v>22098</v>
      </c>
    </row>
    <row r="1585" spans="1:14" hidden="1" x14ac:dyDescent="0.25">
      <c r="A1585">
        <v>1583</v>
      </c>
      <c r="B1585" t="s">
        <v>7294</v>
      </c>
      <c r="E1585" t="s">
        <v>1452</v>
      </c>
      <c r="F1585" t="s">
        <v>7295</v>
      </c>
      <c r="H1585" t="s">
        <v>7296</v>
      </c>
      <c r="J1585" t="s">
        <v>7279</v>
      </c>
      <c r="K1585" t="s">
        <v>723</v>
      </c>
    </row>
    <row r="1586" spans="1:14" ht="30" hidden="1" x14ac:dyDescent="0.25">
      <c r="A1586">
        <v>1584</v>
      </c>
      <c r="B1586" t="s">
        <v>7298</v>
      </c>
      <c r="F1586" t="s">
        <v>7299</v>
      </c>
      <c r="G1586" t="s">
        <v>7300</v>
      </c>
      <c r="J1586" t="s">
        <v>7301</v>
      </c>
      <c r="K1586" t="s">
        <v>7302</v>
      </c>
      <c r="N1586" s="1"/>
    </row>
    <row r="1587" spans="1:14" x14ac:dyDescent="0.25">
      <c r="A1587">
        <v>1585</v>
      </c>
      <c r="B1587" t="s">
        <v>4540</v>
      </c>
      <c r="E1587" t="s">
        <v>33</v>
      </c>
      <c r="F1587" t="s">
        <v>7303</v>
      </c>
      <c r="H1587" t="s">
        <v>7304</v>
      </c>
      <c r="I1587" t="s">
        <v>7305</v>
      </c>
      <c r="J1587" t="s">
        <v>7306</v>
      </c>
      <c r="K1587" t="s">
        <v>576</v>
      </c>
      <c r="L1587" s="2">
        <v>28976</v>
      </c>
    </row>
    <row r="1588" spans="1:14" x14ac:dyDescent="0.25">
      <c r="A1588">
        <v>1586</v>
      </c>
      <c r="B1588" t="s">
        <v>7309</v>
      </c>
      <c r="F1588" t="s">
        <v>7310</v>
      </c>
      <c r="H1588" t="s">
        <v>7311</v>
      </c>
      <c r="J1588" t="s">
        <v>7306</v>
      </c>
      <c r="K1588" t="s">
        <v>576</v>
      </c>
      <c r="L1588" s="2">
        <v>26999</v>
      </c>
    </row>
    <row r="1589" spans="1:14" ht="30" x14ac:dyDescent="0.25">
      <c r="A1589">
        <v>1587</v>
      </c>
      <c r="B1589" t="s">
        <v>7314</v>
      </c>
      <c r="E1589" t="s">
        <v>7315</v>
      </c>
      <c r="H1589" t="s">
        <v>7316</v>
      </c>
      <c r="I1589" t="s">
        <v>7317</v>
      </c>
      <c r="J1589" t="s">
        <v>7318</v>
      </c>
      <c r="K1589" t="s">
        <v>7319</v>
      </c>
      <c r="L1589" s="2">
        <v>25385</v>
      </c>
      <c r="M1589" t="s">
        <v>14191</v>
      </c>
      <c r="N1589" s="1"/>
    </row>
    <row r="1590" spans="1:14" ht="45" hidden="1" x14ac:dyDescent="0.25">
      <c r="A1590">
        <v>1588</v>
      </c>
      <c r="B1590" t="s">
        <v>7320</v>
      </c>
      <c r="F1590" t="s">
        <v>7321</v>
      </c>
      <c r="H1590" t="s">
        <v>7322</v>
      </c>
      <c r="I1590" t="s">
        <v>7323</v>
      </c>
      <c r="J1590" t="s">
        <v>7324</v>
      </c>
      <c r="K1590" t="s">
        <v>7325</v>
      </c>
      <c r="M1590" t="s">
        <v>29</v>
      </c>
      <c r="N1590" s="1" t="s">
        <v>14017</v>
      </c>
    </row>
    <row r="1591" spans="1:14" ht="30" x14ac:dyDescent="0.25">
      <c r="A1591">
        <v>1589</v>
      </c>
      <c r="B1591" t="s">
        <v>7326</v>
      </c>
      <c r="C1591" t="s">
        <v>7069</v>
      </c>
      <c r="F1591" t="s">
        <v>7327</v>
      </c>
      <c r="H1591" t="s">
        <v>7328</v>
      </c>
      <c r="I1591" t="s">
        <v>7329</v>
      </c>
      <c r="J1591" t="s">
        <v>7330</v>
      </c>
      <c r="K1591" t="s">
        <v>7331</v>
      </c>
      <c r="L1591" s="2">
        <v>20821</v>
      </c>
      <c r="M1591" t="s">
        <v>14192</v>
      </c>
      <c r="N1591" s="1"/>
    </row>
    <row r="1592" spans="1:14" ht="45" x14ac:dyDescent="0.25">
      <c r="A1592">
        <v>1590</v>
      </c>
      <c r="B1592" t="s">
        <v>7332</v>
      </c>
      <c r="C1592" t="s">
        <v>7333</v>
      </c>
      <c r="J1592" t="s">
        <v>7334</v>
      </c>
      <c r="K1592" t="s">
        <v>7335</v>
      </c>
      <c r="L1592" s="2">
        <v>22678</v>
      </c>
      <c r="M1592" t="s">
        <v>14193</v>
      </c>
      <c r="N1592" s="1" t="s">
        <v>29</v>
      </c>
    </row>
    <row r="1593" spans="1:14" x14ac:dyDescent="0.25">
      <c r="A1593">
        <v>1591</v>
      </c>
      <c r="B1593" t="s">
        <v>7336</v>
      </c>
      <c r="H1593" t="s">
        <v>7337</v>
      </c>
      <c r="J1593" t="s">
        <v>7338</v>
      </c>
      <c r="K1593" t="s">
        <v>7339</v>
      </c>
      <c r="L1593" s="2">
        <v>29281</v>
      </c>
    </row>
    <row r="1594" spans="1:14" ht="30" hidden="1" x14ac:dyDescent="0.25">
      <c r="A1594">
        <v>1592</v>
      </c>
      <c r="B1594" t="s">
        <v>7340</v>
      </c>
      <c r="F1594" t="s">
        <v>7341</v>
      </c>
      <c r="H1594" t="s">
        <v>7342</v>
      </c>
      <c r="I1594" t="s">
        <v>7343</v>
      </c>
      <c r="J1594" t="s">
        <v>7344</v>
      </c>
      <c r="K1594" t="s">
        <v>7345</v>
      </c>
      <c r="M1594" t="s">
        <v>14194</v>
      </c>
      <c r="N1594" s="1"/>
    </row>
    <row r="1595" spans="1:14" x14ac:dyDescent="0.25">
      <c r="A1595">
        <v>1593</v>
      </c>
      <c r="B1595" t="s">
        <v>7346</v>
      </c>
      <c r="E1595" t="s">
        <v>326</v>
      </c>
      <c r="F1595" t="s">
        <v>232</v>
      </c>
      <c r="H1595" t="s">
        <v>7347</v>
      </c>
      <c r="I1595" t="s">
        <v>7348</v>
      </c>
      <c r="J1595" t="s">
        <v>7349</v>
      </c>
      <c r="K1595" t="s">
        <v>521</v>
      </c>
      <c r="L1595" s="2">
        <v>19725</v>
      </c>
    </row>
    <row r="1596" spans="1:14" ht="30" x14ac:dyDescent="0.25">
      <c r="A1596">
        <v>1594</v>
      </c>
      <c r="B1596" t="s">
        <v>7352</v>
      </c>
      <c r="E1596" t="s">
        <v>7353</v>
      </c>
      <c r="F1596" t="s">
        <v>5206</v>
      </c>
      <c r="G1596" t="s">
        <v>7354</v>
      </c>
      <c r="H1596" t="s">
        <v>7355</v>
      </c>
      <c r="J1596" t="s">
        <v>7356</v>
      </c>
      <c r="K1596" t="s">
        <v>7357</v>
      </c>
      <c r="L1596" s="2">
        <v>22068</v>
      </c>
      <c r="M1596" t="s">
        <v>14195</v>
      </c>
      <c r="N1596" s="1"/>
    </row>
    <row r="1597" spans="1:14" ht="30" x14ac:dyDescent="0.25">
      <c r="A1597">
        <v>1595</v>
      </c>
      <c r="B1597" t="s">
        <v>7358</v>
      </c>
      <c r="F1597" t="s">
        <v>7359</v>
      </c>
      <c r="H1597" t="s">
        <v>7360</v>
      </c>
      <c r="I1597" t="s">
        <v>7361</v>
      </c>
      <c r="J1597" t="s">
        <v>7362</v>
      </c>
      <c r="K1597" t="s">
        <v>7363</v>
      </c>
      <c r="L1597" s="2">
        <v>26238</v>
      </c>
      <c r="M1597" t="s">
        <v>29</v>
      </c>
      <c r="N1597" s="1"/>
    </row>
    <row r="1598" spans="1:14" hidden="1" x14ac:dyDescent="0.25">
      <c r="A1598">
        <v>1596</v>
      </c>
      <c r="B1598" t="s">
        <v>7364</v>
      </c>
      <c r="F1598" t="s">
        <v>7365</v>
      </c>
      <c r="H1598" t="s">
        <v>7366</v>
      </c>
      <c r="I1598" t="s">
        <v>7367</v>
      </c>
      <c r="J1598" t="s">
        <v>7368</v>
      </c>
      <c r="K1598" t="s">
        <v>6103</v>
      </c>
    </row>
    <row r="1599" spans="1:14" x14ac:dyDescent="0.25">
      <c r="A1599">
        <v>1597</v>
      </c>
      <c r="B1599" t="s">
        <v>7370</v>
      </c>
      <c r="D1599" t="s">
        <v>7371</v>
      </c>
      <c r="E1599" t="s">
        <v>7372</v>
      </c>
      <c r="H1599" t="s">
        <v>7373</v>
      </c>
      <c r="J1599" t="s">
        <v>7368</v>
      </c>
      <c r="K1599" t="s">
        <v>52</v>
      </c>
      <c r="L1599" s="2">
        <v>20090</v>
      </c>
    </row>
    <row r="1600" spans="1:14" hidden="1" x14ac:dyDescent="0.25">
      <c r="A1600">
        <v>1598</v>
      </c>
      <c r="B1600" t="s">
        <v>7375</v>
      </c>
      <c r="F1600" t="s">
        <v>7376</v>
      </c>
      <c r="H1600" t="s">
        <v>7377</v>
      </c>
      <c r="J1600" t="s">
        <v>7378</v>
      </c>
      <c r="K1600" t="s">
        <v>3605</v>
      </c>
    </row>
    <row r="1601" spans="1:15" ht="30" x14ac:dyDescent="0.25">
      <c r="A1601">
        <v>1599</v>
      </c>
      <c r="B1601" t="s">
        <v>7379</v>
      </c>
      <c r="D1601" t="s">
        <v>1394</v>
      </c>
      <c r="H1601" t="s">
        <v>7380</v>
      </c>
      <c r="I1601" t="s">
        <v>7381</v>
      </c>
      <c r="J1601" t="s">
        <v>7382</v>
      </c>
      <c r="K1601" t="s">
        <v>6338</v>
      </c>
      <c r="L1601" s="2">
        <v>20149</v>
      </c>
      <c r="M1601" t="s">
        <v>14196</v>
      </c>
      <c r="N1601" s="1"/>
    </row>
    <row r="1602" spans="1:15" x14ac:dyDescent="0.25">
      <c r="A1602">
        <v>1600</v>
      </c>
      <c r="B1602" t="s">
        <v>7383</v>
      </c>
      <c r="D1602" t="s">
        <v>6457</v>
      </c>
      <c r="E1602" t="s">
        <v>33</v>
      </c>
      <c r="F1602" t="s">
        <v>7384</v>
      </c>
      <c r="H1602" t="s">
        <v>7385</v>
      </c>
      <c r="I1602" t="s">
        <v>7386</v>
      </c>
      <c r="J1602" t="s">
        <v>7387</v>
      </c>
      <c r="K1602" t="s">
        <v>521</v>
      </c>
      <c r="L1602" s="2">
        <v>18749</v>
      </c>
    </row>
    <row r="1603" spans="1:15" x14ac:dyDescent="0.25">
      <c r="A1603">
        <v>1601</v>
      </c>
      <c r="B1603" t="s">
        <v>7389</v>
      </c>
      <c r="H1603" t="s">
        <v>7390</v>
      </c>
      <c r="I1603" t="s">
        <v>7391</v>
      </c>
      <c r="J1603" t="s">
        <v>7392</v>
      </c>
      <c r="K1603" t="s">
        <v>196</v>
      </c>
      <c r="L1603" s="2">
        <v>18749</v>
      </c>
    </row>
    <row r="1604" spans="1:15" ht="30" x14ac:dyDescent="0.25">
      <c r="A1604">
        <v>1602</v>
      </c>
      <c r="B1604" t="s">
        <v>7394</v>
      </c>
      <c r="E1604" t="s">
        <v>326</v>
      </c>
      <c r="F1604" t="s">
        <v>7395</v>
      </c>
      <c r="H1604" t="s">
        <v>7396</v>
      </c>
      <c r="I1604" t="s">
        <v>7397</v>
      </c>
      <c r="J1604" t="s">
        <v>7398</v>
      </c>
      <c r="K1604" t="s">
        <v>7399</v>
      </c>
      <c r="L1604" s="2">
        <v>17685</v>
      </c>
      <c r="M1604" t="s">
        <v>29</v>
      </c>
      <c r="N1604" s="1"/>
    </row>
    <row r="1605" spans="1:15" x14ac:dyDescent="0.25">
      <c r="A1605">
        <v>1603</v>
      </c>
      <c r="B1605" t="s">
        <v>7400</v>
      </c>
      <c r="C1605" t="s">
        <v>7401</v>
      </c>
      <c r="F1605" t="s">
        <v>7402</v>
      </c>
      <c r="H1605" t="s">
        <v>7403</v>
      </c>
      <c r="I1605" t="s">
        <v>7404</v>
      </c>
      <c r="J1605" t="s">
        <v>7405</v>
      </c>
      <c r="K1605" t="s">
        <v>196</v>
      </c>
      <c r="L1605" s="2">
        <v>18994</v>
      </c>
    </row>
    <row r="1606" spans="1:15" ht="30" x14ac:dyDescent="0.25">
      <c r="A1606">
        <v>1604</v>
      </c>
      <c r="B1606" t="s">
        <v>4555</v>
      </c>
      <c r="D1606" t="s">
        <v>7407</v>
      </c>
      <c r="F1606" t="s">
        <v>7408</v>
      </c>
      <c r="H1606" t="s">
        <v>7409</v>
      </c>
      <c r="J1606" t="s">
        <v>7410</v>
      </c>
      <c r="K1606" t="s">
        <v>7411</v>
      </c>
      <c r="L1606" s="2">
        <v>23986</v>
      </c>
      <c r="M1606" t="s">
        <v>13974</v>
      </c>
      <c r="N1606" s="1"/>
    </row>
    <row r="1607" spans="1:15" ht="120" hidden="1" x14ac:dyDescent="0.25">
      <c r="A1607">
        <v>1605</v>
      </c>
      <c r="B1607" t="s">
        <v>7412</v>
      </c>
      <c r="D1607" t="s">
        <v>7413</v>
      </c>
      <c r="F1607" t="s">
        <v>6325</v>
      </c>
      <c r="H1607" s="1" t="s">
        <v>7414</v>
      </c>
      <c r="J1607" t="s">
        <v>7415</v>
      </c>
      <c r="K1607" t="s">
        <v>7416</v>
      </c>
    </row>
    <row r="1608" spans="1:15" hidden="1" x14ac:dyDescent="0.25">
      <c r="A1608">
        <v>1606</v>
      </c>
      <c r="B1608" t="s">
        <v>7417</v>
      </c>
      <c r="F1608" t="s">
        <v>7418</v>
      </c>
      <c r="H1608" t="s">
        <v>7419</v>
      </c>
      <c r="J1608" t="s">
        <v>7420</v>
      </c>
      <c r="K1608" t="s">
        <v>123</v>
      </c>
    </row>
    <row r="1609" spans="1:15" x14ac:dyDescent="0.25">
      <c r="A1609">
        <v>1607</v>
      </c>
      <c r="B1609" t="s">
        <v>7421</v>
      </c>
      <c r="H1609" t="s">
        <v>7422</v>
      </c>
      <c r="I1609" t="s">
        <v>7423</v>
      </c>
      <c r="J1609" t="s">
        <v>7424</v>
      </c>
      <c r="K1609" t="s">
        <v>521</v>
      </c>
      <c r="L1609" s="2">
        <v>18749</v>
      </c>
    </row>
    <row r="1610" spans="1:15" x14ac:dyDescent="0.25">
      <c r="A1610">
        <v>1608</v>
      </c>
      <c r="B1610" t="s">
        <v>7426</v>
      </c>
      <c r="D1610" t="s">
        <v>7427</v>
      </c>
      <c r="H1610" t="s">
        <v>7428</v>
      </c>
      <c r="I1610" t="s">
        <v>7429</v>
      </c>
      <c r="J1610" t="s">
        <v>7430</v>
      </c>
      <c r="K1610" t="s">
        <v>7431</v>
      </c>
      <c r="L1610" s="2">
        <v>21732</v>
      </c>
    </row>
    <row r="1611" spans="1:15" x14ac:dyDescent="0.25">
      <c r="A1611">
        <v>1609</v>
      </c>
      <c r="B1611" t="s">
        <v>7433</v>
      </c>
      <c r="F1611" t="s">
        <v>7434</v>
      </c>
      <c r="J1611" t="s">
        <v>7435</v>
      </c>
      <c r="K1611" t="s">
        <v>52</v>
      </c>
      <c r="L1611" s="2">
        <v>20546</v>
      </c>
    </row>
    <row r="1612" spans="1:15" x14ac:dyDescent="0.25">
      <c r="A1612">
        <v>1610</v>
      </c>
      <c r="B1612" t="s">
        <v>7437</v>
      </c>
      <c r="F1612" t="s">
        <v>7438</v>
      </c>
      <c r="H1612" t="s">
        <v>7439</v>
      </c>
      <c r="J1612" t="s">
        <v>7440</v>
      </c>
      <c r="K1612" t="s">
        <v>7441</v>
      </c>
      <c r="L1612" s="2">
        <v>21916</v>
      </c>
    </row>
    <row r="1613" spans="1:15" ht="30" x14ac:dyDescent="0.25">
      <c r="A1613">
        <v>1611</v>
      </c>
      <c r="B1613" t="s">
        <v>7442</v>
      </c>
      <c r="F1613" t="s">
        <v>7443</v>
      </c>
      <c r="H1613" t="s">
        <v>7444</v>
      </c>
      <c r="J1613" t="s">
        <v>7445</v>
      </c>
      <c r="K1613" t="s">
        <v>7446</v>
      </c>
      <c r="L1613" s="2">
        <v>18749</v>
      </c>
      <c r="M1613" t="s">
        <v>14197</v>
      </c>
      <c r="N1613" s="1"/>
    </row>
    <row r="1614" spans="1:15" ht="60" x14ac:dyDescent="0.25">
      <c r="A1614">
        <v>1612</v>
      </c>
      <c r="B1614" t="s">
        <v>7447</v>
      </c>
      <c r="D1614" t="s">
        <v>7448</v>
      </c>
      <c r="E1614" t="s">
        <v>6543</v>
      </c>
      <c r="H1614" t="s">
        <v>7449</v>
      </c>
      <c r="I1614" t="s">
        <v>7450</v>
      </c>
      <c r="J1614" t="s">
        <v>7451</v>
      </c>
      <c r="K1614" t="s">
        <v>7452</v>
      </c>
      <c r="L1614" s="2">
        <v>20821</v>
      </c>
      <c r="M1614" t="s">
        <v>29</v>
      </c>
      <c r="N1614" s="1" t="s">
        <v>14198</v>
      </c>
      <c r="O1614" t="s">
        <v>29</v>
      </c>
    </row>
    <row r="1615" spans="1:15" x14ac:dyDescent="0.25">
      <c r="A1615">
        <v>1613</v>
      </c>
      <c r="B1615" t="s">
        <v>1814</v>
      </c>
      <c r="D1615" t="s">
        <v>7453</v>
      </c>
      <c r="F1615" t="s">
        <v>7454</v>
      </c>
      <c r="H1615" t="s">
        <v>7455</v>
      </c>
      <c r="I1615" t="s">
        <v>7456</v>
      </c>
      <c r="J1615" t="s">
        <v>7457</v>
      </c>
      <c r="K1615" t="s">
        <v>7441</v>
      </c>
      <c r="L1615" s="2">
        <v>21732</v>
      </c>
    </row>
    <row r="1616" spans="1:15" x14ac:dyDescent="0.25">
      <c r="A1616">
        <v>1614</v>
      </c>
      <c r="B1616" t="s">
        <v>7458</v>
      </c>
      <c r="D1616" t="s">
        <v>7459</v>
      </c>
      <c r="F1616" t="s">
        <v>7460</v>
      </c>
      <c r="H1616" t="s">
        <v>7461</v>
      </c>
      <c r="I1616" t="s">
        <v>7462</v>
      </c>
      <c r="J1616" t="s">
        <v>7463</v>
      </c>
      <c r="K1616" t="s">
        <v>7464</v>
      </c>
      <c r="L1616" s="2">
        <v>19876</v>
      </c>
    </row>
    <row r="1617" spans="1:22" ht="30" hidden="1" x14ac:dyDescent="0.25">
      <c r="A1617">
        <v>1615</v>
      </c>
      <c r="B1617" t="s">
        <v>7466</v>
      </c>
      <c r="D1617" t="s">
        <v>7467</v>
      </c>
      <c r="E1617" t="s">
        <v>7468</v>
      </c>
      <c r="F1617" t="s">
        <v>7469</v>
      </c>
      <c r="H1617" t="s">
        <v>7470</v>
      </c>
      <c r="I1617" t="s">
        <v>7471</v>
      </c>
      <c r="J1617" t="s">
        <v>7472</v>
      </c>
      <c r="K1617" t="s">
        <v>7473</v>
      </c>
      <c r="N1617" s="1"/>
    </row>
    <row r="1618" spans="1:22" x14ac:dyDescent="0.25">
      <c r="A1618">
        <v>1616</v>
      </c>
      <c r="B1618" t="s">
        <v>7474</v>
      </c>
      <c r="D1618" t="s">
        <v>7475</v>
      </c>
      <c r="H1618" t="s">
        <v>7476</v>
      </c>
      <c r="J1618" t="s">
        <v>7477</v>
      </c>
      <c r="K1618" t="s">
        <v>462</v>
      </c>
      <c r="L1618" s="2">
        <v>20210</v>
      </c>
    </row>
    <row r="1619" spans="1:22" ht="60" x14ac:dyDescent="0.25">
      <c r="A1619">
        <v>1617</v>
      </c>
      <c r="B1619" t="s">
        <v>7478</v>
      </c>
      <c r="D1619" t="s">
        <v>7479</v>
      </c>
      <c r="E1619" t="s">
        <v>7480</v>
      </c>
      <c r="F1619" t="s">
        <v>7481</v>
      </c>
      <c r="H1619" t="s">
        <v>7482</v>
      </c>
      <c r="I1619" t="s">
        <v>7483</v>
      </c>
      <c r="J1619" t="s">
        <v>7484</v>
      </c>
      <c r="K1619" t="s">
        <v>7485</v>
      </c>
      <c r="L1619" s="2">
        <v>19450</v>
      </c>
      <c r="M1619" t="s">
        <v>29</v>
      </c>
      <c r="N1619" s="1" t="s">
        <v>29</v>
      </c>
      <c r="O1619" t="s">
        <v>14045</v>
      </c>
    </row>
    <row r="1620" spans="1:22" ht="180" hidden="1" x14ac:dyDescent="0.25">
      <c r="A1620">
        <v>1618</v>
      </c>
      <c r="B1620" t="s">
        <v>6986</v>
      </c>
      <c r="D1620" t="s">
        <v>7486</v>
      </c>
      <c r="F1620" t="s">
        <v>7487</v>
      </c>
      <c r="G1620" t="s">
        <v>7488</v>
      </c>
      <c r="H1620" t="s">
        <v>7489</v>
      </c>
      <c r="J1620" t="s">
        <v>7490</v>
      </c>
      <c r="K1620" t="s">
        <v>7491</v>
      </c>
      <c r="M1620" t="s">
        <v>14199</v>
      </c>
      <c r="N1620" s="1" t="s">
        <v>14088</v>
      </c>
      <c r="O1620" t="s">
        <v>14088</v>
      </c>
      <c r="P1620" t="s">
        <v>13896</v>
      </c>
      <c r="Q1620" t="s">
        <v>13905</v>
      </c>
      <c r="R1620" t="s">
        <v>14200</v>
      </c>
      <c r="S1620" t="s">
        <v>14201</v>
      </c>
      <c r="T1620" t="s">
        <v>14121</v>
      </c>
      <c r="U1620" t="s">
        <v>29</v>
      </c>
      <c r="V1620" t="s">
        <v>29</v>
      </c>
    </row>
    <row r="1621" spans="1:22" hidden="1" x14ac:dyDescent="0.25">
      <c r="A1621">
        <v>1619</v>
      </c>
      <c r="B1621" t="s">
        <v>7492</v>
      </c>
      <c r="E1621" t="s">
        <v>860</v>
      </c>
      <c r="H1621" t="s">
        <v>7493</v>
      </c>
      <c r="J1621" t="s">
        <v>7494</v>
      </c>
      <c r="K1621" t="s">
        <v>7495</v>
      </c>
    </row>
    <row r="1622" spans="1:22" hidden="1" x14ac:dyDescent="0.25">
      <c r="A1622">
        <v>1620</v>
      </c>
      <c r="B1622" t="s">
        <v>5755</v>
      </c>
      <c r="E1622" t="s">
        <v>860</v>
      </c>
      <c r="F1622" t="s">
        <v>7497</v>
      </c>
      <c r="J1622" t="s">
        <v>7498</v>
      </c>
      <c r="K1622" t="s">
        <v>7495</v>
      </c>
    </row>
    <row r="1623" spans="1:22" hidden="1" x14ac:dyDescent="0.25">
      <c r="A1623">
        <v>1621</v>
      </c>
      <c r="B1623" t="s">
        <v>859</v>
      </c>
      <c r="E1623" t="s">
        <v>860</v>
      </c>
      <c r="F1623" t="s">
        <v>7500</v>
      </c>
      <c r="H1623" t="s">
        <v>7501</v>
      </c>
      <c r="I1623" t="s">
        <v>7502</v>
      </c>
      <c r="J1623" t="s">
        <v>7503</v>
      </c>
      <c r="K1623" t="s">
        <v>7495</v>
      </c>
    </row>
    <row r="1624" spans="1:22" ht="45" hidden="1" x14ac:dyDescent="0.25">
      <c r="A1624">
        <v>1622</v>
      </c>
      <c r="B1624" t="s">
        <v>5755</v>
      </c>
      <c r="E1624" t="s">
        <v>7315</v>
      </c>
      <c r="J1624" t="s">
        <v>7505</v>
      </c>
      <c r="K1624" t="s">
        <v>7506</v>
      </c>
      <c r="M1624" t="s">
        <v>14202</v>
      </c>
      <c r="N1624" s="1" t="s">
        <v>14203</v>
      </c>
    </row>
    <row r="1625" spans="1:22" ht="30" hidden="1" x14ac:dyDescent="0.25">
      <c r="A1625">
        <v>1623</v>
      </c>
      <c r="B1625" t="s">
        <v>5755</v>
      </c>
      <c r="E1625" t="s">
        <v>2158</v>
      </c>
      <c r="F1625" t="s">
        <v>7507</v>
      </c>
      <c r="H1625" t="s">
        <v>7508</v>
      </c>
      <c r="I1625" t="s">
        <v>7509</v>
      </c>
      <c r="J1625" t="s">
        <v>7510</v>
      </c>
      <c r="K1625" t="s">
        <v>7511</v>
      </c>
      <c r="N1625" s="1"/>
    </row>
    <row r="1626" spans="1:22" hidden="1" x14ac:dyDescent="0.25">
      <c r="A1626">
        <v>1624</v>
      </c>
      <c r="B1626" t="s">
        <v>7512</v>
      </c>
      <c r="E1626" t="s">
        <v>2158</v>
      </c>
      <c r="F1626" t="s">
        <v>2101</v>
      </c>
      <c r="J1626" t="s">
        <v>7513</v>
      </c>
      <c r="K1626" t="s">
        <v>7495</v>
      </c>
    </row>
    <row r="1627" spans="1:22" hidden="1" x14ac:dyDescent="0.25">
      <c r="A1627">
        <v>1625</v>
      </c>
      <c r="B1627" t="s">
        <v>7515</v>
      </c>
      <c r="F1627" t="s">
        <v>7516</v>
      </c>
      <c r="H1627" t="s">
        <v>7517</v>
      </c>
      <c r="J1627" t="s">
        <v>7518</v>
      </c>
      <c r="K1627" t="s">
        <v>1586</v>
      </c>
    </row>
    <row r="1628" spans="1:22" x14ac:dyDescent="0.25">
      <c r="A1628">
        <v>1626</v>
      </c>
      <c r="B1628" t="s">
        <v>7520</v>
      </c>
      <c r="D1628" t="s">
        <v>7521</v>
      </c>
      <c r="F1628" t="s">
        <v>6390</v>
      </c>
      <c r="H1628" t="s">
        <v>7522</v>
      </c>
      <c r="J1628" t="s">
        <v>7523</v>
      </c>
      <c r="K1628" t="s">
        <v>864</v>
      </c>
      <c r="L1628" s="2">
        <v>18994</v>
      </c>
    </row>
    <row r="1629" spans="1:22" x14ac:dyDescent="0.25">
      <c r="A1629">
        <v>1627</v>
      </c>
      <c r="B1629" t="s">
        <v>7492</v>
      </c>
      <c r="E1629" t="s">
        <v>860</v>
      </c>
      <c r="F1629" t="s">
        <v>7525</v>
      </c>
      <c r="H1629" t="s">
        <v>7526</v>
      </c>
      <c r="I1629" t="s">
        <v>7527</v>
      </c>
      <c r="J1629" t="s">
        <v>7528</v>
      </c>
      <c r="K1629" t="s">
        <v>52</v>
      </c>
      <c r="L1629" s="2">
        <v>20090</v>
      </c>
    </row>
    <row r="1630" spans="1:22" x14ac:dyDescent="0.25">
      <c r="A1630">
        <v>1628</v>
      </c>
      <c r="B1630" t="s">
        <v>7530</v>
      </c>
      <c r="F1630" t="s">
        <v>7531</v>
      </c>
      <c r="H1630" t="s">
        <v>7532</v>
      </c>
      <c r="I1630" t="s">
        <v>7533</v>
      </c>
      <c r="J1630" t="s">
        <v>7534</v>
      </c>
      <c r="K1630" t="s">
        <v>723</v>
      </c>
      <c r="L1630" s="2">
        <v>19329</v>
      </c>
    </row>
    <row r="1631" spans="1:22" x14ac:dyDescent="0.25">
      <c r="A1631">
        <v>1629</v>
      </c>
      <c r="B1631" t="s">
        <v>7536</v>
      </c>
      <c r="D1631" t="s">
        <v>3071</v>
      </c>
      <c r="F1631" t="s">
        <v>7537</v>
      </c>
      <c r="H1631" t="s">
        <v>7538</v>
      </c>
      <c r="J1631" t="s">
        <v>7539</v>
      </c>
      <c r="K1631" t="s">
        <v>196</v>
      </c>
      <c r="L1631" s="2">
        <v>19329</v>
      </c>
    </row>
    <row r="1632" spans="1:22" x14ac:dyDescent="0.25">
      <c r="A1632">
        <v>1630</v>
      </c>
      <c r="B1632" t="s">
        <v>7541</v>
      </c>
      <c r="F1632" t="s">
        <v>7542</v>
      </c>
      <c r="H1632" t="s">
        <v>7543</v>
      </c>
      <c r="J1632" t="s">
        <v>7544</v>
      </c>
      <c r="K1632" t="s">
        <v>6635</v>
      </c>
      <c r="L1632" s="2">
        <v>29495</v>
      </c>
    </row>
    <row r="1633" spans="1:15" x14ac:dyDescent="0.25">
      <c r="A1633">
        <v>1631</v>
      </c>
      <c r="B1633" t="s">
        <v>7545</v>
      </c>
      <c r="F1633" t="s">
        <v>7546</v>
      </c>
      <c r="H1633" t="s">
        <v>7547</v>
      </c>
      <c r="I1633" t="s">
        <v>7548</v>
      </c>
      <c r="J1633" t="s">
        <v>7549</v>
      </c>
      <c r="K1633" t="s">
        <v>723</v>
      </c>
      <c r="L1633" s="2">
        <v>20090</v>
      </c>
    </row>
    <row r="1634" spans="1:15" x14ac:dyDescent="0.25">
      <c r="A1634">
        <v>1632</v>
      </c>
      <c r="B1634" t="s">
        <v>7552</v>
      </c>
      <c r="D1634" t="s">
        <v>7553</v>
      </c>
      <c r="F1634" t="s">
        <v>7554</v>
      </c>
      <c r="H1634" t="s">
        <v>7555</v>
      </c>
      <c r="I1634" t="s">
        <v>7556</v>
      </c>
      <c r="J1634" t="s">
        <v>7557</v>
      </c>
      <c r="K1634" t="s">
        <v>723</v>
      </c>
      <c r="L1634" s="2">
        <v>20090</v>
      </c>
    </row>
    <row r="1635" spans="1:15" ht="30" x14ac:dyDescent="0.25">
      <c r="A1635">
        <v>1633</v>
      </c>
      <c r="B1635" t="s">
        <v>7559</v>
      </c>
      <c r="C1635" t="s">
        <v>7560</v>
      </c>
      <c r="F1635" t="s">
        <v>7561</v>
      </c>
      <c r="H1635" t="s">
        <v>7562</v>
      </c>
      <c r="J1635" t="s">
        <v>7563</v>
      </c>
      <c r="K1635" t="s">
        <v>7564</v>
      </c>
      <c r="L1635" s="2">
        <v>19906</v>
      </c>
      <c r="M1635" t="s">
        <v>14204</v>
      </c>
      <c r="N1635" s="1"/>
    </row>
    <row r="1636" spans="1:15" ht="30" hidden="1" x14ac:dyDescent="0.25">
      <c r="A1636">
        <v>1634</v>
      </c>
      <c r="B1636" t="s">
        <v>7565</v>
      </c>
      <c r="D1636" t="s">
        <v>2696</v>
      </c>
      <c r="F1636" t="s">
        <v>7566</v>
      </c>
      <c r="H1636" t="s">
        <v>7567</v>
      </c>
      <c r="I1636" t="s">
        <v>7568</v>
      </c>
      <c r="J1636" t="s">
        <v>7569</v>
      </c>
      <c r="K1636" t="s">
        <v>7570</v>
      </c>
      <c r="M1636" t="s">
        <v>14205</v>
      </c>
      <c r="N1636" s="1"/>
    </row>
    <row r="1637" spans="1:15" ht="45" x14ac:dyDescent="0.25">
      <c r="A1637">
        <v>1635</v>
      </c>
      <c r="B1637" t="s">
        <v>3104</v>
      </c>
      <c r="C1637" t="s">
        <v>3105</v>
      </c>
      <c r="D1637" t="s">
        <v>7571</v>
      </c>
      <c r="E1637" t="s">
        <v>7572</v>
      </c>
      <c r="F1637" t="s">
        <v>7573</v>
      </c>
      <c r="H1637" t="s">
        <v>7574</v>
      </c>
      <c r="I1637" t="s">
        <v>7575</v>
      </c>
      <c r="J1637" t="s">
        <v>7576</v>
      </c>
      <c r="K1637" t="s">
        <v>7577</v>
      </c>
      <c r="L1637" s="2">
        <v>21002</v>
      </c>
      <c r="M1637" t="s">
        <v>29</v>
      </c>
      <c r="N1637" s="1" t="s">
        <v>29</v>
      </c>
    </row>
    <row r="1638" spans="1:15" x14ac:dyDescent="0.25">
      <c r="A1638">
        <v>1636</v>
      </c>
      <c r="B1638" t="s">
        <v>7578</v>
      </c>
      <c r="D1638" t="s">
        <v>7579</v>
      </c>
      <c r="H1638" t="s">
        <v>7580</v>
      </c>
      <c r="I1638" t="s">
        <v>7581</v>
      </c>
      <c r="J1638" t="s">
        <v>7582</v>
      </c>
      <c r="K1638" t="s">
        <v>521</v>
      </c>
      <c r="L1638" s="2">
        <v>19694</v>
      </c>
    </row>
    <row r="1639" spans="1:15" x14ac:dyDescent="0.25">
      <c r="A1639">
        <v>1637</v>
      </c>
      <c r="B1639" t="s">
        <v>7585</v>
      </c>
      <c r="C1639" t="s">
        <v>7560</v>
      </c>
      <c r="F1639" t="s">
        <v>7586</v>
      </c>
      <c r="H1639" t="s">
        <v>7587</v>
      </c>
      <c r="J1639" t="s">
        <v>7588</v>
      </c>
      <c r="K1639" t="s">
        <v>1686</v>
      </c>
      <c r="L1639" s="2">
        <v>24473</v>
      </c>
    </row>
    <row r="1640" spans="1:15" ht="30" x14ac:dyDescent="0.25">
      <c r="A1640">
        <v>1638</v>
      </c>
      <c r="B1640" t="s">
        <v>7591</v>
      </c>
      <c r="F1640" t="s">
        <v>7592</v>
      </c>
      <c r="H1640" t="s">
        <v>7593</v>
      </c>
      <c r="J1640" t="s">
        <v>7594</v>
      </c>
      <c r="K1640" t="s">
        <v>6904</v>
      </c>
      <c r="L1640" s="2">
        <v>20821</v>
      </c>
      <c r="M1640" t="s">
        <v>13893</v>
      </c>
      <c r="N1640" s="1"/>
    </row>
    <row r="1641" spans="1:15" x14ac:dyDescent="0.25">
      <c r="A1641">
        <v>1639</v>
      </c>
      <c r="B1641" t="s">
        <v>7595</v>
      </c>
      <c r="D1641" t="s">
        <v>7596</v>
      </c>
      <c r="E1641" t="s">
        <v>7597</v>
      </c>
      <c r="F1641" t="s">
        <v>7598</v>
      </c>
      <c r="J1641" t="s">
        <v>7599</v>
      </c>
      <c r="K1641" t="s">
        <v>2435</v>
      </c>
      <c r="L1641" s="2">
        <v>16377</v>
      </c>
    </row>
    <row r="1642" spans="1:15" ht="45" hidden="1" x14ac:dyDescent="0.25">
      <c r="A1642">
        <v>1640</v>
      </c>
      <c r="B1642" t="s">
        <v>7600</v>
      </c>
      <c r="D1642" t="s">
        <v>7601</v>
      </c>
      <c r="E1642" t="s">
        <v>7602</v>
      </c>
      <c r="F1642" t="s">
        <v>202</v>
      </c>
      <c r="G1642" t="s">
        <v>7603</v>
      </c>
      <c r="H1642" t="s">
        <v>7604</v>
      </c>
      <c r="I1642" t="s">
        <v>7605</v>
      </c>
      <c r="J1642" t="s">
        <v>7606</v>
      </c>
      <c r="K1642" t="s">
        <v>7607</v>
      </c>
      <c r="M1642" t="s">
        <v>13921</v>
      </c>
      <c r="N1642" s="1" t="s">
        <v>14086</v>
      </c>
    </row>
    <row r="1643" spans="1:15" x14ac:dyDescent="0.25">
      <c r="A1643">
        <v>1641</v>
      </c>
      <c r="B1643" t="s">
        <v>7608</v>
      </c>
      <c r="D1643" t="s">
        <v>5843</v>
      </c>
      <c r="F1643" t="s">
        <v>7609</v>
      </c>
      <c r="H1643" t="s">
        <v>7610</v>
      </c>
      <c r="J1643" t="s">
        <v>7611</v>
      </c>
      <c r="K1643" t="s">
        <v>723</v>
      </c>
      <c r="L1643" s="2">
        <v>20090</v>
      </c>
    </row>
    <row r="1644" spans="1:15" ht="30" x14ac:dyDescent="0.25">
      <c r="A1644">
        <v>1642</v>
      </c>
      <c r="B1644" t="s">
        <v>7613</v>
      </c>
      <c r="C1644" t="s">
        <v>6541</v>
      </c>
      <c r="D1644" t="s">
        <v>6284</v>
      </c>
      <c r="H1644" t="s">
        <v>7614</v>
      </c>
      <c r="I1644" t="s">
        <v>7615</v>
      </c>
      <c r="J1644" t="s">
        <v>7616</v>
      </c>
      <c r="K1644" t="s">
        <v>7617</v>
      </c>
      <c r="L1644" s="2">
        <v>18994</v>
      </c>
      <c r="M1644" t="s">
        <v>14099</v>
      </c>
      <c r="N1644" s="1"/>
    </row>
    <row r="1645" spans="1:15" ht="60" x14ac:dyDescent="0.25">
      <c r="A1645">
        <v>1643</v>
      </c>
      <c r="B1645" t="s">
        <v>7618</v>
      </c>
      <c r="E1645" t="s">
        <v>7619</v>
      </c>
      <c r="F1645" t="s">
        <v>7620</v>
      </c>
      <c r="H1645" t="s">
        <v>7621</v>
      </c>
      <c r="I1645" t="s">
        <v>7622</v>
      </c>
      <c r="J1645" t="s">
        <v>7623</v>
      </c>
      <c r="K1645" t="s">
        <v>7624</v>
      </c>
      <c r="L1645" s="2">
        <v>18172</v>
      </c>
      <c r="M1645" t="s">
        <v>14206</v>
      </c>
      <c r="N1645" s="1" t="s">
        <v>13977</v>
      </c>
      <c r="O1645" t="s">
        <v>14207</v>
      </c>
    </row>
    <row r="1646" spans="1:15" x14ac:dyDescent="0.25">
      <c r="A1646">
        <v>1644</v>
      </c>
      <c r="B1646" t="s">
        <v>7625</v>
      </c>
      <c r="D1646" t="s">
        <v>597</v>
      </c>
      <c r="F1646" t="s">
        <v>4998</v>
      </c>
      <c r="J1646" t="s">
        <v>7626</v>
      </c>
      <c r="K1646" t="s">
        <v>52</v>
      </c>
      <c r="L1646" s="2">
        <v>20455</v>
      </c>
    </row>
    <row r="1647" spans="1:15" x14ac:dyDescent="0.25">
      <c r="A1647">
        <v>1645</v>
      </c>
      <c r="B1647" t="s">
        <v>1653</v>
      </c>
      <c r="D1647" t="s">
        <v>7628</v>
      </c>
      <c r="E1647" t="s">
        <v>326</v>
      </c>
      <c r="F1647" t="s">
        <v>7629</v>
      </c>
      <c r="H1647" t="s">
        <v>7630</v>
      </c>
      <c r="I1647" t="s">
        <v>7631</v>
      </c>
      <c r="J1647" t="s">
        <v>7632</v>
      </c>
      <c r="K1647" t="s">
        <v>723</v>
      </c>
      <c r="L1647" s="2">
        <v>23924</v>
      </c>
    </row>
    <row r="1648" spans="1:15" ht="45" hidden="1" x14ac:dyDescent="0.25">
      <c r="A1648">
        <v>1646</v>
      </c>
      <c r="B1648" t="s">
        <v>4561</v>
      </c>
      <c r="D1648" t="s">
        <v>7635</v>
      </c>
      <c r="E1648" t="s">
        <v>7636</v>
      </c>
      <c r="H1648" t="s">
        <v>7637</v>
      </c>
      <c r="I1648" t="s">
        <v>7638</v>
      </c>
      <c r="J1648" t="s">
        <v>7639</v>
      </c>
      <c r="K1648" t="s">
        <v>7640</v>
      </c>
      <c r="N1648" s="1"/>
    </row>
    <row r="1649" spans="1:16" ht="30" x14ac:dyDescent="0.25">
      <c r="A1649">
        <v>1647</v>
      </c>
      <c r="B1649" t="s">
        <v>7641</v>
      </c>
      <c r="C1649" t="s">
        <v>7642</v>
      </c>
      <c r="D1649" t="s">
        <v>7643</v>
      </c>
      <c r="J1649" t="s">
        <v>7644</v>
      </c>
      <c r="K1649" t="s">
        <v>7564</v>
      </c>
      <c r="L1649" s="2">
        <v>19876</v>
      </c>
      <c r="M1649" t="s">
        <v>13960</v>
      </c>
      <c r="N1649" s="1"/>
    </row>
    <row r="1650" spans="1:16" ht="30" x14ac:dyDescent="0.25">
      <c r="A1650">
        <v>1648</v>
      </c>
      <c r="B1650" t="s">
        <v>7645</v>
      </c>
      <c r="D1650" t="s">
        <v>7646</v>
      </c>
      <c r="F1650" t="s">
        <v>7647</v>
      </c>
      <c r="H1650" t="s">
        <v>7648</v>
      </c>
      <c r="I1650" t="s">
        <v>7649</v>
      </c>
      <c r="J1650" t="s">
        <v>7650</v>
      </c>
      <c r="K1650" t="s">
        <v>7651</v>
      </c>
      <c r="L1650" s="2">
        <v>19360</v>
      </c>
      <c r="M1650" t="s">
        <v>14074</v>
      </c>
      <c r="N1650" s="1"/>
    </row>
    <row r="1651" spans="1:16" x14ac:dyDescent="0.25">
      <c r="A1651">
        <v>1649</v>
      </c>
      <c r="B1651" t="s">
        <v>7652</v>
      </c>
      <c r="C1651" t="s">
        <v>7653</v>
      </c>
      <c r="E1651" t="s">
        <v>7053</v>
      </c>
      <c r="F1651" t="s">
        <v>7654</v>
      </c>
      <c r="H1651" t="s">
        <v>7655</v>
      </c>
      <c r="J1651" t="s">
        <v>7656</v>
      </c>
      <c r="K1651" t="s">
        <v>7657</v>
      </c>
      <c r="L1651" s="2">
        <v>23802</v>
      </c>
    </row>
    <row r="1652" spans="1:16" x14ac:dyDescent="0.25">
      <c r="A1652">
        <v>1650</v>
      </c>
      <c r="B1652" t="s">
        <v>7658</v>
      </c>
      <c r="F1652" t="s">
        <v>7659</v>
      </c>
      <c r="G1652" t="s">
        <v>7660</v>
      </c>
      <c r="H1652" t="s">
        <v>7661</v>
      </c>
      <c r="I1652" t="s">
        <v>7662</v>
      </c>
      <c r="J1652" t="s">
        <v>7663</v>
      </c>
      <c r="K1652" t="s">
        <v>1298</v>
      </c>
      <c r="L1652" s="2">
        <v>24838</v>
      </c>
    </row>
    <row r="1653" spans="1:16" ht="60" x14ac:dyDescent="0.25">
      <c r="A1653">
        <v>1651</v>
      </c>
      <c r="B1653" t="s">
        <v>7665</v>
      </c>
      <c r="F1653" t="s">
        <v>7666</v>
      </c>
      <c r="H1653" t="s">
        <v>7667</v>
      </c>
      <c r="I1653" t="s">
        <v>7668</v>
      </c>
      <c r="J1653" t="s">
        <v>7669</v>
      </c>
      <c r="K1653" t="s">
        <v>7670</v>
      </c>
      <c r="L1653" s="2">
        <v>19756</v>
      </c>
      <c r="M1653" t="s">
        <v>14122</v>
      </c>
      <c r="N1653" s="1" t="s">
        <v>14208</v>
      </c>
      <c r="O1653" t="s">
        <v>14014</v>
      </c>
    </row>
    <row r="1654" spans="1:16" x14ac:dyDescent="0.25">
      <c r="A1654">
        <v>1652</v>
      </c>
      <c r="B1654" t="s">
        <v>7671</v>
      </c>
      <c r="F1654" t="s">
        <v>7672</v>
      </c>
      <c r="H1654" t="s">
        <v>7673</v>
      </c>
      <c r="J1654" t="s">
        <v>7674</v>
      </c>
      <c r="K1654" t="s">
        <v>723</v>
      </c>
      <c r="L1654" s="2">
        <v>19756</v>
      </c>
    </row>
    <row r="1655" spans="1:16" hidden="1" x14ac:dyDescent="0.25">
      <c r="A1655">
        <v>1653</v>
      </c>
      <c r="B1655" t="s">
        <v>7676</v>
      </c>
      <c r="E1655" t="s">
        <v>33</v>
      </c>
      <c r="F1655" t="s">
        <v>7677</v>
      </c>
      <c r="H1655" t="s">
        <v>7678</v>
      </c>
      <c r="I1655" t="s">
        <v>7679</v>
      </c>
      <c r="J1655" t="s">
        <v>7680</v>
      </c>
      <c r="K1655" t="s">
        <v>2380</v>
      </c>
    </row>
    <row r="1656" spans="1:16" ht="60" x14ac:dyDescent="0.25">
      <c r="A1656">
        <v>1654</v>
      </c>
      <c r="B1656" t="s">
        <v>1022</v>
      </c>
      <c r="D1656" t="s">
        <v>7682</v>
      </c>
      <c r="E1656" t="s">
        <v>860</v>
      </c>
      <c r="F1656" t="s">
        <v>7683</v>
      </c>
      <c r="H1656" t="s">
        <v>7684</v>
      </c>
      <c r="J1656" t="s">
        <v>7685</v>
      </c>
      <c r="K1656" t="s">
        <v>7686</v>
      </c>
      <c r="L1656" s="2">
        <v>20059</v>
      </c>
      <c r="M1656" t="s">
        <v>13999</v>
      </c>
      <c r="N1656" s="1" t="s">
        <v>14024</v>
      </c>
      <c r="O1656" t="s">
        <v>29</v>
      </c>
      <c r="P1656" t="s">
        <v>14135</v>
      </c>
    </row>
    <row r="1657" spans="1:16" x14ac:dyDescent="0.25">
      <c r="A1657">
        <v>1655</v>
      </c>
      <c r="B1657" t="s">
        <v>2512</v>
      </c>
      <c r="D1657" t="s">
        <v>7687</v>
      </c>
      <c r="F1657" t="s">
        <v>7688</v>
      </c>
      <c r="H1657" t="s">
        <v>7689</v>
      </c>
      <c r="I1657" t="s">
        <v>7690</v>
      </c>
      <c r="J1657" t="s">
        <v>7691</v>
      </c>
      <c r="K1657" t="s">
        <v>169</v>
      </c>
      <c r="L1657" s="2">
        <v>17441</v>
      </c>
    </row>
    <row r="1658" spans="1:16" ht="30" x14ac:dyDescent="0.25">
      <c r="A1658">
        <v>1656</v>
      </c>
      <c r="B1658" t="s">
        <v>7693</v>
      </c>
      <c r="E1658" t="s">
        <v>860</v>
      </c>
      <c r="F1658" t="s">
        <v>7694</v>
      </c>
      <c r="H1658" t="s">
        <v>7695</v>
      </c>
      <c r="I1658" t="s">
        <v>7696</v>
      </c>
      <c r="J1658" t="s">
        <v>7697</v>
      </c>
      <c r="K1658" t="s">
        <v>7698</v>
      </c>
      <c r="L1658" s="2">
        <v>17533</v>
      </c>
      <c r="M1658" t="s">
        <v>14209</v>
      </c>
      <c r="N1658" s="1"/>
    </row>
    <row r="1659" spans="1:16" ht="30" x14ac:dyDescent="0.25">
      <c r="A1659">
        <v>1657</v>
      </c>
      <c r="B1659" t="s">
        <v>7693</v>
      </c>
      <c r="E1659" t="s">
        <v>860</v>
      </c>
      <c r="F1659" t="s">
        <v>7699</v>
      </c>
      <c r="H1659" t="s">
        <v>7700</v>
      </c>
      <c r="J1659" t="s">
        <v>7701</v>
      </c>
      <c r="K1659" t="s">
        <v>7702</v>
      </c>
      <c r="L1659" s="2">
        <v>16954</v>
      </c>
      <c r="M1659" t="s">
        <v>29</v>
      </c>
      <c r="N1659" s="1"/>
    </row>
    <row r="1660" spans="1:16" x14ac:dyDescent="0.25">
      <c r="A1660">
        <v>1658</v>
      </c>
      <c r="B1660" t="s">
        <v>7703</v>
      </c>
      <c r="F1660" t="s">
        <v>4211</v>
      </c>
      <c r="G1660" t="s">
        <v>7704</v>
      </c>
      <c r="H1660" t="s">
        <v>7705</v>
      </c>
      <c r="J1660" t="s">
        <v>7706</v>
      </c>
      <c r="K1660" t="s">
        <v>3420</v>
      </c>
      <c r="L1660" s="2">
        <v>17319</v>
      </c>
    </row>
    <row r="1661" spans="1:16" ht="30" x14ac:dyDescent="0.25">
      <c r="A1661">
        <v>1659</v>
      </c>
      <c r="B1661" t="s">
        <v>7707</v>
      </c>
      <c r="E1661" t="s">
        <v>7708</v>
      </c>
      <c r="H1661" t="s">
        <v>4726</v>
      </c>
      <c r="I1661" t="s">
        <v>4727</v>
      </c>
      <c r="J1661" t="s">
        <v>7709</v>
      </c>
      <c r="K1661" t="s">
        <v>7710</v>
      </c>
      <c r="L1661" s="2">
        <v>19085</v>
      </c>
      <c r="M1661" t="s">
        <v>14210</v>
      </c>
      <c r="N1661" s="1"/>
    </row>
    <row r="1662" spans="1:16" hidden="1" x14ac:dyDescent="0.25">
      <c r="A1662">
        <v>1660</v>
      </c>
      <c r="B1662" t="s">
        <v>7711</v>
      </c>
      <c r="C1662" t="s">
        <v>7712</v>
      </c>
      <c r="H1662" t="s">
        <v>7713</v>
      </c>
      <c r="J1662" t="s">
        <v>7714</v>
      </c>
      <c r="K1662" t="s">
        <v>1255</v>
      </c>
    </row>
    <row r="1663" spans="1:16" x14ac:dyDescent="0.25">
      <c r="A1663">
        <v>1661</v>
      </c>
      <c r="B1663" t="s">
        <v>7715</v>
      </c>
      <c r="C1663" t="s">
        <v>7716</v>
      </c>
      <c r="D1663" t="s">
        <v>7717</v>
      </c>
      <c r="F1663" t="s">
        <v>7718</v>
      </c>
      <c r="G1663" t="s">
        <v>7719</v>
      </c>
      <c r="J1663" t="s">
        <v>7720</v>
      </c>
      <c r="K1663" t="s">
        <v>613</v>
      </c>
      <c r="L1663" s="2">
        <v>15250</v>
      </c>
    </row>
    <row r="1664" spans="1:16" ht="30" x14ac:dyDescent="0.25">
      <c r="A1664">
        <v>1662</v>
      </c>
      <c r="B1664" t="s">
        <v>7722</v>
      </c>
      <c r="E1664" t="s">
        <v>1705</v>
      </c>
      <c r="H1664" t="s">
        <v>7723</v>
      </c>
      <c r="I1664" t="s">
        <v>7724</v>
      </c>
      <c r="J1664" t="s">
        <v>7725</v>
      </c>
      <c r="K1664" t="s">
        <v>4958</v>
      </c>
      <c r="L1664" s="2">
        <v>30072</v>
      </c>
      <c r="M1664" t="s">
        <v>29</v>
      </c>
      <c r="N1664" s="1"/>
    </row>
    <row r="1665" spans="1:14" ht="30" x14ac:dyDescent="0.25">
      <c r="A1665">
        <v>1663</v>
      </c>
      <c r="B1665" t="s">
        <v>7726</v>
      </c>
      <c r="F1665" t="s">
        <v>7727</v>
      </c>
      <c r="H1665" t="s">
        <v>7728</v>
      </c>
      <c r="I1665" t="s">
        <v>7729</v>
      </c>
      <c r="J1665" t="s">
        <v>7730</v>
      </c>
      <c r="K1665" t="s">
        <v>7731</v>
      </c>
      <c r="L1665" s="2">
        <v>24716</v>
      </c>
      <c r="M1665" t="s">
        <v>29</v>
      </c>
      <c r="N1665" s="1"/>
    </row>
    <row r="1666" spans="1:14" hidden="1" x14ac:dyDescent="0.25">
      <c r="A1666">
        <v>1664</v>
      </c>
      <c r="B1666" t="s">
        <v>7732</v>
      </c>
      <c r="C1666" t="s">
        <v>7712</v>
      </c>
      <c r="H1666" t="s">
        <v>7713</v>
      </c>
      <c r="J1666" t="s">
        <v>7733</v>
      </c>
    </row>
    <row r="1667" spans="1:14" x14ac:dyDescent="0.25">
      <c r="A1667">
        <v>1665</v>
      </c>
      <c r="B1667" t="s">
        <v>7734</v>
      </c>
      <c r="F1667" t="s">
        <v>7735</v>
      </c>
      <c r="H1667" t="s">
        <v>7736</v>
      </c>
      <c r="J1667" t="s">
        <v>7737</v>
      </c>
      <c r="K1667" t="s">
        <v>7738</v>
      </c>
      <c r="L1667" s="2">
        <v>23774</v>
      </c>
    </row>
    <row r="1668" spans="1:14" x14ac:dyDescent="0.25">
      <c r="A1668">
        <v>1666</v>
      </c>
      <c r="B1668" t="s">
        <v>718</v>
      </c>
      <c r="F1668" t="s">
        <v>7741</v>
      </c>
      <c r="J1668" t="s">
        <v>7742</v>
      </c>
      <c r="K1668" t="s">
        <v>864</v>
      </c>
      <c r="L1668" s="2">
        <v>18415</v>
      </c>
    </row>
    <row r="1669" spans="1:14" x14ac:dyDescent="0.25">
      <c r="A1669">
        <v>1667</v>
      </c>
      <c r="B1669" t="s">
        <v>7745</v>
      </c>
      <c r="D1669" t="s">
        <v>7746</v>
      </c>
      <c r="F1669" t="s">
        <v>7747</v>
      </c>
      <c r="H1669" t="s">
        <v>7748</v>
      </c>
      <c r="I1669" t="s">
        <v>7749</v>
      </c>
      <c r="J1669" t="s">
        <v>7750</v>
      </c>
      <c r="K1669" t="s">
        <v>864</v>
      </c>
      <c r="L1669" s="2">
        <v>19480</v>
      </c>
    </row>
    <row r="1670" spans="1:14" x14ac:dyDescent="0.25">
      <c r="A1670">
        <v>1668</v>
      </c>
      <c r="B1670" t="s">
        <v>5354</v>
      </c>
      <c r="D1670" t="s">
        <v>7752</v>
      </c>
      <c r="F1670" t="s">
        <v>7753</v>
      </c>
      <c r="H1670" t="s">
        <v>7754</v>
      </c>
      <c r="I1670" t="s">
        <v>7755</v>
      </c>
      <c r="J1670" t="s">
        <v>7756</v>
      </c>
      <c r="K1670" t="s">
        <v>1298</v>
      </c>
      <c r="L1670" s="2">
        <v>25204</v>
      </c>
    </row>
    <row r="1671" spans="1:14" ht="45" x14ac:dyDescent="0.25">
      <c r="A1671">
        <v>1669</v>
      </c>
      <c r="B1671" t="s">
        <v>7759</v>
      </c>
      <c r="D1671" t="s">
        <v>7760</v>
      </c>
      <c r="E1671" t="s">
        <v>7761</v>
      </c>
      <c r="F1671" t="s">
        <v>7762</v>
      </c>
      <c r="H1671" t="s">
        <v>7763</v>
      </c>
      <c r="I1671" t="s">
        <v>7764</v>
      </c>
      <c r="J1671" t="s">
        <v>7765</v>
      </c>
      <c r="K1671" t="s">
        <v>7766</v>
      </c>
      <c r="L1671" s="2">
        <v>19480</v>
      </c>
      <c r="M1671" t="s">
        <v>14211</v>
      </c>
      <c r="N1671" s="1" t="s">
        <v>29</v>
      </c>
    </row>
    <row r="1672" spans="1:14" ht="30" x14ac:dyDescent="0.25">
      <c r="A1672">
        <v>1670</v>
      </c>
      <c r="B1672" t="s">
        <v>7492</v>
      </c>
      <c r="E1672" t="s">
        <v>7619</v>
      </c>
      <c r="H1672" t="s">
        <v>7767</v>
      </c>
      <c r="I1672" t="s">
        <v>7768</v>
      </c>
      <c r="J1672" t="s">
        <v>7769</v>
      </c>
      <c r="K1672" t="s">
        <v>7770</v>
      </c>
      <c r="L1672" s="2">
        <v>24259</v>
      </c>
      <c r="M1672" t="s">
        <v>29</v>
      </c>
      <c r="N1672" s="1"/>
    </row>
    <row r="1673" spans="1:14" ht="45" x14ac:dyDescent="0.25">
      <c r="A1673">
        <v>1671</v>
      </c>
      <c r="B1673" t="s">
        <v>7771</v>
      </c>
      <c r="F1673" t="s">
        <v>7772</v>
      </c>
      <c r="H1673" t="s">
        <v>7773</v>
      </c>
      <c r="I1673" t="s">
        <v>7774</v>
      </c>
      <c r="J1673" t="s">
        <v>7775</v>
      </c>
      <c r="K1673" t="s">
        <v>7776</v>
      </c>
      <c r="L1673" s="2">
        <v>16803</v>
      </c>
      <c r="M1673" t="s">
        <v>13984</v>
      </c>
      <c r="N1673" s="1" t="s">
        <v>29</v>
      </c>
    </row>
    <row r="1674" spans="1:14" ht="30" x14ac:dyDescent="0.25">
      <c r="A1674">
        <v>1672</v>
      </c>
      <c r="B1674" t="s">
        <v>7777</v>
      </c>
      <c r="C1674" t="s">
        <v>7778</v>
      </c>
      <c r="D1674" t="s">
        <v>7779</v>
      </c>
      <c r="H1674" t="s">
        <v>7780</v>
      </c>
      <c r="I1674" t="s">
        <v>7781</v>
      </c>
      <c r="J1674" t="s">
        <v>7782</v>
      </c>
      <c r="K1674" t="s">
        <v>7783</v>
      </c>
      <c r="L1674" s="2">
        <v>26299</v>
      </c>
      <c r="M1674" t="s">
        <v>14212</v>
      </c>
      <c r="N1674" s="1"/>
    </row>
    <row r="1675" spans="1:14" x14ac:dyDescent="0.25">
      <c r="A1675">
        <v>1673</v>
      </c>
      <c r="B1675" t="s">
        <v>7784</v>
      </c>
      <c r="E1675" t="s">
        <v>326</v>
      </c>
      <c r="F1675" t="s">
        <v>7785</v>
      </c>
      <c r="G1675" t="s">
        <v>7786</v>
      </c>
      <c r="H1675" t="s">
        <v>7787</v>
      </c>
      <c r="I1675" t="s">
        <v>7788</v>
      </c>
      <c r="J1675" t="s">
        <v>7789</v>
      </c>
      <c r="K1675" t="s">
        <v>274</v>
      </c>
      <c r="L1675" s="2">
        <v>21186</v>
      </c>
    </row>
    <row r="1676" spans="1:14" x14ac:dyDescent="0.25">
      <c r="A1676">
        <v>1674</v>
      </c>
      <c r="B1676" t="s">
        <v>5433</v>
      </c>
      <c r="F1676" t="s">
        <v>7792</v>
      </c>
      <c r="H1676" t="s">
        <v>7793</v>
      </c>
      <c r="I1676" t="s">
        <v>7794</v>
      </c>
      <c r="J1676" t="s">
        <v>7795</v>
      </c>
      <c r="K1676" t="s">
        <v>7738</v>
      </c>
      <c r="L1676" s="2">
        <v>23802</v>
      </c>
    </row>
    <row r="1677" spans="1:14" ht="30" hidden="1" x14ac:dyDescent="0.25">
      <c r="A1677">
        <v>1675</v>
      </c>
      <c r="B1677" t="s">
        <v>7798</v>
      </c>
      <c r="C1677" t="s">
        <v>7799</v>
      </c>
      <c r="E1677" t="s">
        <v>7800</v>
      </c>
      <c r="F1677" t="s">
        <v>7801</v>
      </c>
      <c r="H1677" t="s">
        <v>7802</v>
      </c>
      <c r="I1677" t="s">
        <v>7803</v>
      </c>
      <c r="J1677" t="s">
        <v>7804</v>
      </c>
      <c r="K1677" t="s">
        <v>7805</v>
      </c>
      <c r="M1677" t="s">
        <v>29</v>
      </c>
      <c r="N1677" s="1"/>
    </row>
    <row r="1678" spans="1:14" x14ac:dyDescent="0.25">
      <c r="A1678">
        <v>1676</v>
      </c>
      <c r="B1678" t="s">
        <v>7693</v>
      </c>
      <c r="F1678" t="s">
        <v>7806</v>
      </c>
      <c r="H1678" t="s">
        <v>7807</v>
      </c>
      <c r="I1678" t="s">
        <v>7808</v>
      </c>
      <c r="J1678" t="s">
        <v>7809</v>
      </c>
      <c r="K1678" t="s">
        <v>2208</v>
      </c>
      <c r="L1678" s="2">
        <v>16224</v>
      </c>
    </row>
    <row r="1679" spans="1:14" x14ac:dyDescent="0.25">
      <c r="A1679">
        <v>1677</v>
      </c>
      <c r="B1679" t="s">
        <v>7810</v>
      </c>
      <c r="E1679" t="s">
        <v>7811</v>
      </c>
      <c r="F1679" t="s">
        <v>7812</v>
      </c>
      <c r="H1679" t="s">
        <v>7813</v>
      </c>
      <c r="J1679" t="s">
        <v>7814</v>
      </c>
      <c r="K1679" t="s">
        <v>46</v>
      </c>
      <c r="L1679" s="2">
        <v>15615</v>
      </c>
    </row>
    <row r="1680" spans="1:14" x14ac:dyDescent="0.25">
      <c r="A1680">
        <v>1678</v>
      </c>
      <c r="B1680" t="s">
        <v>7815</v>
      </c>
      <c r="D1680" t="s">
        <v>7816</v>
      </c>
      <c r="F1680" t="s">
        <v>7817</v>
      </c>
      <c r="H1680" t="s">
        <v>7818</v>
      </c>
      <c r="I1680" t="s">
        <v>7819</v>
      </c>
      <c r="J1680" t="s">
        <v>7820</v>
      </c>
      <c r="K1680" t="s">
        <v>7821</v>
      </c>
      <c r="L1680" s="2">
        <v>27334</v>
      </c>
    </row>
    <row r="1681" spans="1:15" ht="30" x14ac:dyDescent="0.25">
      <c r="A1681">
        <v>1679</v>
      </c>
      <c r="B1681" t="s">
        <v>7822</v>
      </c>
      <c r="C1681" t="s">
        <v>7823</v>
      </c>
      <c r="F1681" t="s">
        <v>7824</v>
      </c>
      <c r="H1681" t="s">
        <v>7825</v>
      </c>
      <c r="I1681" t="s">
        <v>7826</v>
      </c>
      <c r="J1681" t="s">
        <v>7827</v>
      </c>
      <c r="K1681" t="s">
        <v>5625</v>
      </c>
      <c r="L1681" s="2">
        <v>23712</v>
      </c>
      <c r="M1681" t="s">
        <v>14213</v>
      </c>
      <c r="N1681" s="1"/>
    </row>
    <row r="1682" spans="1:15" hidden="1" x14ac:dyDescent="0.25">
      <c r="A1682">
        <v>1680</v>
      </c>
      <c r="B1682" t="s">
        <v>7828</v>
      </c>
      <c r="D1682" t="s">
        <v>7829</v>
      </c>
      <c r="H1682" t="s">
        <v>7830</v>
      </c>
      <c r="I1682" t="s">
        <v>7831</v>
      </c>
      <c r="J1682" t="s">
        <v>7832</v>
      </c>
      <c r="K1682" t="s">
        <v>7833</v>
      </c>
    </row>
    <row r="1683" spans="1:15" ht="60" x14ac:dyDescent="0.25">
      <c r="A1683">
        <v>1681</v>
      </c>
      <c r="B1683" t="s">
        <v>7834</v>
      </c>
      <c r="F1683" t="s">
        <v>7835</v>
      </c>
      <c r="H1683" t="s">
        <v>7836</v>
      </c>
      <c r="I1683" t="s">
        <v>7837</v>
      </c>
      <c r="J1683" t="s">
        <v>7838</v>
      </c>
      <c r="K1683" t="s">
        <v>7839</v>
      </c>
      <c r="L1683" s="2">
        <v>18629</v>
      </c>
      <c r="M1683" t="s">
        <v>14214</v>
      </c>
      <c r="N1683" s="1" t="s">
        <v>29</v>
      </c>
      <c r="O1683" t="s">
        <v>29</v>
      </c>
    </row>
    <row r="1684" spans="1:15" x14ac:dyDescent="0.25">
      <c r="A1684">
        <v>1682</v>
      </c>
      <c r="B1684" t="s">
        <v>1436</v>
      </c>
      <c r="D1684" t="s">
        <v>7840</v>
      </c>
      <c r="F1684" t="s">
        <v>7841</v>
      </c>
      <c r="H1684" t="s">
        <v>7842</v>
      </c>
      <c r="I1684" t="s">
        <v>7843</v>
      </c>
      <c r="J1684" t="s">
        <v>7844</v>
      </c>
      <c r="K1684" t="s">
        <v>723</v>
      </c>
      <c r="L1684" s="2">
        <v>24167</v>
      </c>
    </row>
    <row r="1685" spans="1:15" x14ac:dyDescent="0.25">
      <c r="A1685">
        <v>1683</v>
      </c>
      <c r="B1685" t="s">
        <v>7846</v>
      </c>
      <c r="D1685" t="s">
        <v>7847</v>
      </c>
      <c r="E1685" t="s">
        <v>7848</v>
      </c>
      <c r="F1685" t="s">
        <v>7849</v>
      </c>
      <c r="H1685" t="s">
        <v>7850</v>
      </c>
      <c r="J1685" t="s">
        <v>7851</v>
      </c>
      <c r="K1685" t="s">
        <v>274</v>
      </c>
      <c r="L1685" s="2">
        <v>22068</v>
      </c>
    </row>
    <row r="1686" spans="1:15" ht="30" x14ac:dyDescent="0.25">
      <c r="A1686">
        <v>1684</v>
      </c>
      <c r="B1686" t="s">
        <v>7853</v>
      </c>
      <c r="D1686" t="s">
        <v>7854</v>
      </c>
      <c r="F1686" t="s">
        <v>7855</v>
      </c>
      <c r="J1686" t="s">
        <v>7856</v>
      </c>
      <c r="K1686" t="s">
        <v>274</v>
      </c>
      <c r="L1686" s="2">
        <v>20546</v>
      </c>
      <c r="N1686" s="1"/>
    </row>
    <row r="1687" spans="1:15" x14ac:dyDescent="0.25">
      <c r="A1687">
        <v>1685</v>
      </c>
      <c r="B1687" t="s">
        <v>7846</v>
      </c>
      <c r="F1687" t="s">
        <v>7858</v>
      </c>
      <c r="H1687" t="s">
        <v>7859</v>
      </c>
      <c r="I1687" t="s">
        <v>7860</v>
      </c>
      <c r="J1687" t="s">
        <v>7861</v>
      </c>
      <c r="K1687" t="s">
        <v>320</v>
      </c>
      <c r="L1687" s="2">
        <v>20699</v>
      </c>
    </row>
    <row r="1688" spans="1:15" x14ac:dyDescent="0.25">
      <c r="A1688">
        <v>1686</v>
      </c>
      <c r="B1688" t="s">
        <v>7862</v>
      </c>
      <c r="C1688" t="s">
        <v>6018</v>
      </c>
      <c r="F1688" t="s">
        <v>7863</v>
      </c>
      <c r="H1688" t="s">
        <v>7864</v>
      </c>
      <c r="I1688" t="s">
        <v>7865</v>
      </c>
      <c r="J1688" t="s">
        <v>7866</v>
      </c>
      <c r="K1688" t="s">
        <v>2208</v>
      </c>
      <c r="L1688" s="2">
        <v>16589</v>
      </c>
    </row>
    <row r="1689" spans="1:15" x14ac:dyDescent="0.25">
      <c r="A1689">
        <v>1687</v>
      </c>
      <c r="B1689" t="s">
        <v>7867</v>
      </c>
      <c r="F1689" t="s">
        <v>7868</v>
      </c>
      <c r="H1689" t="s">
        <v>7869</v>
      </c>
      <c r="I1689" t="s">
        <v>7870</v>
      </c>
      <c r="J1689" t="s">
        <v>7866</v>
      </c>
      <c r="K1689" t="s">
        <v>613</v>
      </c>
      <c r="L1689" s="5">
        <v>17076</v>
      </c>
    </row>
    <row r="1690" spans="1:15" x14ac:dyDescent="0.25">
      <c r="A1690">
        <v>1688</v>
      </c>
      <c r="B1690" t="s">
        <v>7873</v>
      </c>
      <c r="E1690" t="s">
        <v>1705</v>
      </c>
      <c r="F1690" t="s">
        <v>7874</v>
      </c>
      <c r="H1690" t="s">
        <v>7875</v>
      </c>
      <c r="I1690" t="s">
        <v>7876</v>
      </c>
      <c r="J1690" t="s">
        <v>7866</v>
      </c>
      <c r="K1690" t="s">
        <v>46</v>
      </c>
      <c r="L1690" s="2">
        <v>17930</v>
      </c>
    </row>
    <row r="1691" spans="1:15" x14ac:dyDescent="0.25">
      <c r="A1691">
        <v>1689</v>
      </c>
      <c r="B1691" t="s">
        <v>7877</v>
      </c>
      <c r="D1691" t="s">
        <v>7878</v>
      </c>
      <c r="H1691" t="s">
        <v>7879</v>
      </c>
      <c r="J1691" t="s">
        <v>7866</v>
      </c>
      <c r="K1691" t="s">
        <v>2222</v>
      </c>
      <c r="L1691" s="2">
        <v>18323</v>
      </c>
    </row>
    <row r="1692" spans="1:15" x14ac:dyDescent="0.25">
      <c r="A1692">
        <v>1690</v>
      </c>
      <c r="B1692" t="s">
        <v>252</v>
      </c>
      <c r="F1692" t="s">
        <v>5680</v>
      </c>
      <c r="J1692" t="s">
        <v>7866</v>
      </c>
      <c r="K1692" t="s">
        <v>169</v>
      </c>
      <c r="L1692" s="2">
        <v>17899</v>
      </c>
      <c r="M1692" t="s">
        <v>29</v>
      </c>
    </row>
    <row r="1693" spans="1:15" x14ac:dyDescent="0.25">
      <c r="A1693">
        <v>1691</v>
      </c>
      <c r="B1693" t="s">
        <v>7883</v>
      </c>
      <c r="F1693" t="s">
        <v>5553</v>
      </c>
      <c r="J1693" t="s">
        <v>7866</v>
      </c>
      <c r="K1693" t="s">
        <v>335</v>
      </c>
      <c r="L1693" s="2">
        <v>15888</v>
      </c>
    </row>
    <row r="1694" spans="1:15" ht="30" x14ac:dyDescent="0.25">
      <c r="A1694">
        <v>1692</v>
      </c>
      <c r="B1694" t="s">
        <v>7884</v>
      </c>
      <c r="C1694" t="s">
        <v>3430</v>
      </c>
      <c r="F1694" t="s">
        <v>7885</v>
      </c>
      <c r="H1694" t="s">
        <v>7886</v>
      </c>
      <c r="J1694" t="s">
        <v>7887</v>
      </c>
      <c r="K1694" t="s">
        <v>7888</v>
      </c>
      <c r="L1694" s="2">
        <v>25447</v>
      </c>
      <c r="N1694" s="1"/>
    </row>
    <row r="1695" spans="1:15" ht="45" x14ac:dyDescent="0.25">
      <c r="A1695">
        <v>1693</v>
      </c>
      <c r="B1695" t="s">
        <v>7889</v>
      </c>
      <c r="D1695" t="s">
        <v>7890</v>
      </c>
      <c r="F1695" t="s">
        <v>7891</v>
      </c>
      <c r="H1695" t="s">
        <v>7892</v>
      </c>
      <c r="J1695" t="s">
        <v>7893</v>
      </c>
      <c r="K1695" t="s">
        <v>7894</v>
      </c>
      <c r="L1695" s="2">
        <v>24139</v>
      </c>
      <c r="M1695" t="s">
        <v>14215</v>
      </c>
      <c r="N1695" s="1" t="s">
        <v>29</v>
      </c>
    </row>
    <row r="1696" spans="1:15" ht="30" x14ac:dyDescent="0.25">
      <c r="A1696">
        <v>1694</v>
      </c>
      <c r="B1696" t="s">
        <v>7895</v>
      </c>
      <c r="F1696" t="s">
        <v>7896</v>
      </c>
      <c r="H1696" t="s">
        <v>7897</v>
      </c>
      <c r="I1696" t="s">
        <v>7898</v>
      </c>
      <c r="J1696" t="s">
        <v>7899</v>
      </c>
      <c r="K1696" t="s">
        <v>7900</v>
      </c>
      <c r="L1696" s="2">
        <v>16072</v>
      </c>
      <c r="M1696" t="s">
        <v>14003</v>
      </c>
      <c r="N1696" s="1"/>
    </row>
    <row r="1697" spans="1:25" ht="45" x14ac:dyDescent="0.25">
      <c r="A1697">
        <v>1695</v>
      </c>
      <c r="B1697" t="s">
        <v>7901</v>
      </c>
      <c r="D1697" t="s">
        <v>7902</v>
      </c>
      <c r="F1697" t="s">
        <v>7903</v>
      </c>
      <c r="H1697" t="s">
        <v>7904</v>
      </c>
      <c r="J1697" t="s">
        <v>7905</v>
      </c>
      <c r="K1697" t="s">
        <v>7906</v>
      </c>
      <c r="L1697" s="2">
        <v>20576</v>
      </c>
      <c r="M1697" t="s">
        <v>14216</v>
      </c>
      <c r="N1697" s="1" t="s">
        <v>14217</v>
      </c>
    </row>
    <row r="1698" spans="1:25" ht="45" x14ac:dyDescent="0.25">
      <c r="A1698">
        <v>1696</v>
      </c>
      <c r="B1698" t="s">
        <v>7907</v>
      </c>
      <c r="D1698" t="s">
        <v>7908</v>
      </c>
      <c r="F1698" t="s">
        <v>7909</v>
      </c>
      <c r="H1698" t="s">
        <v>7910</v>
      </c>
      <c r="I1698" t="s">
        <v>7911</v>
      </c>
      <c r="J1698" t="s">
        <v>7912</v>
      </c>
      <c r="K1698" t="s">
        <v>7913</v>
      </c>
      <c r="L1698" s="2">
        <v>16224</v>
      </c>
      <c r="M1698" t="s">
        <v>14218</v>
      </c>
      <c r="N1698" s="1" t="s">
        <v>14219</v>
      </c>
    </row>
    <row r="1699" spans="1:25" ht="60" x14ac:dyDescent="0.25">
      <c r="A1699">
        <v>1697</v>
      </c>
      <c r="B1699" t="s">
        <v>7914</v>
      </c>
      <c r="D1699" t="s">
        <v>7915</v>
      </c>
      <c r="F1699" t="s">
        <v>7916</v>
      </c>
      <c r="H1699" t="s">
        <v>7917</v>
      </c>
      <c r="J1699" t="s">
        <v>7918</v>
      </c>
      <c r="K1699" t="s">
        <v>7919</v>
      </c>
      <c r="L1699" s="2">
        <v>29707</v>
      </c>
      <c r="M1699" t="s">
        <v>29</v>
      </c>
      <c r="N1699" s="1" t="s">
        <v>29</v>
      </c>
      <c r="O1699" t="s">
        <v>29</v>
      </c>
    </row>
    <row r="1700" spans="1:25" ht="45" x14ac:dyDescent="0.25">
      <c r="A1700">
        <v>1698</v>
      </c>
      <c r="B1700" t="s">
        <v>7920</v>
      </c>
      <c r="D1700" t="s">
        <v>7921</v>
      </c>
      <c r="E1700" t="s">
        <v>7922</v>
      </c>
      <c r="F1700" t="s">
        <v>7923</v>
      </c>
      <c r="H1700" t="s">
        <v>7924</v>
      </c>
      <c r="I1700" t="s">
        <v>7925</v>
      </c>
      <c r="J1700" t="s">
        <v>7926</v>
      </c>
      <c r="K1700" t="s">
        <v>7927</v>
      </c>
      <c r="L1700" s="2">
        <v>17502</v>
      </c>
      <c r="M1700" t="s">
        <v>14220</v>
      </c>
      <c r="N1700" s="1" t="s">
        <v>29</v>
      </c>
    </row>
    <row r="1701" spans="1:25" ht="30" x14ac:dyDescent="0.25">
      <c r="A1701">
        <v>1699</v>
      </c>
      <c r="B1701" t="s">
        <v>7928</v>
      </c>
      <c r="E1701" t="s">
        <v>832</v>
      </c>
      <c r="F1701" t="s">
        <v>7929</v>
      </c>
      <c r="H1701" t="s">
        <v>7930</v>
      </c>
      <c r="I1701" t="s">
        <v>7931</v>
      </c>
      <c r="J1701" t="s">
        <v>7932</v>
      </c>
      <c r="K1701" t="s">
        <v>7933</v>
      </c>
      <c r="L1701" s="2">
        <v>15766</v>
      </c>
      <c r="M1701" t="s">
        <v>29</v>
      </c>
      <c r="N1701" s="1"/>
    </row>
    <row r="1702" spans="1:25" ht="75" x14ac:dyDescent="0.25">
      <c r="A1702">
        <v>1700</v>
      </c>
      <c r="B1702" t="s">
        <v>7934</v>
      </c>
      <c r="F1702" t="s">
        <v>7935</v>
      </c>
      <c r="H1702" t="s">
        <v>7936</v>
      </c>
      <c r="I1702" t="s">
        <v>7937</v>
      </c>
      <c r="J1702" t="s">
        <v>7938</v>
      </c>
      <c r="K1702" t="s">
        <v>7939</v>
      </c>
      <c r="L1702" s="2">
        <v>18080</v>
      </c>
      <c r="M1702" t="s">
        <v>29</v>
      </c>
      <c r="N1702" s="1" t="s">
        <v>14221</v>
      </c>
      <c r="O1702" t="s">
        <v>14222</v>
      </c>
      <c r="P1702" t="s">
        <v>14223</v>
      </c>
    </row>
    <row r="1703" spans="1:25" x14ac:dyDescent="0.25">
      <c r="A1703">
        <v>1701</v>
      </c>
      <c r="B1703" t="s">
        <v>6182</v>
      </c>
      <c r="E1703" t="s">
        <v>187</v>
      </c>
      <c r="F1703" t="s">
        <v>4467</v>
      </c>
      <c r="H1703" t="s">
        <v>7940</v>
      </c>
      <c r="J1703" t="s">
        <v>7941</v>
      </c>
      <c r="K1703" t="s">
        <v>7495</v>
      </c>
      <c r="L1703" s="2">
        <v>22920</v>
      </c>
    </row>
    <row r="1704" spans="1:25" hidden="1" x14ac:dyDescent="0.25">
      <c r="A1704">
        <v>1702</v>
      </c>
      <c r="B1704" t="s">
        <v>7943</v>
      </c>
      <c r="H1704" t="s">
        <v>7944</v>
      </c>
      <c r="I1704" t="s">
        <v>7945</v>
      </c>
      <c r="J1704" t="s">
        <v>7946</v>
      </c>
      <c r="K1704" t="s">
        <v>7291</v>
      </c>
    </row>
    <row r="1705" spans="1:25" x14ac:dyDescent="0.25">
      <c r="A1705">
        <v>1703</v>
      </c>
      <c r="B1705" t="s">
        <v>4730</v>
      </c>
      <c r="F1705" t="s">
        <v>7948</v>
      </c>
      <c r="H1705" t="s">
        <v>7949</v>
      </c>
      <c r="J1705" t="s">
        <v>7946</v>
      </c>
      <c r="K1705" t="s">
        <v>2435</v>
      </c>
      <c r="L1705" s="2">
        <v>17868</v>
      </c>
    </row>
    <row r="1706" spans="1:25" ht="270" hidden="1" x14ac:dyDescent="0.25">
      <c r="A1706">
        <v>1704</v>
      </c>
      <c r="B1706" t="s">
        <v>6848</v>
      </c>
      <c r="F1706" t="s">
        <v>7951</v>
      </c>
      <c r="H1706" t="s">
        <v>7952</v>
      </c>
      <c r="I1706" t="s">
        <v>7953</v>
      </c>
      <c r="J1706" t="s">
        <v>7954</v>
      </c>
      <c r="K1706" t="s">
        <v>7955</v>
      </c>
      <c r="M1706" t="s">
        <v>29</v>
      </c>
      <c r="N1706" s="1" t="s">
        <v>14072</v>
      </c>
      <c r="O1706" t="s">
        <v>13979</v>
      </c>
      <c r="P1706" t="s">
        <v>14224</v>
      </c>
      <c r="Q1706" t="s">
        <v>13911</v>
      </c>
      <c r="R1706" t="s">
        <v>14225</v>
      </c>
      <c r="S1706" t="s">
        <v>14226</v>
      </c>
      <c r="T1706" t="s">
        <v>14225</v>
      </c>
      <c r="U1706" t="s">
        <v>29</v>
      </c>
      <c r="V1706" t="s">
        <v>14227</v>
      </c>
      <c r="W1706" t="s">
        <v>14228</v>
      </c>
      <c r="X1706" t="s">
        <v>14174</v>
      </c>
      <c r="Y1706" t="s">
        <v>14174</v>
      </c>
    </row>
    <row r="1707" spans="1:25" x14ac:dyDescent="0.25">
      <c r="A1707">
        <v>1705</v>
      </c>
      <c r="B1707" t="s">
        <v>7956</v>
      </c>
      <c r="C1707" t="s">
        <v>7957</v>
      </c>
      <c r="D1707" t="s">
        <v>7958</v>
      </c>
      <c r="E1707" t="s">
        <v>7959</v>
      </c>
      <c r="H1707" t="s">
        <v>7960</v>
      </c>
      <c r="J1707" t="s">
        <v>7961</v>
      </c>
      <c r="K1707" t="s">
        <v>7291</v>
      </c>
      <c r="L1707" s="2">
        <v>22282</v>
      </c>
    </row>
    <row r="1708" spans="1:25" ht="30" x14ac:dyDescent="0.25">
      <c r="A1708">
        <v>1706</v>
      </c>
      <c r="B1708" t="s">
        <v>7512</v>
      </c>
      <c r="E1708" t="s">
        <v>2158</v>
      </c>
      <c r="H1708" t="s">
        <v>7964</v>
      </c>
      <c r="I1708" t="s">
        <v>7965</v>
      </c>
      <c r="J1708" t="s">
        <v>7966</v>
      </c>
      <c r="K1708" t="s">
        <v>7967</v>
      </c>
      <c r="L1708" s="2">
        <v>21002</v>
      </c>
      <c r="M1708" t="s">
        <v>29</v>
      </c>
      <c r="N1708" s="1"/>
    </row>
    <row r="1709" spans="1:25" x14ac:dyDescent="0.25">
      <c r="A1709">
        <v>1707</v>
      </c>
      <c r="B1709" t="s">
        <v>7968</v>
      </c>
      <c r="E1709" t="s">
        <v>7969</v>
      </c>
      <c r="F1709" t="s">
        <v>7970</v>
      </c>
      <c r="H1709" t="s">
        <v>7971</v>
      </c>
      <c r="J1709" t="s">
        <v>7972</v>
      </c>
      <c r="K1709" t="s">
        <v>196</v>
      </c>
      <c r="L1709" s="2">
        <v>19329</v>
      </c>
    </row>
    <row r="1710" spans="1:25" x14ac:dyDescent="0.25">
      <c r="A1710">
        <v>1708</v>
      </c>
      <c r="B1710" t="s">
        <v>7618</v>
      </c>
      <c r="E1710" t="s">
        <v>7619</v>
      </c>
      <c r="F1710" t="s">
        <v>7974</v>
      </c>
      <c r="J1710" t="s">
        <v>7975</v>
      </c>
      <c r="K1710" t="s">
        <v>196</v>
      </c>
      <c r="L1710" s="2">
        <v>19329</v>
      </c>
    </row>
    <row r="1711" spans="1:25" hidden="1" x14ac:dyDescent="0.25">
      <c r="A1711">
        <v>1709</v>
      </c>
      <c r="B1711" t="s">
        <v>7977</v>
      </c>
      <c r="C1711" t="s">
        <v>7978</v>
      </c>
      <c r="F1711" t="s">
        <v>7979</v>
      </c>
      <c r="H1711" t="s">
        <v>7980</v>
      </c>
      <c r="I1711" t="s">
        <v>7981</v>
      </c>
      <c r="J1711" t="s">
        <v>7982</v>
      </c>
      <c r="K1711" t="s">
        <v>7983</v>
      </c>
    </row>
    <row r="1712" spans="1:25" x14ac:dyDescent="0.25">
      <c r="A1712">
        <v>1710</v>
      </c>
      <c r="B1712" t="s">
        <v>7985</v>
      </c>
      <c r="E1712" t="s">
        <v>7986</v>
      </c>
      <c r="F1712" t="s">
        <v>1639</v>
      </c>
      <c r="H1712" t="s">
        <v>7987</v>
      </c>
      <c r="I1712" t="s">
        <v>7988</v>
      </c>
      <c r="J1712" t="s">
        <v>7989</v>
      </c>
      <c r="K1712" t="s">
        <v>1240</v>
      </c>
      <c r="L1712" s="2">
        <v>17533</v>
      </c>
    </row>
    <row r="1713" spans="1:40" ht="30" x14ac:dyDescent="0.25">
      <c r="A1713">
        <v>1711</v>
      </c>
      <c r="B1713" t="s">
        <v>7990</v>
      </c>
      <c r="F1713" t="s">
        <v>7991</v>
      </c>
      <c r="H1713" t="s">
        <v>7992</v>
      </c>
      <c r="I1713" t="s">
        <v>7993</v>
      </c>
      <c r="J1713" t="s">
        <v>7994</v>
      </c>
      <c r="K1713" t="s">
        <v>7995</v>
      </c>
      <c r="L1713" s="2">
        <v>17533</v>
      </c>
      <c r="M1713" t="s">
        <v>29</v>
      </c>
      <c r="N1713" s="1"/>
    </row>
    <row r="1714" spans="1:40" ht="409.5" hidden="1" x14ac:dyDescent="0.25">
      <c r="A1714">
        <v>1712</v>
      </c>
      <c r="B1714" t="s">
        <v>7996</v>
      </c>
      <c r="D1714" t="s">
        <v>7997</v>
      </c>
      <c r="H1714" t="s">
        <v>7998</v>
      </c>
      <c r="I1714" t="s">
        <v>7999</v>
      </c>
      <c r="J1714" t="s">
        <v>8000</v>
      </c>
      <c r="K1714" t="s">
        <v>8001</v>
      </c>
      <c r="M1714" t="s">
        <v>14229</v>
      </c>
      <c r="N1714" s="1" t="s">
        <v>14229</v>
      </c>
      <c r="O1714" t="s">
        <v>14111</v>
      </c>
      <c r="P1714" t="s">
        <v>13974</v>
      </c>
      <c r="Q1714" t="s">
        <v>13905</v>
      </c>
      <c r="R1714" t="s">
        <v>14230</v>
      </c>
      <c r="S1714" t="s">
        <v>29</v>
      </c>
      <c r="T1714" t="s">
        <v>29</v>
      </c>
      <c r="U1714" t="s">
        <v>29</v>
      </c>
      <c r="V1714" t="s">
        <v>14096</v>
      </c>
      <c r="W1714" t="s">
        <v>29</v>
      </c>
      <c r="X1714" t="s">
        <v>14072</v>
      </c>
      <c r="Y1714" t="s">
        <v>13947</v>
      </c>
      <c r="Z1714" t="s">
        <v>14157</v>
      </c>
      <c r="AA1714" t="s">
        <v>13977</v>
      </c>
      <c r="AB1714" t="s">
        <v>14231</v>
      </c>
      <c r="AC1714" t="s">
        <v>13896</v>
      </c>
      <c r="AD1714" t="s">
        <v>14232</v>
      </c>
      <c r="AE1714" t="s">
        <v>14233</v>
      </c>
      <c r="AF1714" t="s">
        <v>14233</v>
      </c>
      <c r="AG1714" t="s">
        <v>14051</v>
      </c>
      <c r="AH1714" t="s">
        <v>29</v>
      </c>
      <c r="AI1714" t="s">
        <v>29</v>
      </c>
      <c r="AJ1714" t="s">
        <v>14217</v>
      </c>
      <c r="AK1714" t="s">
        <v>14234</v>
      </c>
      <c r="AL1714" t="s">
        <v>14111</v>
      </c>
      <c r="AM1714" t="s">
        <v>29</v>
      </c>
      <c r="AN1714" t="s">
        <v>29</v>
      </c>
    </row>
    <row r="1715" spans="1:40" ht="150" x14ac:dyDescent="0.25">
      <c r="A1715">
        <v>1713</v>
      </c>
      <c r="B1715" t="s">
        <v>8002</v>
      </c>
      <c r="J1715" t="s">
        <v>8003</v>
      </c>
      <c r="K1715" t="s">
        <v>8004</v>
      </c>
      <c r="L1715" s="2">
        <v>19450</v>
      </c>
      <c r="M1715" t="s">
        <v>14235</v>
      </c>
      <c r="N1715" s="1" t="s">
        <v>14236</v>
      </c>
      <c r="O1715" t="s">
        <v>14237</v>
      </c>
      <c r="P1715" t="s">
        <v>14012</v>
      </c>
      <c r="Q1715" t="s">
        <v>14238</v>
      </c>
      <c r="R1715" t="s">
        <v>14239</v>
      </c>
      <c r="S1715" t="s">
        <v>14052</v>
      </c>
      <c r="T1715" t="s">
        <v>14240</v>
      </c>
    </row>
    <row r="1716" spans="1:40" hidden="1" x14ac:dyDescent="0.25">
      <c r="A1716">
        <v>1714</v>
      </c>
      <c r="B1716" t="s">
        <v>8005</v>
      </c>
      <c r="F1716" t="s">
        <v>8006</v>
      </c>
      <c r="H1716" t="s">
        <v>8007</v>
      </c>
      <c r="I1716" t="s">
        <v>8008</v>
      </c>
      <c r="J1716" t="s">
        <v>8009</v>
      </c>
      <c r="K1716" t="s">
        <v>7983</v>
      </c>
    </row>
    <row r="1717" spans="1:40" ht="30" x14ac:dyDescent="0.25">
      <c r="A1717">
        <v>1715</v>
      </c>
      <c r="B1717" t="s">
        <v>8011</v>
      </c>
      <c r="F1717" t="s">
        <v>8012</v>
      </c>
      <c r="H1717" t="s">
        <v>8013</v>
      </c>
      <c r="I1717" t="s">
        <v>8014</v>
      </c>
      <c r="J1717" t="s">
        <v>8015</v>
      </c>
      <c r="K1717" t="s">
        <v>8016</v>
      </c>
      <c r="L1717" s="2">
        <v>19085</v>
      </c>
      <c r="M1717" t="s">
        <v>14094</v>
      </c>
      <c r="N1717" s="1"/>
    </row>
    <row r="1718" spans="1:40" ht="75" hidden="1" x14ac:dyDescent="0.25">
      <c r="A1718">
        <v>1716</v>
      </c>
      <c r="B1718" t="s">
        <v>8017</v>
      </c>
      <c r="F1718" t="s">
        <v>8018</v>
      </c>
      <c r="H1718" t="s">
        <v>8019</v>
      </c>
      <c r="I1718" t="s">
        <v>8020</v>
      </c>
      <c r="J1718" t="s">
        <v>8021</v>
      </c>
      <c r="K1718" t="s">
        <v>8022</v>
      </c>
      <c r="M1718" t="s">
        <v>14126</v>
      </c>
      <c r="N1718" s="1" t="s">
        <v>13944</v>
      </c>
    </row>
    <row r="1719" spans="1:40" x14ac:dyDescent="0.25">
      <c r="A1719">
        <v>1717</v>
      </c>
      <c r="B1719" t="s">
        <v>8023</v>
      </c>
      <c r="E1719" t="s">
        <v>326</v>
      </c>
      <c r="H1719" t="s">
        <v>8024</v>
      </c>
      <c r="J1719" t="s">
        <v>8025</v>
      </c>
      <c r="K1719" t="s">
        <v>169</v>
      </c>
      <c r="L1719" s="2">
        <v>14458</v>
      </c>
    </row>
    <row r="1720" spans="1:40" hidden="1" x14ac:dyDescent="0.25">
      <c r="A1720">
        <v>1718</v>
      </c>
      <c r="B1720" t="s">
        <v>8027</v>
      </c>
      <c r="E1720" t="s">
        <v>4385</v>
      </c>
      <c r="F1720" t="s">
        <v>8028</v>
      </c>
      <c r="H1720" t="s">
        <v>8029</v>
      </c>
      <c r="J1720" t="s">
        <v>8030</v>
      </c>
      <c r="K1720" t="s">
        <v>576</v>
      </c>
    </row>
    <row r="1721" spans="1:40" hidden="1" x14ac:dyDescent="0.25">
      <c r="A1721">
        <v>1719</v>
      </c>
      <c r="B1721" t="s">
        <v>8032</v>
      </c>
      <c r="E1721" t="s">
        <v>7315</v>
      </c>
      <c r="F1721" t="s">
        <v>8033</v>
      </c>
      <c r="H1721" t="s">
        <v>8034</v>
      </c>
      <c r="I1721" t="s">
        <v>8035</v>
      </c>
      <c r="J1721" t="s">
        <v>8036</v>
      </c>
      <c r="K1721" t="s">
        <v>2665</v>
      </c>
    </row>
    <row r="1722" spans="1:40" ht="30" x14ac:dyDescent="0.25">
      <c r="A1722">
        <v>1720</v>
      </c>
      <c r="B1722" t="s">
        <v>8038</v>
      </c>
      <c r="D1722" t="s">
        <v>8039</v>
      </c>
      <c r="F1722" t="s">
        <v>8040</v>
      </c>
      <c r="H1722" t="s">
        <v>8041</v>
      </c>
      <c r="I1722" t="s">
        <v>8042</v>
      </c>
      <c r="J1722" t="s">
        <v>8043</v>
      </c>
      <c r="K1722" t="s">
        <v>8044</v>
      </c>
      <c r="L1722" s="2">
        <v>20760</v>
      </c>
      <c r="M1722" t="s">
        <v>29</v>
      </c>
      <c r="N1722" s="1"/>
    </row>
    <row r="1723" spans="1:40" x14ac:dyDescent="0.25">
      <c r="A1723">
        <v>1721</v>
      </c>
      <c r="B1723" t="s">
        <v>8045</v>
      </c>
      <c r="E1723" t="s">
        <v>8046</v>
      </c>
      <c r="F1723" t="s">
        <v>8047</v>
      </c>
      <c r="H1723" t="s">
        <v>8048</v>
      </c>
      <c r="I1723" t="s">
        <v>8049</v>
      </c>
      <c r="J1723" t="s">
        <v>8050</v>
      </c>
      <c r="K1723" t="s">
        <v>320</v>
      </c>
      <c r="L1723" s="2">
        <v>21155</v>
      </c>
    </row>
    <row r="1724" spans="1:40" ht="60" x14ac:dyDescent="0.25">
      <c r="A1724">
        <v>1722</v>
      </c>
      <c r="B1724" t="s">
        <v>8051</v>
      </c>
      <c r="F1724" t="s">
        <v>8052</v>
      </c>
      <c r="H1724" t="s">
        <v>8053</v>
      </c>
      <c r="I1724" t="s">
        <v>8054</v>
      </c>
      <c r="J1724" t="s">
        <v>8055</v>
      </c>
      <c r="K1724" t="s">
        <v>8056</v>
      </c>
      <c r="L1724" s="2">
        <v>20271</v>
      </c>
      <c r="M1724" t="s">
        <v>14111</v>
      </c>
      <c r="N1724" s="1" t="s">
        <v>29</v>
      </c>
      <c r="O1724" t="s">
        <v>29</v>
      </c>
    </row>
    <row r="1725" spans="1:40" ht="60" x14ac:dyDescent="0.25">
      <c r="A1725">
        <v>1723</v>
      </c>
      <c r="B1725" t="s">
        <v>7934</v>
      </c>
      <c r="F1725" t="s">
        <v>8057</v>
      </c>
      <c r="H1725" t="s">
        <v>8058</v>
      </c>
      <c r="J1725" t="s">
        <v>8059</v>
      </c>
      <c r="K1725" t="s">
        <v>8060</v>
      </c>
      <c r="L1725" s="2">
        <v>15919</v>
      </c>
      <c r="M1725" t="s">
        <v>14241</v>
      </c>
      <c r="N1725" s="1" t="s">
        <v>14209</v>
      </c>
      <c r="O1725" t="s">
        <v>13893</v>
      </c>
    </row>
    <row r="1726" spans="1:40" x14ac:dyDescent="0.25">
      <c r="A1726">
        <v>1724</v>
      </c>
      <c r="B1726" t="s">
        <v>8061</v>
      </c>
      <c r="D1726" t="s">
        <v>8062</v>
      </c>
      <c r="E1726" t="s">
        <v>8063</v>
      </c>
      <c r="J1726" t="s">
        <v>8064</v>
      </c>
      <c r="K1726" t="s">
        <v>8065</v>
      </c>
      <c r="L1726" s="2">
        <v>17502</v>
      </c>
    </row>
    <row r="1727" spans="1:40" ht="75" x14ac:dyDescent="0.25">
      <c r="A1727">
        <v>1725</v>
      </c>
      <c r="B1727" t="s">
        <v>8066</v>
      </c>
      <c r="C1727" t="s">
        <v>8067</v>
      </c>
      <c r="D1727" t="s">
        <v>8062</v>
      </c>
      <c r="E1727" t="s">
        <v>8068</v>
      </c>
      <c r="H1727" t="s">
        <v>8069</v>
      </c>
      <c r="J1727" t="s">
        <v>8070</v>
      </c>
      <c r="K1727" t="s">
        <v>8071</v>
      </c>
      <c r="L1727" s="2">
        <v>24289</v>
      </c>
      <c r="M1727" t="s">
        <v>14081</v>
      </c>
      <c r="N1727" s="1" t="s">
        <v>14242</v>
      </c>
      <c r="O1727" t="s">
        <v>14045</v>
      </c>
      <c r="P1727" t="s">
        <v>14243</v>
      </c>
      <c r="Q1727" t="s">
        <v>29</v>
      </c>
    </row>
    <row r="1728" spans="1:40" hidden="1" x14ac:dyDescent="0.25">
      <c r="A1728">
        <v>1726</v>
      </c>
      <c r="B1728" t="s">
        <v>7618</v>
      </c>
      <c r="E1728" t="s">
        <v>7619</v>
      </c>
      <c r="F1728" t="s">
        <v>8072</v>
      </c>
      <c r="H1728" t="s">
        <v>8073</v>
      </c>
      <c r="J1728" t="s">
        <v>8074</v>
      </c>
      <c r="K1728" t="s">
        <v>864</v>
      </c>
    </row>
    <row r="1729" spans="1:22" ht="45" x14ac:dyDescent="0.25">
      <c r="A1729">
        <v>1727</v>
      </c>
      <c r="B1729" t="s">
        <v>8076</v>
      </c>
      <c r="E1729" t="s">
        <v>96</v>
      </c>
      <c r="H1729" t="s">
        <v>8077</v>
      </c>
      <c r="I1729" t="s">
        <v>8078</v>
      </c>
      <c r="J1729" t="s">
        <v>8079</v>
      </c>
      <c r="K1729" t="s">
        <v>8022</v>
      </c>
      <c r="L1729" s="2">
        <v>20059</v>
      </c>
      <c r="M1729" t="s">
        <v>14244</v>
      </c>
      <c r="N1729" s="1" t="s">
        <v>14244</v>
      </c>
    </row>
    <row r="1730" spans="1:22" x14ac:dyDescent="0.25">
      <c r="A1730">
        <v>1728</v>
      </c>
      <c r="B1730" t="s">
        <v>8080</v>
      </c>
      <c r="F1730" t="s">
        <v>8081</v>
      </c>
      <c r="H1730" t="s">
        <v>8082</v>
      </c>
      <c r="I1730" t="s">
        <v>8083</v>
      </c>
      <c r="J1730" t="s">
        <v>8084</v>
      </c>
      <c r="K1730" t="s">
        <v>723</v>
      </c>
      <c r="L1730" s="2">
        <v>20090</v>
      </c>
    </row>
    <row r="1731" spans="1:22" ht="45" hidden="1" x14ac:dyDescent="0.25">
      <c r="A1731">
        <v>1729</v>
      </c>
      <c r="B1731" t="s">
        <v>8086</v>
      </c>
      <c r="E1731" t="s">
        <v>326</v>
      </c>
      <c r="H1731" t="s">
        <v>8087</v>
      </c>
      <c r="I1731" t="s">
        <v>8088</v>
      </c>
      <c r="J1731" t="s">
        <v>8089</v>
      </c>
      <c r="K1731" t="s">
        <v>8090</v>
      </c>
      <c r="N1731" s="1"/>
    </row>
    <row r="1732" spans="1:22" ht="45" x14ac:dyDescent="0.25">
      <c r="A1732">
        <v>1730</v>
      </c>
      <c r="B1732" t="s">
        <v>2230</v>
      </c>
      <c r="D1732" t="s">
        <v>8091</v>
      </c>
      <c r="F1732" t="s">
        <v>8092</v>
      </c>
      <c r="H1732" t="s">
        <v>8093</v>
      </c>
      <c r="I1732" t="s">
        <v>8094</v>
      </c>
      <c r="J1732" t="s">
        <v>8095</v>
      </c>
      <c r="K1732" t="s">
        <v>8096</v>
      </c>
      <c r="L1732" s="2">
        <v>18629</v>
      </c>
      <c r="M1732" t="s">
        <v>13947</v>
      </c>
      <c r="N1732" s="1" t="s">
        <v>14052</v>
      </c>
    </row>
    <row r="1733" spans="1:22" ht="60" x14ac:dyDescent="0.25">
      <c r="A1733">
        <v>1731</v>
      </c>
      <c r="B1733" t="s">
        <v>8097</v>
      </c>
      <c r="D1733" t="s">
        <v>8098</v>
      </c>
      <c r="F1733" t="s">
        <v>8099</v>
      </c>
      <c r="H1733" t="s">
        <v>8100</v>
      </c>
      <c r="I1733" t="s">
        <v>8101</v>
      </c>
      <c r="J1733" t="s">
        <v>8102</v>
      </c>
      <c r="K1733" t="s">
        <v>8103</v>
      </c>
      <c r="L1733" s="2">
        <v>20821</v>
      </c>
      <c r="M1733" t="s">
        <v>13969</v>
      </c>
      <c r="N1733" s="1" t="s">
        <v>14245</v>
      </c>
      <c r="O1733" t="s">
        <v>14246</v>
      </c>
    </row>
    <row r="1734" spans="1:22" ht="165" x14ac:dyDescent="0.25">
      <c r="A1734">
        <v>1732</v>
      </c>
      <c r="B1734" t="s">
        <v>8104</v>
      </c>
      <c r="C1734" t="s">
        <v>8105</v>
      </c>
      <c r="D1734" t="s">
        <v>8106</v>
      </c>
      <c r="F1734" t="s">
        <v>8107</v>
      </c>
      <c r="H1734" t="s">
        <v>8108</v>
      </c>
      <c r="J1734" t="s">
        <v>8109</v>
      </c>
      <c r="K1734" t="s">
        <v>8110</v>
      </c>
      <c r="L1734" s="2">
        <v>27912</v>
      </c>
      <c r="M1734" t="s">
        <v>14247</v>
      </c>
      <c r="N1734" s="1" t="s">
        <v>14248</v>
      </c>
      <c r="O1734" t="s">
        <v>14249</v>
      </c>
      <c r="P1734" t="s">
        <v>29</v>
      </c>
      <c r="Q1734" t="s">
        <v>14250</v>
      </c>
      <c r="R1734" t="s">
        <v>14250</v>
      </c>
      <c r="S1734" t="s">
        <v>29</v>
      </c>
      <c r="T1734" t="s">
        <v>29</v>
      </c>
      <c r="U1734" t="s">
        <v>29</v>
      </c>
      <c r="V1734" t="s">
        <v>29</v>
      </c>
    </row>
    <row r="1735" spans="1:22" ht="30" x14ac:dyDescent="0.25">
      <c r="A1735">
        <v>1733</v>
      </c>
      <c r="B1735" t="s">
        <v>23</v>
      </c>
      <c r="H1735" t="s">
        <v>8111</v>
      </c>
      <c r="I1735" t="s">
        <v>8112</v>
      </c>
      <c r="J1735" t="s">
        <v>8113</v>
      </c>
      <c r="K1735" t="s">
        <v>6338</v>
      </c>
      <c r="L1735" s="2">
        <v>20486</v>
      </c>
      <c r="M1735" t="s">
        <v>14251</v>
      </c>
      <c r="N1735" s="1"/>
    </row>
    <row r="1736" spans="1:22" x14ac:dyDescent="0.25">
      <c r="A1736">
        <v>1734</v>
      </c>
      <c r="B1736" t="s">
        <v>8114</v>
      </c>
      <c r="F1736" t="s">
        <v>8115</v>
      </c>
      <c r="G1736" t="s">
        <v>8116</v>
      </c>
      <c r="H1736" t="s">
        <v>8117</v>
      </c>
      <c r="I1736" t="s">
        <v>8118</v>
      </c>
      <c r="J1736" t="s">
        <v>8119</v>
      </c>
      <c r="K1736" t="s">
        <v>52</v>
      </c>
      <c r="L1736" s="2">
        <v>20486</v>
      </c>
    </row>
    <row r="1737" spans="1:22" ht="30" hidden="1" x14ac:dyDescent="0.25">
      <c r="A1737">
        <v>1735</v>
      </c>
      <c r="B1737" t="s">
        <v>2711</v>
      </c>
      <c r="D1737" t="s">
        <v>8122</v>
      </c>
      <c r="E1737" t="s">
        <v>685</v>
      </c>
      <c r="F1737" t="s">
        <v>8123</v>
      </c>
      <c r="H1737" t="s">
        <v>8124</v>
      </c>
      <c r="I1737" t="s">
        <v>8125</v>
      </c>
      <c r="J1737" t="s">
        <v>8126</v>
      </c>
      <c r="K1737" t="s">
        <v>8127</v>
      </c>
      <c r="N1737" s="1"/>
    </row>
    <row r="1738" spans="1:22" hidden="1" x14ac:dyDescent="0.25">
      <c r="A1738">
        <v>1736</v>
      </c>
      <c r="B1738" t="s">
        <v>2711</v>
      </c>
      <c r="E1738" t="s">
        <v>91</v>
      </c>
      <c r="F1738" t="s">
        <v>8128</v>
      </c>
      <c r="H1738" t="s">
        <v>8129</v>
      </c>
      <c r="I1738" t="s">
        <v>8130</v>
      </c>
      <c r="J1738" t="s">
        <v>8131</v>
      </c>
      <c r="K1738" t="s">
        <v>3534</v>
      </c>
    </row>
    <row r="1739" spans="1:22" ht="165" x14ac:dyDescent="0.25">
      <c r="A1739">
        <v>1737</v>
      </c>
      <c r="B1739" t="s">
        <v>5759</v>
      </c>
      <c r="D1739" t="s">
        <v>8132</v>
      </c>
      <c r="F1739" t="s">
        <v>8133</v>
      </c>
      <c r="H1739" t="s">
        <v>8134</v>
      </c>
      <c r="I1739" t="s">
        <v>8135</v>
      </c>
      <c r="J1739" t="s">
        <v>8136</v>
      </c>
      <c r="K1739" t="s">
        <v>8137</v>
      </c>
      <c r="L1739" s="2">
        <v>19845</v>
      </c>
      <c r="M1739" t="s">
        <v>14252</v>
      </c>
      <c r="N1739" s="1" t="s">
        <v>14253</v>
      </c>
      <c r="O1739" t="s">
        <v>14254</v>
      </c>
      <c r="P1739" t="s">
        <v>29</v>
      </c>
      <c r="Q1739" t="s">
        <v>29</v>
      </c>
      <c r="R1739" t="s">
        <v>29</v>
      </c>
      <c r="S1739" t="s">
        <v>29</v>
      </c>
      <c r="T1739" t="s">
        <v>29</v>
      </c>
      <c r="U1739" t="s">
        <v>29</v>
      </c>
      <c r="V1739" t="s">
        <v>29</v>
      </c>
    </row>
    <row r="1740" spans="1:22" hidden="1" x14ac:dyDescent="0.25">
      <c r="A1740">
        <v>1738</v>
      </c>
      <c r="B1740" t="s">
        <v>8138</v>
      </c>
      <c r="D1740" t="s">
        <v>8139</v>
      </c>
      <c r="E1740" t="s">
        <v>8140</v>
      </c>
      <c r="F1740" t="s">
        <v>8141</v>
      </c>
      <c r="H1740" t="s">
        <v>8142</v>
      </c>
      <c r="J1740" t="s">
        <v>8143</v>
      </c>
      <c r="K1740" t="s">
        <v>8144</v>
      </c>
    </row>
    <row r="1741" spans="1:22" ht="30" x14ac:dyDescent="0.25">
      <c r="A1741">
        <v>1739</v>
      </c>
      <c r="B1741" t="s">
        <v>718</v>
      </c>
      <c r="D1741" t="s">
        <v>8145</v>
      </c>
      <c r="F1741" t="s">
        <v>8146</v>
      </c>
      <c r="H1741" t="s">
        <v>5990</v>
      </c>
      <c r="J1741" t="s">
        <v>8147</v>
      </c>
      <c r="K1741" t="s">
        <v>8148</v>
      </c>
      <c r="L1741" s="2">
        <v>21186</v>
      </c>
      <c r="M1741" t="s">
        <v>14255</v>
      </c>
      <c r="N1741" s="1"/>
    </row>
    <row r="1742" spans="1:22" x14ac:dyDescent="0.25">
      <c r="A1742">
        <v>1740</v>
      </c>
      <c r="B1742" t="s">
        <v>1436</v>
      </c>
      <c r="E1742" t="s">
        <v>2205</v>
      </c>
      <c r="H1742" t="s">
        <v>8149</v>
      </c>
      <c r="J1742" t="s">
        <v>8150</v>
      </c>
      <c r="K1742" t="s">
        <v>723</v>
      </c>
      <c r="L1742" s="2">
        <v>23894</v>
      </c>
    </row>
    <row r="1743" spans="1:22" ht="30" x14ac:dyDescent="0.25">
      <c r="A1743">
        <v>1741</v>
      </c>
      <c r="B1743" t="s">
        <v>8153</v>
      </c>
      <c r="D1743" t="s">
        <v>8154</v>
      </c>
      <c r="F1743" t="s">
        <v>8155</v>
      </c>
      <c r="H1743" t="s">
        <v>8156</v>
      </c>
      <c r="I1743" t="s">
        <v>8157</v>
      </c>
      <c r="J1743" t="s">
        <v>8158</v>
      </c>
      <c r="K1743" t="s">
        <v>3809</v>
      </c>
      <c r="L1743" s="2">
        <v>23743</v>
      </c>
      <c r="M1743" t="s">
        <v>29</v>
      </c>
      <c r="N1743" s="1"/>
    </row>
    <row r="1744" spans="1:22" ht="30" x14ac:dyDescent="0.25">
      <c r="A1744">
        <v>1742</v>
      </c>
      <c r="B1744" t="s">
        <v>8159</v>
      </c>
      <c r="H1744" t="s">
        <v>8160</v>
      </c>
      <c r="J1744" t="s">
        <v>8161</v>
      </c>
      <c r="K1744" t="s">
        <v>8162</v>
      </c>
      <c r="L1744" s="2">
        <v>23802</v>
      </c>
      <c r="M1744" t="s">
        <v>29</v>
      </c>
      <c r="N1744" s="1"/>
    </row>
    <row r="1745" spans="1:16" x14ac:dyDescent="0.25">
      <c r="A1745">
        <v>1743</v>
      </c>
      <c r="B1745" t="s">
        <v>8163</v>
      </c>
      <c r="F1745" t="s">
        <v>2474</v>
      </c>
      <c r="J1745" t="s">
        <v>8164</v>
      </c>
      <c r="K1745" t="s">
        <v>864</v>
      </c>
      <c r="L1745" s="2">
        <v>18994</v>
      </c>
    </row>
    <row r="1746" spans="1:16" ht="30" x14ac:dyDescent="0.25">
      <c r="A1746">
        <v>1744</v>
      </c>
      <c r="B1746" t="s">
        <v>5755</v>
      </c>
      <c r="E1746" t="s">
        <v>860</v>
      </c>
      <c r="F1746" t="s">
        <v>8166</v>
      </c>
      <c r="H1746" t="s">
        <v>8167</v>
      </c>
      <c r="I1746" t="s">
        <v>8168</v>
      </c>
      <c r="J1746" t="s">
        <v>8169</v>
      </c>
      <c r="K1746" t="s">
        <v>8170</v>
      </c>
      <c r="L1746" s="2">
        <v>19450</v>
      </c>
      <c r="M1746" t="s">
        <v>29</v>
      </c>
      <c r="N1746" s="1"/>
    </row>
    <row r="1747" spans="1:16" ht="75" x14ac:dyDescent="0.25">
      <c r="A1747">
        <v>1745</v>
      </c>
      <c r="B1747" t="s">
        <v>8171</v>
      </c>
      <c r="D1747" t="s">
        <v>8172</v>
      </c>
      <c r="H1747" t="s">
        <v>8173</v>
      </c>
      <c r="J1747" t="s">
        <v>8174</v>
      </c>
      <c r="K1747" t="s">
        <v>8175</v>
      </c>
      <c r="L1747" s="2">
        <v>20576</v>
      </c>
      <c r="M1747" t="s">
        <v>13901</v>
      </c>
      <c r="N1747" s="1" t="s">
        <v>13901</v>
      </c>
      <c r="O1747" t="s">
        <v>14256</v>
      </c>
      <c r="P1747" t="s">
        <v>13951</v>
      </c>
    </row>
    <row r="1748" spans="1:16" x14ac:dyDescent="0.25">
      <c r="A1748">
        <v>1746</v>
      </c>
      <c r="B1748" t="s">
        <v>8176</v>
      </c>
      <c r="F1748" t="s">
        <v>8177</v>
      </c>
      <c r="H1748" t="s">
        <v>8178</v>
      </c>
      <c r="I1748" t="s">
        <v>8179</v>
      </c>
      <c r="J1748" t="s">
        <v>8180</v>
      </c>
      <c r="K1748" t="s">
        <v>864</v>
      </c>
      <c r="L1748" s="2">
        <v>18507</v>
      </c>
    </row>
    <row r="1749" spans="1:16" ht="45" x14ac:dyDescent="0.25">
      <c r="A1749">
        <v>1747</v>
      </c>
      <c r="B1749" t="s">
        <v>8183</v>
      </c>
      <c r="D1749" t="s">
        <v>8184</v>
      </c>
      <c r="H1749" t="s">
        <v>8185</v>
      </c>
      <c r="I1749" t="s">
        <v>8186</v>
      </c>
      <c r="J1749" t="s">
        <v>8187</v>
      </c>
      <c r="K1749" t="s">
        <v>8188</v>
      </c>
      <c r="L1749" s="2">
        <v>19480</v>
      </c>
      <c r="M1749" t="s">
        <v>14005</v>
      </c>
      <c r="N1749" s="1" t="s">
        <v>14217</v>
      </c>
      <c r="O1749" t="s">
        <v>29</v>
      </c>
    </row>
    <row r="1750" spans="1:16" ht="60" x14ac:dyDescent="0.25">
      <c r="A1750">
        <v>1748</v>
      </c>
      <c r="B1750" t="s">
        <v>7466</v>
      </c>
      <c r="D1750" t="s">
        <v>8189</v>
      </c>
      <c r="F1750" t="s">
        <v>8190</v>
      </c>
      <c r="J1750" t="s">
        <v>8191</v>
      </c>
      <c r="K1750" t="s">
        <v>8192</v>
      </c>
      <c r="L1750" s="2">
        <v>29160</v>
      </c>
      <c r="M1750" t="s">
        <v>14121</v>
      </c>
      <c r="N1750" s="1" t="s">
        <v>29</v>
      </c>
      <c r="O1750" t="s">
        <v>29</v>
      </c>
    </row>
    <row r="1751" spans="1:16" x14ac:dyDescent="0.25">
      <c r="A1751">
        <v>1749</v>
      </c>
      <c r="B1751" t="s">
        <v>8193</v>
      </c>
      <c r="E1751" t="s">
        <v>33</v>
      </c>
      <c r="F1751" t="s">
        <v>8194</v>
      </c>
      <c r="H1751" t="s">
        <v>8195</v>
      </c>
      <c r="J1751" t="s">
        <v>8196</v>
      </c>
      <c r="K1751" t="s">
        <v>864</v>
      </c>
      <c r="L1751" s="2">
        <v>19360</v>
      </c>
    </row>
    <row r="1752" spans="1:16" hidden="1" x14ac:dyDescent="0.25">
      <c r="A1752">
        <v>1750</v>
      </c>
      <c r="B1752" t="s">
        <v>8198</v>
      </c>
      <c r="F1752" t="s">
        <v>8199</v>
      </c>
      <c r="H1752" t="s">
        <v>8200</v>
      </c>
      <c r="I1752" t="s">
        <v>8201</v>
      </c>
      <c r="J1752" t="s">
        <v>8202</v>
      </c>
      <c r="K1752" t="s">
        <v>864</v>
      </c>
    </row>
    <row r="1753" spans="1:16" x14ac:dyDescent="0.25">
      <c r="A1753">
        <v>1751</v>
      </c>
      <c r="B1753" t="s">
        <v>8204</v>
      </c>
      <c r="F1753" t="s">
        <v>8205</v>
      </c>
      <c r="H1753" t="s">
        <v>8206</v>
      </c>
      <c r="I1753" t="s">
        <v>8207</v>
      </c>
      <c r="J1753" t="s">
        <v>8208</v>
      </c>
      <c r="K1753" t="s">
        <v>52</v>
      </c>
      <c r="L1753" s="2">
        <v>21551</v>
      </c>
    </row>
    <row r="1754" spans="1:16" x14ac:dyDescent="0.25">
      <c r="A1754">
        <v>1752</v>
      </c>
      <c r="B1754" t="s">
        <v>8210</v>
      </c>
      <c r="E1754" t="s">
        <v>33</v>
      </c>
      <c r="F1754" t="s">
        <v>8211</v>
      </c>
      <c r="H1754" t="s">
        <v>8212</v>
      </c>
      <c r="I1754" t="s">
        <v>8213</v>
      </c>
      <c r="J1754" t="s">
        <v>8214</v>
      </c>
      <c r="K1754" t="s">
        <v>8215</v>
      </c>
      <c r="L1754" s="2">
        <v>26330</v>
      </c>
    </row>
    <row r="1755" spans="1:16" ht="60" x14ac:dyDescent="0.25">
      <c r="A1755">
        <v>1753</v>
      </c>
      <c r="B1755" t="s">
        <v>8216</v>
      </c>
      <c r="F1755" t="s">
        <v>8217</v>
      </c>
      <c r="J1755" t="s">
        <v>8218</v>
      </c>
      <c r="K1755" t="s">
        <v>8219</v>
      </c>
      <c r="L1755" s="2">
        <v>18810</v>
      </c>
      <c r="M1755" t="s">
        <v>14257</v>
      </c>
      <c r="N1755" s="1" t="s">
        <v>14048</v>
      </c>
      <c r="O1755" t="s">
        <v>29</v>
      </c>
    </row>
    <row r="1756" spans="1:16" ht="30" x14ac:dyDescent="0.25">
      <c r="A1756">
        <v>1754</v>
      </c>
      <c r="B1756" t="s">
        <v>8220</v>
      </c>
      <c r="D1756" t="s">
        <v>8221</v>
      </c>
      <c r="F1756" t="s">
        <v>8222</v>
      </c>
      <c r="J1756" t="s">
        <v>8223</v>
      </c>
      <c r="K1756" t="s">
        <v>8224</v>
      </c>
      <c r="L1756" s="2">
        <v>18780</v>
      </c>
      <c r="M1756" t="s">
        <v>14258</v>
      </c>
      <c r="N1756" s="1"/>
    </row>
    <row r="1757" spans="1:16" ht="30" x14ac:dyDescent="0.25">
      <c r="A1757">
        <v>1755</v>
      </c>
      <c r="B1757" t="s">
        <v>2230</v>
      </c>
      <c r="E1757" t="s">
        <v>8225</v>
      </c>
      <c r="F1757" t="s">
        <v>8226</v>
      </c>
      <c r="H1757" t="s">
        <v>8227</v>
      </c>
      <c r="I1757" t="s">
        <v>8228</v>
      </c>
      <c r="J1757" t="s">
        <v>8229</v>
      </c>
      <c r="K1757" t="s">
        <v>7570</v>
      </c>
      <c r="L1757" s="2">
        <v>28856</v>
      </c>
      <c r="M1757" t="s">
        <v>14259</v>
      </c>
      <c r="N1757" s="1"/>
    </row>
    <row r="1758" spans="1:16" x14ac:dyDescent="0.25">
      <c r="A1758">
        <v>1756</v>
      </c>
      <c r="B1758" t="s">
        <v>8230</v>
      </c>
      <c r="D1758" t="s">
        <v>8231</v>
      </c>
      <c r="H1758" t="s">
        <v>8232</v>
      </c>
      <c r="I1758" t="s">
        <v>8233</v>
      </c>
      <c r="J1758" t="s">
        <v>8234</v>
      </c>
      <c r="K1758" t="s">
        <v>133</v>
      </c>
      <c r="L1758" s="2">
        <v>19664</v>
      </c>
      <c r="M1758" t="s">
        <v>29</v>
      </c>
    </row>
    <row r="1759" spans="1:16" ht="30" x14ac:dyDescent="0.25">
      <c r="A1759">
        <v>1757</v>
      </c>
      <c r="B1759" t="s">
        <v>8235</v>
      </c>
      <c r="F1759" t="s">
        <v>8236</v>
      </c>
      <c r="H1759" t="s">
        <v>8237</v>
      </c>
      <c r="J1759" t="s">
        <v>8238</v>
      </c>
      <c r="K1759" t="s">
        <v>7193</v>
      </c>
      <c r="L1759" s="2">
        <v>27729</v>
      </c>
      <c r="M1759" t="s">
        <v>14260</v>
      </c>
      <c r="N1759" s="1"/>
    </row>
    <row r="1760" spans="1:16" ht="30" hidden="1" x14ac:dyDescent="0.25">
      <c r="A1760">
        <v>1758</v>
      </c>
      <c r="B1760" t="s">
        <v>8239</v>
      </c>
      <c r="E1760" t="s">
        <v>8240</v>
      </c>
      <c r="F1760" t="s">
        <v>8241</v>
      </c>
      <c r="H1760" t="s">
        <v>8242</v>
      </c>
      <c r="J1760" t="s">
        <v>8243</v>
      </c>
      <c r="K1760" t="s">
        <v>8244</v>
      </c>
      <c r="M1760" t="s">
        <v>29</v>
      </c>
      <c r="N1760" s="1"/>
    </row>
    <row r="1761" spans="1:15" ht="30" hidden="1" x14ac:dyDescent="0.25">
      <c r="A1761">
        <v>1759</v>
      </c>
      <c r="B1761" t="s">
        <v>8245</v>
      </c>
      <c r="F1761" t="s">
        <v>8246</v>
      </c>
      <c r="J1761" t="s">
        <v>8247</v>
      </c>
      <c r="K1761" t="s">
        <v>8248</v>
      </c>
      <c r="M1761" t="s">
        <v>13966</v>
      </c>
      <c r="N1761" s="1"/>
    </row>
    <row r="1762" spans="1:15" x14ac:dyDescent="0.25">
      <c r="A1762">
        <v>1760</v>
      </c>
      <c r="B1762" t="s">
        <v>8249</v>
      </c>
      <c r="D1762" t="s">
        <v>555</v>
      </c>
      <c r="H1762" t="s">
        <v>8250</v>
      </c>
      <c r="J1762" t="s">
        <v>8251</v>
      </c>
      <c r="K1762" t="s">
        <v>723</v>
      </c>
      <c r="L1762" s="2">
        <v>23377</v>
      </c>
    </row>
    <row r="1763" spans="1:15" ht="45" x14ac:dyDescent="0.25">
      <c r="A1763">
        <v>1761</v>
      </c>
      <c r="B1763" t="s">
        <v>8254</v>
      </c>
      <c r="C1763" t="s">
        <v>6018</v>
      </c>
      <c r="D1763" t="s">
        <v>8255</v>
      </c>
      <c r="E1763" t="s">
        <v>8256</v>
      </c>
      <c r="F1763" t="s">
        <v>8257</v>
      </c>
      <c r="H1763" t="s">
        <v>8258</v>
      </c>
      <c r="I1763" t="s">
        <v>8259</v>
      </c>
      <c r="J1763" t="s">
        <v>8260</v>
      </c>
      <c r="K1763" t="s">
        <v>8261</v>
      </c>
      <c r="L1763" s="2">
        <v>21490</v>
      </c>
      <c r="M1763" t="s">
        <v>29</v>
      </c>
      <c r="N1763" s="1" t="s">
        <v>14088</v>
      </c>
    </row>
    <row r="1764" spans="1:15" ht="30" x14ac:dyDescent="0.25">
      <c r="A1764">
        <v>1762</v>
      </c>
      <c r="B1764" t="s">
        <v>2230</v>
      </c>
      <c r="F1764" t="s">
        <v>8262</v>
      </c>
      <c r="H1764" t="s">
        <v>8263</v>
      </c>
      <c r="I1764" t="s">
        <v>8264</v>
      </c>
      <c r="J1764" t="s">
        <v>8265</v>
      </c>
      <c r="K1764" t="s">
        <v>6817</v>
      </c>
      <c r="L1764" s="2">
        <v>19815</v>
      </c>
      <c r="M1764" t="s">
        <v>29</v>
      </c>
      <c r="N1764" s="1"/>
    </row>
    <row r="1765" spans="1:15" hidden="1" x14ac:dyDescent="0.25">
      <c r="A1765">
        <v>1763</v>
      </c>
      <c r="B1765" t="s">
        <v>2230</v>
      </c>
      <c r="D1765" t="s">
        <v>8266</v>
      </c>
      <c r="F1765" t="s">
        <v>8267</v>
      </c>
      <c r="G1765" t="s">
        <v>8268</v>
      </c>
      <c r="H1765" t="s">
        <v>8269</v>
      </c>
      <c r="I1765" t="s">
        <v>8270</v>
      </c>
      <c r="J1765" t="s">
        <v>8271</v>
      </c>
      <c r="K1765" t="s">
        <v>8272</v>
      </c>
    </row>
    <row r="1766" spans="1:15" ht="30" x14ac:dyDescent="0.25">
      <c r="A1766">
        <v>1764</v>
      </c>
      <c r="B1766" t="s">
        <v>555</v>
      </c>
      <c r="F1766" t="s">
        <v>8274</v>
      </c>
      <c r="H1766" t="s">
        <v>8275</v>
      </c>
      <c r="I1766" t="s">
        <v>8276</v>
      </c>
      <c r="J1766" t="s">
        <v>8277</v>
      </c>
      <c r="K1766" t="s">
        <v>5783</v>
      </c>
      <c r="L1766" s="2">
        <v>20090</v>
      </c>
      <c r="M1766" t="s">
        <v>29</v>
      </c>
      <c r="N1766" s="1"/>
    </row>
    <row r="1767" spans="1:15" ht="45" hidden="1" x14ac:dyDescent="0.25">
      <c r="A1767">
        <v>1765</v>
      </c>
      <c r="B1767" t="s">
        <v>8278</v>
      </c>
      <c r="H1767" t="s">
        <v>8279</v>
      </c>
      <c r="J1767" t="s">
        <v>8280</v>
      </c>
      <c r="K1767" t="s">
        <v>8281</v>
      </c>
      <c r="M1767" t="s">
        <v>29</v>
      </c>
      <c r="N1767" s="1" t="s">
        <v>29</v>
      </c>
    </row>
    <row r="1768" spans="1:15" ht="30" x14ac:dyDescent="0.25">
      <c r="A1768">
        <v>1766</v>
      </c>
      <c r="B1768" t="s">
        <v>8282</v>
      </c>
      <c r="E1768" t="s">
        <v>8283</v>
      </c>
      <c r="H1768" t="s">
        <v>8284</v>
      </c>
      <c r="J1768" t="s">
        <v>8285</v>
      </c>
      <c r="K1768" t="s">
        <v>1298</v>
      </c>
      <c r="L1768" s="2">
        <v>25204</v>
      </c>
      <c r="N1768" s="1"/>
    </row>
    <row r="1769" spans="1:15" ht="60" x14ac:dyDescent="0.25">
      <c r="A1769">
        <v>1767</v>
      </c>
      <c r="B1769" t="s">
        <v>7745</v>
      </c>
      <c r="F1769" t="s">
        <v>8288</v>
      </c>
      <c r="H1769" t="s">
        <v>8289</v>
      </c>
      <c r="I1769" t="s">
        <v>8290</v>
      </c>
      <c r="J1769" t="s">
        <v>8291</v>
      </c>
      <c r="K1769" t="s">
        <v>8292</v>
      </c>
      <c r="L1769" s="2">
        <v>20059</v>
      </c>
      <c r="M1769" t="s">
        <v>29</v>
      </c>
      <c r="N1769" s="1" t="s">
        <v>14074</v>
      </c>
      <c r="O1769" t="s">
        <v>29</v>
      </c>
    </row>
    <row r="1770" spans="1:15" x14ac:dyDescent="0.25">
      <c r="A1770">
        <v>1768</v>
      </c>
      <c r="B1770" t="s">
        <v>8293</v>
      </c>
      <c r="F1770" t="s">
        <v>8294</v>
      </c>
      <c r="H1770" t="s">
        <v>8295</v>
      </c>
      <c r="I1770" t="s">
        <v>8296</v>
      </c>
      <c r="J1770" t="s">
        <v>8297</v>
      </c>
      <c r="K1770" t="s">
        <v>6635</v>
      </c>
      <c r="L1770" s="2">
        <v>27395</v>
      </c>
    </row>
    <row r="1771" spans="1:15" x14ac:dyDescent="0.25">
      <c r="A1771">
        <v>1769</v>
      </c>
      <c r="B1771" t="s">
        <v>1022</v>
      </c>
      <c r="H1771" t="s">
        <v>8298</v>
      </c>
      <c r="J1771" t="s">
        <v>8297</v>
      </c>
      <c r="K1771" t="s">
        <v>3420</v>
      </c>
      <c r="L1771" s="2">
        <v>16893</v>
      </c>
    </row>
    <row r="1772" spans="1:15" ht="105" x14ac:dyDescent="0.25">
      <c r="A1772">
        <v>1770</v>
      </c>
      <c r="B1772" t="s">
        <v>8299</v>
      </c>
      <c r="D1772" t="s">
        <v>544</v>
      </c>
      <c r="E1772" t="s">
        <v>8300</v>
      </c>
      <c r="F1772" t="s">
        <v>8301</v>
      </c>
      <c r="H1772" t="s">
        <v>8302</v>
      </c>
      <c r="I1772" t="s">
        <v>8303</v>
      </c>
      <c r="J1772" t="s">
        <v>8304</v>
      </c>
      <c r="K1772" t="s">
        <v>8305</v>
      </c>
      <c r="L1772" s="2">
        <v>16893</v>
      </c>
      <c r="M1772" t="s">
        <v>13891</v>
      </c>
      <c r="N1772" s="1" t="s">
        <v>14261</v>
      </c>
    </row>
    <row r="1773" spans="1:15" x14ac:dyDescent="0.25">
      <c r="A1773">
        <v>1771</v>
      </c>
      <c r="B1773" t="s">
        <v>1814</v>
      </c>
      <c r="E1773" t="s">
        <v>8306</v>
      </c>
      <c r="F1773" t="s">
        <v>2678</v>
      </c>
      <c r="H1773" t="s">
        <v>8307</v>
      </c>
      <c r="I1773" t="s">
        <v>8308</v>
      </c>
      <c r="J1773" t="s">
        <v>8309</v>
      </c>
      <c r="K1773" t="s">
        <v>52</v>
      </c>
      <c r="L1773" s="2">
        <v>20790</v>
      </c>
    </row>
    <row r="1774" spans="1:15" ht="45" x14ac:dyDescent="0.25">
      <c r="A1774">
        <v>1772</v>
      </c>
      <c r="B1774" t="s">
        <v>8311</v>
      </c>
      <c r="D1774" t="s">
        <v>1394</v>
      </c>
      <c r="E1774" t="s">
        <v>8312</v>
      </c>
      <c r="H1774" t="s">
        <v>8313</v>
      </c>
      <c r="J1774" t="s">
        <v>8314</v>
      </c>
      <c r="K1774" t="s">
        <v>8315</v>
      </c>
      <c r="L1774" s="2">
        <v>20546</v>
      </c>
      <c r="M1774" t="s">
        <v>14262</v>
      </c>
      <c r="N1774" s="1" t="s">
        <v>29</v>
      </c>
    </row>
    <row r="1775" spans="1:15" x14ac:dyDescent="0.25">
      <c r="A1775">
        <v>1773</v>
      </c>
      <c r="B1775" t="s">
        <v>8316</v>
      </c>
      <c r="E1775" t="s">
        <v>3062</v>
      </c>
      <c r="F1775" t="s">
        <v>8317</v>
      </c>
      <c r="H1775" t="s">
        <v>8318</v>
      </c>
      <c r="I1775" t="s">
        <v>8319</v>
      </c>
      <c r="J1775" t="s">
        <v>8320</v>
      </c>
      <c r="K1775" t="s">
        <v>864</v>
      </c>
      <c r="L1775" s="2">
        <v>18629</v>
      </c>
    </row>
    <row r="1776" spans="1:15" x14ac:dyDescent="0.25">
      <c r="A1776">
        <v>1774</v>
      </c>
      <c r="B1776" t="s">
        <v>6528</v>
      </c>
      <c r="E1776" t="s">
        <v>6529</v>
      </c>
      <c r="H1776" t="s">
        <v>8322</v>
      </c>
      <c r="I1776" t="s">
        <v>8323</v>
      </c>
      <c r="J1776" t="s">
        <v>8324</v>
      </c>
      <c r="K1776" t="s">
        <v>864</v>
      </c>
      <c r="L1776" s="2">
        <v>19329</v>
      </c>
    </row>
    <row r="1777" spans="1:15" ht="60" x14ac:dyDescent="0.25">
      <c r="A1777">
        <v>1775</v>
      </c>
      <c r="B1777" t="s">
        <v>8326</v>
      </c>
      <c r="H1777" t="s">
        <v>8327</v>
      </c>
      <c r="I1777" t="s">
        <v>8328</v>
      </c>
      <c r="J1777" t="s">
        <v>8329</v>
      </c>
      <c r="K1777" t="s">
        <v>8330</v>
      </c>
      <c r="L1777" s="2">
        <v>17624</v>
      </c>
      <c r="M1777" t="s">
        <v>13893</v>
      </c>
      <c r="N1777" s="1" t="s">
        <v>14263</v>
      </c>
      <c r="O1777" t="s">
        <v>29</v>
      </c>
    </row>
    <row r="1778" spans="1:15" x14ac:dyDescent="0.25">
      <c r="A1778">
        <v>1776</v>
      </c>
      <c r="B1778" t="s">
        <v>8331</v>
      </c>
      <c r="E1778" t="s">
        <v>1736</v>
      </c>
      <c r="F1778" t="s">
        <v>8332</v>
      </c>
      <c r="H1778" t="s">
        <v>8333</v>
      </c>
      <c r="I1778" t="s">
        <v>8334</v>
      </c>
      <c r="J1778" t="s">
        <v>8335</v>
      </c>
      <c r="K1778" t="s">
        <v>8336</v>
      </c>
      <c r="L1778" s="2">
        <v>25204</v>
      </c>
    </row>
    <row r="1779" spans="1:15" x14ac:dyDescent="0.25">
      <c r="A1779">
        <v>1777</v>
      </c>
      <c r="B1779" t="s">
        <v>718</v>
      </c>
      <c r="D1779" t="s">
        <v>8339</v>
      </c>
      <c r="F1779" t="s">
        <v>8340</v>
      </c>
      <c r="H1779" t="s">
        <v>8341</v>
      </c>
      <c r="I1779" t="s">
        <v>8342</v>
      </c>
      <c r="J1779" t="s">
        <v>8343</v>
      </c>
      <c r="K1779" t="s">
        <v>864</v>
      </c>
      <c r="L1779" s="2">
        <v>19633</v>
      </c>
    </row>
    <row r="1780" spans="1:15" ht="30" x14ac:dyDescent="0.25">
      <c r="A1780">
        <v>1778</v>
      </c>
      <c r="B1780" t="s">
        <v>1035</v>
      </c>
      <c r="E1780" t="s">
        <v>1036</v>
      </c>
      <c r="F1780" t="s">
        <v>1151</v>
      </c>
      <c r="H1780" t="s">
        <v>8345</v>
      </c>
      <c r="I1780" t="s">
        <v>8346</v>
      </c>
      <c r="J1780" t="s">
        <v>8347</v>
      </c>
      <c r="K1780" t="s">
        <v>8348</v>
      </c>
      <c r="L1780" s="2">
        <v>19207</v>
      </c>
      <c r="M1780" t="s">
        <v>29</v>
      </c>
      <c r="N1780" s="1"/>
    </row>
    <row r="1781" spans="1:15" x14ac:dyDescent="0.25">
      <c r="A1781">
        <v>1779</v>
      </c>
      <c r="B1781" t="s">
        <v>4636</v>
      </c>
      <c r="D1781" t="s">
        <v>8349</v>
      </c>
      <c r="H1781" t="s">
        <v>8350</v>
      </c>
      <c r="I1781" t="s">
        <v>8351</v>
      </c>
      <c r="J1781" t="s">
        <v>8352</v>
      </c>
      <c r="K1781" t="s">
        <v>864</v>
      </c>
      <c r="L1781" s="2">
        <v>19025</v>
      </c>
    </row>
    <row r="1782" spans="1:15" x14ac:dyDescent="0.25">
      <c r="A1782">
        <v>1780</v>
      </c>
      <c r="B1782" t="s">
        <v>8355</v>
      </c>
      <c r="C1782" t="s">
        <v>8356</v>
      </c>
      <c r="D1782" t="s">
        <v>2030</v>
      </c>
      <c r="F1782" t="s">
        <v>8357</v>
      </c>
      <c r="H1782" t="s">
        <v>8358</v>
      </c>
      <c r="J1782" t="s">
        <v>8359</v>
      </c>
      <c r="K1782" t="s">
        <v>864</v>
      </c>
      <c r="L1782" s="2">
        <v>19176</v>
      </c>
    </row>
    <row r="1783" spans="1:15" ht="60" x14ac:dyDescent="0.25">
      <c r="A1783">
        <v>1781</v>
      </c>
      <c r="B1783" t="s">
        <v>8362</v>
      </c>
      <c r="H1783" t="s">
        <v>8363</v>
      </c>
      <c r="I1783" t="s">
        <v>8364</v>
      </c>
      <c r="J1783" t="s">
        <v>8365</v>
      </c>
      <c r="K1783" t="s">
        <v>8366</v>
      </c>
      <c r="L1783" s="2">
        <v>22890</v>
      </c>
      <c r="M1783" t="s">
        <v>14264</v>
      </c>
      <c r="N1783" s="1" t="s">
        <v>14265</v>
      </c>
    </row>
    <row r="1784" spans="1:15" ht="30" x14ac:dyDescent="0.25">
      <c r="A1784">
        <v>1782</v>
      </c>
      <c r="B1784" t="s">
        <v>1241</v>
      </c>
      <c r="F1784" t="s">
        <v>8367</v>
      </c>
      <c r="H1784" t="s">
        <v>8368</v>
      </c>
      <c r="J1784" t="s">
        <v>8369</v>
      </c>
      <c r="K1784" t="s">
        <v>8370</v>
      </c>
      <c r="L1784" s="2">
        <v>17899</v>
      </c>
      <c r="M1784" t="s">
        <v>29</v>
      </c>
      <c r="N1784" s="1"/>
    </row>
    <row r="1785" spans="1:15" ht="45" x14ac:dyDescent="0.25">
      <c r="A1785">
        <v>1783</v>
      </c>
      <c r="B1785" t="s">
        <v>8371</v>
      </c>
      <c r="D1785" t="s">
        <v>5057</v>
      </c>
      <c r="E1785" t="s">
        <v>33</v>
      </c>
      <c r="F1785" t="s">
        <v>8372</v>
      </c>
      <c r="J1785" t="s">
        <v>8373</v>
      </c>
      <c r="K1785" t="s">
        <v>8374</v>
      </c>
      <c r="L1785" s="2">
        <v>18994</v>
      </c>
      <c r="M1785" t="s">
        <v>29</v>
      </c>
      <c r="N1785" s="1" t="s">
        <v>29</v>
      </c>
    </row>
    <row r="1786" spans="1:15" ht="30" x14ac:dyDescent="0.25">
      <c r="A1786">
        <v>1784</v>
      </c>
      <c r="B1786" t="s">
        <v>8375</v>
      </c>
      <c r="D1786" t="s">
        <v>8376</v>
      </c>
      <c r="F1786" t="s">
        <v>8377</v>
      </c>
      <c r="H1786" t="s">
        <v>8378</v>
      </c>
      <c r="I1786" t="s">
        <v>8379</v>
      </c>
      <c r="J1786" t="s">
        <v>8380</v>
      </c>
      <c r="K1786" t="s">
        <v>6959</v>
      </c>
      <c r="L1786" s="2">
        <v>19268</v>
      </c>
      <c r="M1786" t="s">
        <v>14245</v>
      </c>
      <c r="N1786" s="1"/>
    </row>
    <row r="1787" spans="1:15" ht="225" x14ac:dyDescent="0.25">
      <c r="A1787">
        <v>1785</v>
      </c>
      <c r="B1787" t="s">
        <v>8381</v>
      </c>
      <c r="D1787" t="s">
        <v>5387</v>
      </c>
      <c r="F1787" t="s">
        <v>8382</v>
      </c>
      <c r="H1787" t="s">
        <v>8383</v>
      </c>
      <c r="I1787" t="s">
        <v>8384</v>
      </c>
      <c r="J1787" t="s">
        <v>8385</v>
      </c>
      <c r="K1787" t="s">
        <v>8386</v>
      </c>
      <c r="L1787" s="2">
        <v>28430</v>
      </c>
      <c r="N1787" s="1"/>
    </row>
    <row r="1788" spans="1:15" ht="45" x14ac:dyDescent="0.25">
      <c r="A1788">
        <v>1786</v>
      </c>
      <c r="B1788" t="s">
        <v>8387</v>
      </c>
      <c r="C1788" t="s">
        <v>8388</v>
      </c>
      <c r="F1788" t="s">
        <v>8389</v>
      </c>
      <c r="H1788" t="s">
        <v>8390</v>
      </c>
      <c r="I1788" t="s">
        <v>8391</v>
      </c>
      <c r="J1788" t="s">
        <v>8392</v>
      </c>
      <c r="K1788" t="s">
        <v>8393</v>
      </c>
      <c r="L1788" s="2">
        <v>15554</v>
      </c>
      <c r="M1788" t="s">
        <v>14266</v>
      </c>
      <c r="N1788" s="1" t="s">
        <v>29</v>
      </c>
    </row>
    <row r="1789" spans="1:15" x14ac:dyDescent="0.25">
      <c r="A1789">
        <v>1787</v>
      </c>
      <c r="B1789" t="s">
        <v>8394</v>
      </c>
      <c r="F1789" t="s">
        <v>8395</v>
      </c>
      <c r="H1789" t="s">
        <v>8396</v>
      </c>
      <c r="I1789" t="s">
        <v>8397</v>
      </c>
      <c r="J1789" t="s">
        <v>8398</v>
      </c>
      <c r="K1789" t="s">
        <v>6098</v>
      </c>
      <c r="L1789" s="2">
        <v>17137</v>
      </c>
    </row>
    <row r="1790" spans="1:15" ht="30" x14ac:dyDescent="0.25">
      <c r="A1790">
        <v>1788</v>
      </c>
      <c r="B1790" t="s">
        <v>3252</v>
      </c>
      <c r="F1790" t="s">
        <v>8399</v>
      </c>
      <c r="H1790" t="s">
        <v>8400</v>
      </c>
      <c r="I1790" t="s">
        <v>8401</v>
      </c>
      <c r="J1790" t="s">
        <v>8402</v>
      </c>
      <c r="K1790" t="s">
        <v>8403</v>
      </c>
      <c r="L1790" s="2">
        <v>19450</v>
      </c>
      <c r="M1790" t="s">
        <v>29</v>
      </c>
      <c r="N1790" s="1"/>
    </row>
    <row r="1791" spans="1:15" x14ac:dyDescent="0.25">
      <c r="A1791">
        <v>1789</v>
      </c>
      <c r="B1791" t="s">
        <v>8404</v>
      </c>
      <c r="C1791" t="s">
        <v>8405</v>
      </c>
      <c r="E1791" t="s">
        <v>8312</v>
      </c>
      <c r="F1791" t="s">
        <v>5698</v>
      </c>
      <c r="H1791" t="s">
        <v>8406</v>
      </c>
      <c r="I1791" t="s">
        <v>8407</v>
      </c>
      <c r="J1791" t="s">
        <v>8408</v>
      </c>
      <c r="K1791" t="s">
        <v>169</v>
      </c>
      <c r="L1791" s="2">
        <v>18172</v>
      </c>
    </row>
    <row r="1792" spans="1:15" x14ac:dyDescent="0.25">
      <c r="A1792">
        <v>1790</v>
      </c>
      <c r="B1792" t="s">
        <v>8410</v>
      </c>
      <c r="J1792" t="s">
        <v>8411</v>
      </c>
      <c r="K1792" t="s">
        <v>52</v>
      </c>
      <c r="L1792" s="2">
        <v>18629</v>
      </c>
    </row>
    <row r="1793" spans="1:16" x14ac:dyDescent="0.25">
      <c r="A1793">
        <v>1791</v>
      </c>
      <c r="B1793" t="s">
        <v>1896</v>
      </c>
      <c r="E1793" t="s">
        <v>187</v>
      </c>
      <c r="F1793" t="s">
        <v>8413</v>
      </c>
      <c r="H1793" t="s">
        <v>8414</v>
      </c>
      <c r="I1793" t="s">
        <v>8415</v>
      </c>
      <c r="J1793" t="s">
        <v>8416</v>
      </c>
      <c r="K1793" t="s">
        <v>2222</v>
      </c>
      <c r="L1793" s="2">
        <v>18598</v>
      </c>
    </row>
    <row r="1794" spans="1:16" ht="30" x14ac:dyDescent="0.25">
      <c r="A1794">
        <v>1792</v>
      </c>
      <c r="B1794" t="s">
        <v>8418</v>
      </c>
      <c r="F1794" t="s">
        <v>850</v>
      </c>
      <c r="H1794" t="s">
        <v>8419</v>
      </c>
      <c r="I1794" t="s">
        <v>8420</v>
      </c>
      <c r="J1794" t="s">
        <v>8421</v>
      </c>
      <c r="K1794" t="s">
        <v>5211</v>
      </c>
      <c r="L1794" s="2">
        <v>18719</v>
      </c>
      <c r="M1794" t="s">
        <v>13969</v>
      </c>
      <c r="N1794" s="1"/>
    </row>
    <row r="1795" spans="1:16" x14ac:dyDescent="0.25">
      <c r="A1795">
        <v>1793</v>
      </c>
      <c r="B1795" t="s">
        <v>8422</v>
      </c>
      <c r="D1795" t="s">
        <v>8423</v>
      </c>
      <c r="F1795" t="s">
        <v>8424</v>
      </c>
      <c r="H1795" t="s">
        <v>8425</v>
      </c>
      <c r="J1795" t="s">
        <v>8426</v>
      </c>
      <c r="K1795" t="s">
        <v>169</v>
      </c>
      <c r="L1795" s="2">
        <v>18019</v>
      </c>
    </row>
    <row r="1796" spans="1:16" ht="30" x14ac:dyDescent="0.25">
      <c r="A1796">
        <v>1794</v>
      </c>
      <c r="B1796" t="s">
        <v>8428</v>
      </c>
      <c r="F1796" t="s">
        <v>8429</v>
      </c>
      <c r="H1796" t="s">
        <v>8430</v>
      </c>
      <c r="J1796" t="s">
        <v>8431</v>
      </c>
      <c r="K1796" t="s">
        <v>7037</v>
      </c>
      <c r="L1796" s="2">
        <v>20515</v>
      </c>
      <c r="M1796" t="s">
        <v>14059</v>
      </c>
      <c r="N1796" s="1"/>
    </row>
    <row r="1797" spans="1:16" ht="60" hidden="1" x14ac:dyDescent="0.25">
      <c r="A1797">
        <v>1795</v>
      </c>
      <c r="B1797" t="s">
        <v>8432</v>
      </c>
      <c r="F1797" t="s">
        <v>8433</v>
      </c>
      <c r="H1797" t="s">
        <v>8434</v>
      </c>
      <c r="J1797" t="s">
        <v>8435</v>
      </c>
      <c r="K1797" t="s">
        <v>8436</v>
      </c>
      <c r="M1797" t="s">
        <v>29</v>
      </c>
      <c r="N1797" s="1" t="s">
        <v>29</v>
      </c>
      <c r="O1797" t="s">
        <v>29</v>
      </c>
      <c r="P1797" t="s">
        <v>29</v>
      </c>
    </row>
    <row r="1798" spans="1:16" x14ac:dyDescent="0.25">
      <c r="A1798">
        <v>1796</v>
      </c>
      <c r="B1798" t="s">
        <v>8437</v>
      </c>
      <c r="D1798" t="s">
        <v>2030</v>
      </c>
      <c r="E1798" t="s">
        <v>6529</v>
      </c>
      <c r="H1798" t="s">
        <v>8438</v>
      </c>
      <c r="I1798" t="s">
        <v>8439</v>
      </c>
      <c r="J1798" t="s">
        <v>8440</v>
      </c>
      <c r="K1798" t="s">
        <v>3511</v>
      </c>
      <c r="L1798" s="2">
        <v>19360</v>
      </c>
    </row>
    <row r="1799" spans="1:16" hidden="1" x14ac:dyDescent="0.25">
      <c r="A1799">
        <v>1797</v>
      </c>
      <c r="B1799" t="s">
        <v>8443</v>
      </c>
      <c r="E1799" t="s">
        <v>8444</v>
      </c>
      <c r="F1799" t="s">
        <v>4007</v>
      </c>
      <c r="H1799" t="s">
        <v>8445</v>
      </c>
      <c r="I1799" t="s">
        <v>8446</v>
      </c>
      <c r="J1799" t="s">
        <v>8447</v>
      </c>
      <c r="K1799" t="s">
        <v>104</v>
      </c>
    </row>
    <row r="1800" spans="1:16" ht="30" x14ac:dyDescent="0.25">
      <c r="A1800">
        <v>1798</v>
      </c>
      <c r="B1800" t="s">
        <v>89</v>
      </c>
      <c r="D1800" t="s">
        <v>8448</v>
      </c>
      <c r="E1800" t="s">
        <v>685</v>
      </c>
      <c r="F1800" t="s">
        <v>8449</v>
      </c>
      <c r="H1800" t="s">
        <v>8450</v>
      </c>
      <c r="I1800" t="s">
        <v>8451</v>
      </c>
      <c r="J1800" t="s">
        <v>8452</v>
      </c>
      <c r="K1800" t="s">
        <v>8453</v>
      </c>
      <c r="L1800" s="2">
        <v>18994</v>
      </c>
      <c r="M1800" t="s">
        <v>14103</v>
      </c>
      <c r="N1800" s="1"/>
    </row>
    <row r="1801" spans="1:16" x14ac:dyDescent="0.25">
      <c r="A1801">
        <v>1799</v>
      </c>
      <c r="B1801" t="s">
        <v>8454</v>
      </c>
      <c r="C1801" t="s">
        <v>8455</v>
      </c>
      <c r="D1801" t="s">
        <v>644</v>
      </c>
      <c r="F1801" t="s">
        <v>8456</v>
      </c>
      <c r="H1801" t="s">
        <v>8457</v>
      </c>
      <c r="I1801" t="s">
        <v>8458</v>
      </c>
      <c r="J1801" t="s">
        <v>8459</v>
      </c>
      <c r="K1801" t="s">
        <v>530</v>
      </c>
      <c r="L1801" s="2">
        <v>20149</v>
      </c>
    </row>
    <row r="1802" spans="1:16" x14ac:dyDescent="0.25">
      <c r="A1802">
        <v>1800</v>
      </c>
      <c r="B1802" t="s">
        <v>8460</v>
      </c>
      <c r="F1802" t="s">
        <v>1689</v>
      </c>
      <c r="H1802" t="s">
        <v>8461</v>
      </c>
      <c r="I1802" t="s">
        <v>8462</v>
      </c>
      <c r="J1802" t="s">
        <v>8463</v>
      </c>
      <c r="K1802" t="s">
        <v>169</v>
      </c>
      <c r="L1802" s="2">
        <v>14246</v>
      </c>
    </row>
    <row r="1803" spans="1:16" hidden="1" x14ac:dyDescent="0.25">
      <c r="A1803">
        <v>1801</v>
      </c>
      <c r="B1803" t="s">
        <v>8466</v>
      </c>
      <c r="D1803" t="s">
        <v>5550</v>
      </c>
      <c r="F1803" t="s">
        <v>8467</v>
      </c>
      <c r="H1803" t="s">
        <v>8468</v>
      </c>
      <c r="I1803" t="s">
        <v>8469</v>
      </c>
      <c r="J1803" t="s">
        <v>8470</v>
      </c>
      <c r="K1803" t="s">
        <v>7738</v>
      </c>
    </row>
    <row r="1804" spans="1:16" x14ac:dyDescent="0.25">
      <c r="A1804">
        <v>1802</v>
      </c>
      <c r="B1804" t="s">
        <v>8472</v>
      </c>
      <c r="F1804" t="s">
        <v>8473</v>
      </c>
      <c r="G1804" t="s">
        <v>8474</v>
      </c>
      <c r="H1804" t="s">
        <v>8475</v>
      </c>
      <c r="I1804" t="s">
        <v>8476</v>
      </c>
      <c r="J1804" t="s">
        <v>8477</v>
      </c>
      <c r="K1804" t="s">
        <v>52</v>
      </c>
      <c r="L1804" s="2">
        <v>20821</v>
      </c>
    </row>
    <row r="1805" spans="1:16" x14ac:dyDescent="0.25">
      <c r="A1805">
        <v>1803</v>
      </c>
      <c r="B1805" t="s">
        <v>3022</v>
      </c>
      <c r="D1805" t="s">
        <v>8480</v>
      </c>
      <c r="H1805" t="s">
        <v>8475</v>
      </c>
      <c r="I1805" t="s">
        <v>8476</v>
      </c>
      <c r="J1805" t="s">
        <v>8477</v>
      </c>
      <c r="K1805" t="s">
        <v>52</v>
      </c>
      <c r="L1805" s="2">
        <v>20821</v>
      </c>
    </row>
    <row r="1806" spans="1:16" ht="45" x14ac:dyDescent="0.25">
      <c r="A1806">
        <v>1804</v>
      </c>
      <c r="B1806" t="s">
        <v>8482</v>
      </c>
      <c r="D1806" t="s">
        <v>8483</v>
      </c>
      <c r="F1806" t="s">
        <v>8484</v>
      </c>
      <c r="H1806" t="s">
        <v>8485</v>
      </c>
      <c r="J1806" t="s">
        <v>8486</v>
      </c>
      <c r="K1806" t="s">
        <v>8487</v>
      </c>
      <c r="L1806" s="2">
        <v>20729</v>
      </c>
      <c r="M1806" t="s">
        <v>29</v>
      </c>
      <c r="N1806" s="1" t="s">
        <v>14222</v>
      </c>
    </row>
    <row r="1807" spans="1:16" hidden="1" x14ac:dyDescent="0.25">
      <c r="A1807">
        <v>1805</v>
      </c>
      <c r="B1807" t="s">
        <v>555</v>
      </c>
      <c r="F1807" t="s">
        <v>8488</v>
      </c>
      <c r="G1807" t="s">
        <v>8489</v>
      </c>
      <c r="H1807" t="s">
        <v>8490</v>
      </c>
      <c r="I1807" t="s">
        <v>8491</v>
      </c>
      <c r="J1807" t="s">
        <v>8492</v>
      </c>
      <c r="K1807" t="s">
        <v>52</v>
      </c>
    </row>
    <row r="1808" spans="1:16" hidden="1" x14ac:dyDescent="0.25">
      <c r="A1808">
        <v>1806</v>
      </c>
      <c r="B1808" t="s">
        <v>8494</v>
      </c>
      <c r="F1808" t="s">
        <v>8495</v>
      </c>
      <c r="H1808" t="s">
        <v>8496</v>
      </c>
      <c r="I1808" t="s">
        <v>8497</v>
      </c>
      <c r="J1808" t="s">
        <v>8498</v>
      </c>
      <c r="K1808" t="s">
        <v>52</v>
      </c>
    </row>
    <row r="1809" spans="1:16" ht="30" x14ac:dyDescent="0.25">
      <c r="A1809">
        <v>1807</v>
      </c>
      <c r="B1809" t="s">
        <v>8500</v>
      </c>
      <c r="F1809" t="s">
        <v>8501</v>
      </c>
      <c r="H1809" t="s">
        <v>8502</v>
      </c>
      <c r="I1809" t="s">
        <v>8503</v>
      </c>
      <c r="J1809" t="s">
        <v>8504</v>
      </c>
      <c r="K1809" t="s">
        <v>8505</v>
      </c>
      <c r="L1809" s="2">
        <v>20941</v>
      </c>
      <c r="M1809" t="s">
        <v>14124</v>
      </c>
      <c r="N1809" s="1"/>
    </row>
    <row r="1810" spans="1:16" ht="60" hidden="1" x14ac:dyDescent="0.25">
      <c r="A1810">
        <v>1808</v>
      </c>
      <c r="B1810" t="s">
        <v>8506</v>
      </c>
      <c r="D1810" t="s">
        <v>8507</v>
      </c>
      <c r="E1810" t="s">
        <v>8508</v>
      </c>
      <c r="F1810" t="s">
        <v>8509</v>
      </c>
      <c r="H1810" t="s">
        <v>8510</v>
      </c>
      <c r="J1810" t="s">
        <v>8511</v>
      </c>
      <c r="K1810" t="s">
        <v>8512</v>
      </c>
      <c r="M1810" t="s">
        <v>14267</v>
      </c>
      <c r="N1810" s="1" t="s">
        <v>29</v>
      </c>
      <c r="O1810" t="s">
        <v>14268</v>
      </c>
    </row>
    <row r="1811" spans="1:16" x14ac:dyDescent="0.25">
      <c r="A1811">
        <v>1809</v>
      </c>
      <c r="B1811" t="s">
        <v>8513</v>
      </c>
      <c r="C1811" t="s">
        <v>8514</v>
      </c>
      <c r="F1811" t="s">
        <v>8515</v>
      </c>
      <c r="H1811" t="s">
        <v>8516</v>
      </c>
      <c r="I1811" t="s">
        <v>8517</v>
      </c>
      <c r="J1811" t="s">
        <v>8518</v>
      </c>
      <c r="K1811" t="s">
        <v>8519</v>
      </c>
      <c r="L1811" s="2">
        <v>19906</v>
      </c>
    </row>
    <row r="1812" spans="1:16" x14ac:dyDescent="0.25">
      <c r="A1812">
        <v>1810</v>
      </c>
      <c r="B1812" t="s">
        <v>8520</v>
      </c>
      <c r="E1812" t="s">
        <v>4060</v>
      </c>
      <c r="F1812" t="s">
        <v>8521</v>
      </c>
      <c r="H1812" t="s">
        <v>8522</v>
      </c>
      <c r="J1812" t="s">
        <v>8523</v>
      </c>
      <c r="K1812" t="s">
        <v>613</v>
      </c>
      <c r="L1812" s="2">
        <v>18111</v>
      </c>
    </row>
    <row r="1813" spans="1:16" ht="75" x14ac:dyDescent="0.25">
      <c r="A1813">
        <v>1811</v>
      </c>
      <c r="B1813" t="s">
        <v>8526</v>
      </c>
      <c r="E1813" t="s">
        <v>8527</v>
      </c>
      <c r="H1813" t="s">
        <v>8528</v>
      </c>
      <c r="I1813" t="s">
        <v>8529</v>
      </c>
      <c r="J1813" t="s">
        <v>8530</v>
      </c>
      <c r="K1813" t="s">
        <v>8531</v>
      </c>
      <c r="L1813" s="2">
        <v>17685</v>
      </c>
      <c r="M1813" t="s">
        <v>29</v>
      </c>
      <c r="N1813" s="1" t="s">
        <v>14269</v>
      </c>
      <c r="O1813" t="s">
        <v>29</v>
      </c>
      <c r="P1813" t="s">
        <v>29</v>
      </c>
    </row>
    <row r="1814" spans="1:16" ht="45" x14ac:dyDescent="0.25">
      <c r="A1814">
        <v>1812</v>
      </c>
      <c r="B1814" t="s">
        <v>8532</v>
      </c>
      <c r="F1814" t="s">
        <v>8533</v>
      </c>
      <c r="H1814" t="s">
        <v>8534</v>
      </c>
      <c r="I1814" t="s">
        <v>8535</v>
      </c>
      <c r="J1814" t="s">
        <v>8536</v>
      </c>
      <c r="K1814" t="s">
        <v>8537</v>
      </c>
      <c r="L1814" s="2">
        <v>18295</v>
      </c>
      <c r="M1814" t="s">
        <v>14270</v>
      </c>
      <c r="N1814" s="1" t="s">
        <v>14271</v>
      </c>
    </row>
    <row r="1815" spans="1:16" hidden="1" x14ac:dyDescent="0.25">
      <c r="A1815">
        <v>1813</v>
      </c>
      <c r="B1815" t="s">
        <v>8538</v>
      </c>
      <c r="E1815" t="s">
        <v>154</v>
      </c>
      <c r="F1815" t="s">
        <v>7365</v>
      </c>
      <c r="H1815" t="s">
        <v>8539</v>
      </c>
      <c r="I1815" t="s">
        <v>8540</v>
      </c>
      <c r="J1815" t="s">
        <v>8541</v>
      </c>
      <c r="K1815" t="s">
        <v>8542</v>
      </c>
    </row>
    <row r="1816" spans="1:16" hidden="1" x14ac:dyDescent="0.25">
      <c r="A1816">
        <v>1814</v>
      </c>
      <c r="B1816" t="s">
        <v>8543</v>
      </c>
      <c r="E1816" t="s">
        <v>2793</v>
      </c>
      <c r="H1816" t="s">
        <v>8544</v>
      </c>
      <c r="I1816" t="s">
        <v>8545</v>
      </c>
      <c r="J1816" t="s">
        <v>8541</v>
      </c>
      <c r="K1816" t="s">
        <v>1571</v>
      </c>
    </row>
    <row r="1817" spans="1:16" ht="195" x14ac:dyDescent="0.25">
      <c r="A1817">
        <v>1815</v>
      </c>
      <c r="B1817" t="s">
        <v>8546</v>
      </c>
      <c r="D1817" t="s">
        <v>8547</v>
      </c>
      <c r="E1817" t="s">
        <v>8548</v>
      </c>
      <c r="F1817" t="s">
        <v>8549</v>
      </c>
      <c r="H1817" t="s">
        <v>8550</v>
      </c>
      <c r="I1817" t="s">
        <v>8551</v>
      </c>
      <c r="J1817" t="s">
        <v>8552</v>
      </c>
      <c r="K1817" t="s">
        <v>8553</v>
      </c>
      <c r="L1817" s="2">
        <v>24381</v>
      </c>
      <c r="M1817" t="s">
        <v>14228</v>
      </c>
      <c r="N1817" s="1" t="s">
        <v>14272</v>
      </c>
    </row>
    <row r="1818" spans="1:16" x14ac:dyDescent="0.25">
      <c r="A1818">
        <v>1816</v>
      </c>
      <c r="B1818" t="s">
        <v>8554</v>
      </c>
      <c r="F1818" t="s">
        <v>8555</v>
      </c>
      <c r="H1818" t="s">
        <v>8556</v>
      </c>
      <c r="I1818" t="s">
        <v>8557</v>
      </c>
      <c r="J1818" t="s">
        <v>8558</v>
      </c>
      <c r="K1818" t="s">
        <v>864</v>
      </c>
      <c r="L1818" s="2">
        <v>18749</v>
      </c>
    </row>
    <row r="1819" spans="1:16" x14ac:dyDescent="0.25">
      <c r="A1819">
        <v>1817</v>
      </c>
      <c r="B1819" t="s">
        <v>8560</v>
      </c>
      <c r="F1819" t="s">
        <v>8561</v>
      </c>
      <c r="H1819" t="s">
        <v>8562</v>
      </c>
      <c r="I1819" t="s">
        <v>8563</v>
      </c>
      <c r="J1819" t="s">
        <v>8564</v>
      </c>
      <c r="K1819" t="s">
        <v>6720</v>
      </c>
      <c r="L1819" s="2">
        <v>21916</v>
      </c>
    </row>
    <row r="1820" spans="1:16" x14ac:dyDescent="0.25">
      <c r="A1820">
        <v>1818</v>
      </c>
      <c r="B1820" t="s">
        <v>8566</v>
      </c>
      <c r="F1820" t="s">
        <v>8567</v>
      </c>
      <c r="H1820" t="s">
        <v>8568</v>
      </c>
      <c r="I1820" t="s">
        <v>8569</v>
      </c>
      <c r="J1820" t="s">
        <v>8570</v>
      </c>
      <c r="K1820" t="s">
        <v>52</v>
      </c>
      <c r="L1820" s="2">
        <v>20059</v>
      </c>
    </row>
    <row r="1821" spans="1:16" ht="30" x14ac:dyDescent="0.25">
      <c r="A1821">
        <v>1819</v>
      </c>
      <c r="B1821" t="s">
        <v>1990</v>
      </c>
      <c r="D1821" t="s">
        <v>8572</v>
      </c>
      <c r="F1821" t="s">
        <v>8573</v>
      </c>
      <c r="H1821" t="s">
        <v>8574</v>
      </c>
      <c r="I1821" t="s">
        <v>8575</v>
      </c>
      <c r="J1821" t="s">
        <v>8576</v>
      </c>
      <c r="K1821" t="s">
        <v>5211</v>
      </c>
      <c r="L1821" s="2">
        <v>18780</v>
      </c>
      <c r="M1821" t="s">
        <v>14042</v>
      </c>
      <c r="N1821" s="1"/>
    </row>
    <row r="1822" spans="1:16" x14ac:dyDescent="0.25">
      <c r="A1822">
        <v>1820</v>
      </c>
      <c r="B1822" t="s">
        <v>8577</v>
      </c>
      <c r="D1822" t="s">
        <v>8578</v>
      </c>
      <c r="F1822" t="s">
        <v>6706</v>
      </c>
      <c r="H1822" t="s">
        <v>8579</v>
      </c>
      <c r="I1822" t="s">
        <v>8580</v>
      </c>
      <c r="J1822" t="s">
        <v>8581</v>
      </c>
      <c r="K1822" t="s">
        <v>864</v>
      </c>
      <c r="L1822" s="2">
        <v>18933</v>
      </c>
    </row>
    <row r="1823" spans="1:16" ht="45" x14ac:dyDescent="0.25">
      <c r="A1823">
        <v>1821</v>
      </c>
      <c r="B1823" t="s">
        <v>8584</v>
      </c>
      <c r="D1823" t="s">
        <v>8585</v>
      </c>
      <c r="E1823" t="s">
        <v>8586</v>
      </c>
      <c r="H1823" t="s">
        <v>8587</v>
      </c>
      <c r="I1823" t="s">
        <v>8588</v>
      </c>
      <c r="J1823" t="s">
        <v>8589</v>
      </c>
      <c r="K1823" t="s">
        <v>8590</v>
      </c>
      <c r="L1823" s="2">
        <v>29252</v>
      </c>
      <c r="M1823" t="s">
        <v>29</v>
      </c>
      <c r="N1823" s="1"/>
    </row>
    <row r="1824" spans="1:16" ht="60" x14ac:dyDescent="0.25">
      <c r="A1824">
        <v>1822</v>
      </c>
      <c r="B1824" t="s">
        <v>8591</v>
      </c>
      <c r="F1824" t="s">
        <v>8592</v>
      </c>
      <c r="H1824" t="s">
        <v>8593</v>
      </c>
      <c r="I1824" t="s">
        <v>8594</v>
      </c>
      <c r="J1824" t="s">
        <v>8595</v>
      </c>
      <c r="K1824" t="s">
        <v>8596</v>
      </c>
      <c r="L1824" s="2">
        <v>18719</v>
      </c>
      <c r="M1824" t="s">
        <v>14081</v>
      </c>
      <c r="N1824" s="1" t="s">
        <v>14273</v>
      </c>
      <c r="O1824" t="s">
        <v>14107</v>
      </c>
    </row>
    <row r="1825" spans="1:15" ht="30" hidden="1" x14ac:dyDescent="0.25">
      <c r="A1825">
        <v>1823</v>
      </c>
      <c r="B1825" t="s">
        <v>8597</v>
      </c>
      <c r="D1825" t="s">
        <v>8598</v>
      </c>
      <c r="F1825" t="s">
        <v>8599</v>
      </c>
      <c r="H1825" t="s">
        <v>8600</v>
      </c>
      <c r="I1825" t="s">
        <v>8601</v>
      </c>
      <c r="J1825" t="s">
        <v>8602</v>
      </c>
      <c r="K1825" t="s">
        <v>8603</v>
      </c>
      <c r="M1825" t="s">
        <v>29</v>
      </c>
      <c r="N1825" s="1"/>
    </row>
    <row r="1826" spans="1:15" x14ac:dyDescent="0.25">
      <c r="A1826">
        <v>1824</v>
      </c>
      <c r="B1826" t="s">
        <v>4636</v>
      </c>
      <c r="F1826" t="s">
        <v>8604</v>
      </c>
      <c r="H1826" t="s">
        <v>8605</v>
      </c>
      <c r="I1826" t="s">
        <v>8606</v>
      </c>
      <c r="J1826" t="s">
        <v>8607</v>
      </c>
      <c r="K1826" t="s">
        <v>52</v>
      </c>
      <c r="L1826" s="2">
        <v>19450</v>
      </c>
    </row>
    <row r="1827" spans="1:15" x14ac:dyDescent="0.25">
      <c r="A1827">
        <v>1825</v>
      </c>
      <c r="B1827" t="s">
        <v>129</v>
      </c>
      <c r="D1827" t="s">
        <v>130</v>
      </c>
      <c r="H1827" t="s">
        <v>8605</v>
      </c>
      <c r="I1827" t="s">
        <v>8606</v>
      </c>
      <c r="J1827" t="s">
        <v>8607</v>
      </c>
      <c r="K1827" t="s">
        <v>52</v>
      </c>
      <c r="L1827" s="2">
        <v>19450</v>
      </c>
    </row>
    <row r="1828" spans="1:15" ht="60" hidden="1" x14ac:dyDescent="0.25">
      <c r="A1828">
        <v>1826</v>
      </c>
      <c r="B1828" t="s">
        <v>8611</v>
      </c>
      <c r="D1828" t="s">
        <v>8612</v>
      </c>
      <c r="F1828" t="s">
        <v>8613</v>
      </c>
      <c r="H1828" t="s">
        <v>8614</v>
      </c>
      <c r="I1828" t="s">
        <v>8615</v>
      </c>
      <c r="J1828" t="s">
        <v>8616</v>
      </c>
      <c r="K1828" t="s">
        <v>8617</v>
      </c>
      <c r="N1828" s="1"/>
    </row>
    <row r="1829" spans="1:15" ht="45" x14ac:dyDescent="0.25">
      <c r="A1829">
        <v>1827</v>
      </c>
      <c r="B1829" t="s">
        <v>8618</v>
      </c>
      <c r="D1829" t="s">
        <v>8619</v>
      </c>
      <c r="F1829" t="s">
        <v>8620</v>
      </c>
      <c r="H1829" t="s">
        <v>8621</v>
      </c>
      <c r="I1829" t="s">
        <v>8622</v>
      </c>
      <c r="J1829" t="s">
        <v>8623</v>
      </c>
      <c r="K1829" t="s">
        <v>8624</v>
      </c>
      <c r="L1829" s="2">
        <v>21641</v>
      </c>
      <c r="M1829" t="s">
        <v>14274</v>
      </c>
      <c r="N1829" s="1" t="s">
        <v>29</v>
      </c>
    </row>
    <row r="1830" spans="1:15" x14ac:dyDescent="0.25">
      <c r="A1830">
        <v>1828</v>
      </c>
      <c r="B1830" t="s">
        <v>8625</v>
      </c>
      <c r="E1830" t="s">
        <v>8626</v>
      </c>
      <c r="F1830" t="s">
        <v>8627</v>
      </c>
      <c r="H1830" t="s">
        <v>8628</v>
      </c>
      <c r="J1830" t="s">
        <v>8629</v>
      </c>
      <c r="K1830" t="s">
        <v>52</v>
      </c>
      <c r="L1830" s="2">
        <v>20821</v>
      </c>
    </row>
    <row r="1831" spans="1:15" x14ac:dyDescent="0.25">
      <c r="A1831">
        <v>1829</v>
      </c>
      <c r="B1831" t="s">
        <v>8632</v>
      </c>
      <c r="F1831" t="s">
        <v>8633</v>
      </c>
      <c r="J1831" t="s">
        <v>8629</v>
      </c>
      <c r="K1831" t="s">
        <v>52</v>
      </c>
      <c r="L1831" s="2">
        <v>20821</v>
      </c>
    </row>
    <row r="1832" spans="1:15" x14ac:dyDescent="0.25">
      <c r="A1832">
        <v>1830</v>
      </c>
      <c r="B1832" t="s">
        <v>8635</v>
      </c>
      <c r="D1832" t="s">
        <v>8636</v>
      </c>
      <c r="E1832" t="s">
        <v>8637</v>
      </c>
      <c r="F1832" t="s">
        <v>8638</v>
      </c>
      <c r="H1832" t="s">
        <v>8639</v>
      </c>
      <c r="I1832" t="s">
        <v>8640</v>
      </c>
      <c r="J1832" t="s">
        <v>8641</v>
      </c>
      <c r="K1832" t="s">
        <v>274</v>
      </c>
      <c r="L1832" s="2">
        <v>19876</v>
      </c>
    </row>
    <row r="1833" spans="1:15" x14ac:dyDescent="0.25">
      <c r="A1833">
        <v>1831</v>
      </c>
      <c r="B1833" t="s">
        <v>8643</v>
      </c>
      <c r="D1833" t="s">
        <v>8644</v>
      </c>
      <c r="J1833" t="s">
        <v>8645</v>
      </c>
      <c r="K1833" t="s">
        <v>8646</v>
      </c>
      <c r="L1833" s="2">
        <v>18963</v>
      </c>
    </row>
    <row r="1834" spans="1:15" ht="30" x14ac:dyDescent="0.25">
      <c r="A1834">
        <v>1832</v>
      </c>
      <c r="B1834" t="s">
        <v>8647</v>
      </c>
      <c r="E1834" t="s">
        <v>8648</v>
      </c>
      <c r="H1834" t="s">
        <v>8649</v>
      </c>
      <c r="I1834" t="s">
        <v>8650</v>
      </c>
      <c r="J1834" t="s">
        <v>8651</v>
      </c>
      <c r="K1834" t="s">
        <v>8652</v>
      </c>
      <c r="L1834" s="2">
        <v>18415</v>
      </c>
      <c r="M1834" t="s">
        <v>14275</v>
      </c>
      <c r="N1834" s="1"/>
    </row>
    <row r="1835" spans="1:15" ht="30" x14ac:dyDescent="0.25">
      <c r="A1835">
        <v>1833</v>
      </c>
      <c r="B1835" t="s">
        <v>8653</v>
      </c>
      <c r="D1835" t="s">
        <v>8654</v>
      </c>
      <c r="E1835" t="s">
        <v>6395</v>
      </c>
      <c r="F1835" t="s">
        <v>8655</v>
      </c>
      <c r="G1835" t="s">
        <v>8656</v>
      </c>
      <c r="H1835" t="s">
        <v>8657</v>
      </c>
      <c r="J1835" t="s">
        <v>8651</v>
      </c>
      <c r="K1835" t="s">
        <v>8658</v>
      </c>
      <c r="L1835" s="2">
        <v>20149</v>
      </c>
      <c r="M1835" t="s">
        <v>14037</v>
      </c>
      <c r="N1835" s="1"/>
    </row>
    <row r="1836" spans="1:15" ht="45" x14ac:dyDescent="0.25">
      <c r="A1836">
        <v>1834</v>
      </c>
      <c r="B1836" t="s">
        <v>8659</v>
      </c>
      <c r="E1836" t="s">
        <v>8660</v>
      </c>
      <c r="H1836" t="s">
        <v>8661</v>
      </c>
      <c r="I1836" t="s">
        <v>8662</v>
      </c>
      <c r="J1836" t="s">
        <v>8663</v>
      </c>
      <c r="K1836" t="s">
        <v>8664</v>
      </c>
      <c r="L1836" s="2">
        <v>19360</v>
      </c>
      <c r="N1836" s="1"/>
    </row>
    <row r="1837" spans="1:15" ht="60" x14ac:dyDescent="0.25">
      <c r="A1837">
        <v>1835</v>
      </c>
      <c r="B1837" t="s">
        <v>8665</v>
      </c>
      <c r="D1837" t="s">
        <v>8666</v>
      </c>
      <c r="H1837" t="s">
        <v>8667</v>
      </c>
      <c r="I1837" t="s">
        <v>8668</v>
      </c>
      <c r="J1837" t="s">
        <v>8669</v>
      </c>
      <c r="K1837" t="s">
        <v>8670</v>
      </c>
      <c r="L1837" s="2">
        <v>18111</v>
      </c>
      <c r="M1837" t="s">
        <v>14257</v>
      </c>
      <c r="N1837" s="1" t="s">
        <v>29</v>
      </c>
      <c r="O1837" t="s">
        <v>14276</v>
      </c>
    </row>
    <row r="1838" spans="1:15" ht="30" x14ac:dyDescent="0.25">
      <c r="A1838">
        <v>1836</v>
      </c>
      <c r="B1838" t="s">
        <v>8671</v>
      </c>
      <c r="E1838" t="s">
        <v>506</v>
      </c>
      <c r="F1838" t="s">
        <v>8672</v>
      </c>
      <c r="H1838" t="s">
        <v>8673</v>
      </c>
      <c r="I1838" t="s">
        <v>8674</v>
      </c>
      <c r="J1838" t="s">
        <v>8675</v>
      </c>
      <c r="K1838" t="s">
        <v>8676</v>
      </c>
      <c r="L1838" s="2">
        <v>19511</v>
      </c>
      <c r="M1838" t="s">
        <v>13904</v>
      </c>
      <c r="N1838" s="1"/>
    </row>
    <row r="1839" spans="1:15" ht="30" x14ac:dyDescent="0.25">
      <c r="A1839">
        <v>1837</v>
      </c>
      <c r="B1839" t="s">
        <v>8677</v>
      </c>
      <c r="D1839" t="s">
        <v>8678</v>
      </c>
      <c r="E1839" t="s">
        <v>8300</v>
      </c>
      <c r="F1839" t="s">
        <v>3288</v>
      </c>
      <c r="H1839" t="s">
        <v>8679</v>
      </c>
      <c r="I1839" t="s">
        <v>8680</v>
      </c>
      <c r="J1839" t="s">
        <v>8681</v>
      </c>
      <c r="K1839" t="s">
        <v>8682</v>
      </c>
      <c r="L1839" s="2">
        <v>15342</v>
      </c>
      <c r="M1839" t="s">
        <v>14190</v>
      </c>
      <c r="N1839" s="1"/>
    </row>
    <row r="1840" spans="1:15" x14ac:dyDescent="0.25">
      <c r="A1840">
        <v>1838</v>
      </c>
      <c r="B1840" t="s">
        <v>8683</v>
      </c>
      <c r="F1840" t="s">
        <v>8684</v>
      </c>
      <c r="H1840" t="s">
        <v>8685</v>
      </c>
      <c r="I1840" t="s">
        <v>8686</v>
      </c>
      <c r="J1840" t="s">
        <v>8687</v>
      </c>
      <c r="K1840" t="s">
        <v>8688</v>
      </c>
      <c r="L1840" s="2">
        <v>15250</v>
      </c>
    </row>
    <row r="1841" spans="1:14" ht="30" x14ac:dyDescent="0.25">
      <c r="A1841">
        <v>1839</v>
      </c>
      <c r="B1841" t="s">
        <v>8689</v>
      </c>
      <c r="D1841" t="s">
        <v>8690</v>
      </c>
      <c r="F1841" t="s">
        <v>8691</v>
      </c>
      <c r="H1841" t="s">
        <v>8692</v>
      </c>
      <c r="I1841" t="s">
        <v>8693</v>
      </c>
      <c r="J1841" t="s">
        <v>8694</v>
      </c>
      <c r="K1841" t="s">
        <v>8695</v>
      </c>
      <c r="L1841" s="2">
        <v>22098</v>
      </c>
      <c r="M1841" t="s">
        <v>29</v>
      </c>
      <c r="N1841" s="1"/>
    </row>
    <row r="1842" spans="1:14" ht="30" x14ac:dyDescent="0.25">
      <c r="A1842">
        <v>1840</v>
      </c>
      <c r="B1842" t="s">
        <v>8696</v>
      </c>
      <c r="F1842" t="s">
        <v>8697</v>
      </c>
      <c r="G1842" t="s">
        <v>8698</v>
      </c>
      <c r="J1842" t="s">
        <v>8694</v>
      </c>
      <c r="K1842" t="s">
        <v>8699</v>
      </c>
      <c r="L1842" s="2">
        <v>18264</v>
      </c>
      <c r="M1842" t="s">
        <v>14007</v>
      </c>
      <c r="N1842" s="1"/>
    </row>
    <row r="1843" spans="1:14" x14ac:dyDescent="0.25">
      <c r="A1843">
        <v>1841</v>
      </c>
      <c r="B1843" t="s">
        <v>8700</v>
      </c>
      <c r="F1843" t="s">
        <v>8701</v>
      </c>
      <c r="H1843" t="s">
        <v>8702</v>
      </c>
      <c r="I1843" t="s">
        <v>8703</v>
      </c>
      <c r="J1843" t="s">
        <v>8704</v>
      </c>
      <c r="K1843" t="s">
        <v>1240</v>
      </c>
      <c r="L1843" s="2">
        <v>18080</v>
      </c>
    </row>
    <row r="1844" spans="1:14" x14ac:dyDescent="0.25">
      <c r="A1844">
        <v>1842</v>
      </c>
      <c r="B1844" t="s">
        <v>8705</v>
      </c>
      <c r="F1844" t="s">
        <v>8706</v>
      </c>
      <c r="H1844" t="s">
        <v>8707</v>
      </c>
      <c r="I1844" t="s">
        <v>8708</v>
      </c>
      <c r="J1844" t="s">
        <v>8704</v>
      </c>
      <c r="K1844" t="s">
        <v>169</v>
      </c>
      <c r="L1844" s="2">
        <v>18203</v>
      </c>
    </row>
    <row r="1845" spans="1:14" x14ac:dyDescent="0.25">
      <c r="A1845">
        <v>1843</v>
      </c>
      <c r="B1845" t="s">
        <v>8710</v>
      </c>
      <c r="H1845" t="s">
        <v>8711</v>
      </c>
      <c r="J1845" t="s">
        <v>8712</v>
      </c>
      <c r="K1845" t="s">
        <v>196</v>
      </c>
      <c r="L1845" s="2">
        <v>18963</v>
      </c>
    </row>
    <row r="1846" spans="1:14" x14ac:dyDescent="0.25">
      <c r="A1846">
        <v>1844</v>
      </c>
      <c r="B1846" t="s">
        <v>8714</v>
      </c>
      <c r="F1846" t="s">
        <v>8715</v>
      </c>
      <c r="H1846" t="s">
        <v>8716</v>
      </c>
      <c r="J1846" t="s">
        <v>8717</v>
      </c>
      <c r="K1846" t="s">
        <v>52</v>
      </c>
      <c r="L1846" s="2">
        <v>21702</v>
      </c>
    </row>
    <row r="1847" spans="1:14" ht="30" x14ac:dyDescent="0.25">
      <c r="A1847">
        <v>1845</v>
      </c>
      <c r="B1847" t="s">
        <v>8720</v>
      </c>
      <c r="E1847" t="s">
        <v>8312</v>
      </c>
      <c r="H1847" t="s">
        <v>8721</v>
      </c>
      <c r="I1847" t="s">
        <v>8722</v>
      </c>
      <c r="J1847" t="s">
        <v>8723</v>
      </c>
      <c r="K1847" t="s">
        <v>8724</v>
      </c>
      <c r="L1847" s="2">
        <v>23071</v>
      </c>
      <c r="M1847" t="s">
        <v>14277</v>
      </c>
      <c r="N1847" s="1"/>
    </row>
    <row r="1848" spans="1:14" x14ac:dyDescent="0.25">
      <c r="A1848">
        <v>1846</v>
      </c>
      <c r="B1848" t="s">
        <v>3793</v>
      </c>
      <c r="E1848" t="s">
        <v>7372</v>
      </c>
      <c r="H1848" t="s">
        <v>8725</v>
      </c>
      <c r="I1848" t="s">
        <v>8726</v>
      </c>
      <c r="J1848" t="s">
        <v>8727</v>
      </c>
      <c r="K1848" t="s">
        <v>864</v>
      </c>
      <c r="L1848" s="2">
        <v>18629</v>
      </c>
    </row>
    <row r="1849" spans="1:14" x14ac:dyDescent="0.25">
      <c r="A1849">
        <v>1847</v>
      </c>
      <c r="B1849" t="s">
        <v>8729</v>
      </c>
      <c r="F1849" t="s">
        <v>8730</v>
      </c>
      <c r="H1849" t="s">
        <v>8731</v>
      </c>
      <c r="I1849" t="s">
        <v>8732</v>
      </c>
      <c r="J1849" t="s">
        <v>8733</v>
      </c>
      <c r="K1849" t="s">
        <v>46</v>
      </c>
      <c r="L1849" s="2">
        <v>17593</v>
      </c>
    </row>
    <row r="1850" spans="1:14" ht="30" x14ac:dyDescent="0.25">
      <c r="A1850">
        <v>1848</v>
      </c>
      <c r="B1850" t="s">
        <v>6861</v>
      </c>
      <c r="E1850" t="s">
        <v>326</v>
      </c>
      <c r="F1850" t="s">
        <v>8734</v>
      </c>
      <c r="H1850" t="s">
        <v>8735</v>
      </c>
      <c r="J1850" t="s">
        <v>8736</v>
      </c>
      <c r="K1850" t="s">
        <v>8737</v>
      </c>
      <c r="L1850" s="2">
        <v>21916</v>
      </c>
      <c r="M1850" t="s">
        <v>29</v>
      </c>
      <c r="N1850" s="1"/>
    </row>
    <row r="1851" spans="1:14" x14ac:dyDescent="0.25">
      <c r="A1851">
        <v>1849</v>
      </c>
      <c r="B1851" t="s">
        <v>8738</v>
      </c>
      <c r="F1851" t="s">
        <v>8739</v>
      </c>
      <c r="H1851" t="s">
        <v>8740</v>
      </c>
      <c r="I1851" t="s">
        <v>8741</v>
      </c>
      <c r="J1851" t="s">
        <v>8742</v>
      </c>
      <c r="K1851" t="s">
        <v>8743</v>
      </c>
      <c r="L1851" s="2">
        <v>18354</v>
      </c>
    </row>
    <row r="1852" spans="1:14" hidden="1" x14ac:dyDescent="0.25">
      <c r="A1852">
        <v>1850</v>
      </c>
      <c r="B1852" t="s">
        <v>8744</v>
      </c>
      <c r="C1852" t="s">
        <v>8745</v>
      </c>
      <c r="F1852" t="s">
        <v>3005</v>
      </c>
      <c r="H1852" t="s">
        <v>8746</v>
      </c>
      <c r="J1852" t="s">
        <v>8742</v>
      </c>
      <c r="K1852" t="s">
        <v>133</v>
      </c>
    </row>
    <row r="1853" spans="1:14" ht="30" x14ac:dyDescent="0.25">
      <c r="A1853">
        <v>1851</v>
      </c>
      <c r="B1853" t="s">
        <v>8747</v>
      </c>
      <c r="C1853" t="s">
        <v>8748</v>
      </c>
      <c r="F1853" t="s">
        <v>8749</v>
      </c>
      <c r="H1853" t="s">
        <v>8750</v>
      </c>
      <c r="I1853" t="s">
        <v>8751</v>
      </c>
      <c r="J1853" t="s">
        <v>8752</v>
      </c>
      <c r="K1853" t="s">
        <v>8753</v>
      </c>
      <c r="L1853" s="2">
        <v>17989</v>
      </c>
      <c r="M1853" t="s">
        <v>14278</v>
      </c>
      <c r="N1853" s="1"/>
    </row>
    <row r="1854" spans="1:14" ht="45" x14ac:dyDescent="0.25">
      <c r="A1854">
        <v>1852</v>
      </c>
      <c r="B1854" t="s">
        <v>8754</v>
      </c>
      <c r="D1854" t="s">
        <v>8755</v>
      </c>
      <c r="F1854" t="s">
        <v>8756</v>
      </c>
      <c r="H1854" t="s">
        <v>8757</v>
      </c>
      <c r="J1854" t="s">
        <v>8758</v>
      </c>
      <c r="K1854" t="s">
        <v>8759</v>
      </c>
      <c r="L1854" s="2">
        <v>19937</v>
      </c>
      <c r="M1854" t="s">
        <v>14074</v>
      </c>
      <c r="N1854" s="1" t="s">
        <v>29</v>
      </c>
    </row>
    <row r="1855" spans="1:14" x14ac:dyDescent="0.25">
      <c r="A1855">
        <v>1853</v>
      </c>
      <c r="B1855" t="s">
        <v>8760</v>
      </c>
      <c r="D1855" t="s">
        <v>372</v>
      </c>
      <c r="F1855" t="s">
        <v>8761</v>
      </c>
      <c r="H1855" t="s">
        <v>8762</v>
      </c>
      <c r="J1855" t="s">
        <v>8763</v>
      </c>
      <c r="K1855" t="s">
        <v>335</v>
      </c>
      <c r="L1855" s="2">
        <v>15766</v>
      </c>
    </row>
    <row r="1856" spans="1:14" ht="30" hidden="1" x14ac:dyDescent="0.25">
      <c r="A1856">
        <v>1854</v>
      </c>
      <c r="B1856" t="s">
        <v>8764</v>
      </c>
      <c r="E1856" t="s">
        <v>8765</v>
      </c>
      <c r="H1856" t="s">
        <v>8766</v>
      </c>
      <c r="J1856" t="s">
        <v>8767</v>
      </c>
      <c r="K1856" t="s">
        <v>8768</v>
      </c>
      <c r="M1856" t="s">
        <v>13952</v>
      </c>
      <c r="N1856" s="1"/>
    </row>
    <row r="1857" spans="1:23" x14ac:dyDescent="0.25">
      <c r="A1857">
        <v>1855</v>
      </c>
      <c r="B1857" t="s">
        <v>8769</v>
      </c>
      <c r="F1857" t="s">
        <v>8770</v>
      </c>
      <c r="J1857" t="s">
        <v>8771</v>
      </c>
      <c r="K1857" t="s">
        <v>2222</v>
      </c>
      <c r="L1857" s="2">
        <v>18264</v>
      </c>
    </row>
    <row r="1858" spans="1:23" ht="30" x14ac:dyDescent="0.25">
      <c r="A1858">
        <v>1856</v>
      </c>
      <c r="B1858" t="s">
        <v>8773</v>
      </c>
      <c r="E1858" t="s">
        <v>8774</v>
      </c>
      <c r="F1858" t="s">
        <v>8775</v>
      </c>
      <c r="H1858" t="s">
        <v>8776</v>
      </c>
      <c r="J1858" t="s">
        <v>8777</v>
      </c>
      <c r="K1858" t="s">
        <v>8778</v>
      </c>
      <c r="L1858" s="2">
        <v>26359</v>
      </c>
      <c r="M1858" t="s">
        <v>14279</v>
      </c>
      <c r="N1858" s="1"/>
    </row>
    <row r="1859" spans="1:23" hidden="1" x14ac:dyDescent="0.25">
      <c r="A1859">
        <v>1857</v>
      </c>
      <c r="B1859" t="s">
        <v>8779</v>
      </c>
      <c r="F1859" t="s">
        <v>573</v>
      </c>
      <c r="H1859" t="s">
        <v>8780</v>
      </c>
      <c r="I1859" t="s">
        <v>8781</v>
      </c>
      <c r="J1859" t="s">
        <v>8782</v>
      </c>
      <c r="K1859" t="s">
        <v>8783</v>
      </c>
    </row>
    <row r="1860" spans="1:23" x14ac:dyDescent="0.25">
      <c r="A1860">
        <v>1858</v>
      </c>
      <c r="B1860" t="s">
        <v>8784</v>
      </c>
      <c r="F1860" t="s">
        <v>8785</v>
      </c>
      <c r="H1860" t="s">
        <v>8786</v>
      </c>
      <c r="I1860" t="s">
        <v>8787</v>
      </c>
      <c r="J1860" t="s">
        <v>8788</v>
      </c>
      <c r="K1860" t="s">
        <v>196</v>
      </c>
      <c r="L1860" s="2">
        <v>19085</v>
      </c>
    </row>
    <row r="1861" spans="1:23" x14ac:dyDescent="0.25">
      <c r="A1861">
        <v>1859</v>
      </c>
      <c r="B1861" t="s">
        <v>7867</v>
      </c>
      <c r="F1861" t="s">
        <v>8790</v>
      </c>
      <c r="H1861" t="s">
        <v>8791</v>
      </c>
      <c r="I1861" t="s">
        <v>8792</v>
      </c>
      <c r="J1861" t="s">
        <v>8793</v>
      </c>
      <c r="K1861" t="s">
        <v>196</v>
      </c>
      <c r="L1861" s="2">
        <v>19694</v>
      </c>
    </row>
    <row r="1862" spans="1:23" x14ac:dyDescent="0.25">
      <c r="A1862">
        <v>1860</v>
      </c>
      <c r="B1862" t="s">
        <v>8795</v>
      </c>
      <c r="E1862" t="s">
        <v>8796</v>
      </c>
      <c r="H1862" t="s">
        <v>8797</v>
      </c>
      <c r="J1862" t="s">
        <v>8798</v>
      </c>
      <c r="K1862" t="s">
        <v>723</v>
      </c>
      <c r="L1862" s="2">
        <v>24167</v>
      </c>
    </row>
    <row r="1863" spans="1:23" x14ac:dyDescent="0.25">
      <c r="A1863">
        <v>1861</v>
      </c>
      <c r="B1863" t="s">
        <v>8800</v>
      </c>
      <c r="D1863" t="s">
        <v>8801</v>
      </c>
      <c r="E1863" t="s">
        <v>8802</v>
      </c>
      <c r="F1863" t="s">
        <v>3112</v>
      </c>
      <c r="H1863" t="s">
        <v>8803</v>
      </c>
      <c r="J1863" t="s">
        <v>8804</v>
      </c>
      <c r="K1863" t="s">
        <v>169</v>
      </c>
      <c r="L1863" s="2">
        <v>17441</v>
      </c>
    </row>
    <row r="1864" spans="1:23" ht="180" x14ac:dyDescent="0.25">
      <c r="A1864">
        <v>1862</v>
      </c>
      <c r="B1864" t="s">
        <v>8806</v>
      </c>
      <c r="D1864" t="s">
        <v>8807</v>
      </c>
      <c r="F1864" t="s">
        <v>8808</v>
      </c>
      <c r="H1864" t="s">
        <v>8809</v>
      </c>
      <c r="I1864" t="s">
        <v>8810</v>
      </c>
      <c r="J1864" t="s">
        <v>8811</v>
      </c>
      <c r="K1864" t="s">
        <v>8812</v>
      </c>
      <c r="L1864" s="2">
        <v>15585</v>
      </c>
      <c r="M1864" t="s">
        <v>29</v>
      </c>
      <c r="N1864" s="1" t="s">
        <v>13971</v>
      </c>
      <c r="O1864" t="s">
        <v>13973</v>
      </c>
      <c r="P1864" t="s">
        <v>13889</v>
      </c>
      <c r="Q1864" t="s">
        <v>14280</v>
      </c>
      <c r="R1864" t="s">
        <v>14281</v>
      </c>
      <c r="S1864" t="s">
        <v>14282</v>
      </c>
      <c r="T1864" t="s">
        <v>29</v>
      </c>
      <c r="U1864" t="s">
        <v>14283</v>
      </c>
      <c r="V1864" t="s">
        <v>14284</v>
      </c>
      <c r="W1864" t="s">
        <v>29</v>
      </c>
    </row>
    <row r="1865" spans="1:23" hidden="1" x14ac:dyDescent="0.25">
      <c r="A1865">
        <v>1863</v>
      </c>
      <c r="B1865" t="s">
        <v>8813</v>
      </c>
      <c r="F1865" t="s">
        <v>8814</v>
      </c>
      <c r="G1865" t="s">
        <v>8815</v>
      </c>
      <c r="H1865" t="s">
        <v>8816</v>
      </c>
      <c r="J1865" t="s">
        <v>8817</v>
      </c>
      <c r="K1865" t="s">
        <v>8818</v>
      </c>
    </row>
    <row r="1866" spans="1:23" ht="45" x14ac:dyDescent="0.25">
      <c r="A1866">
        <v>1864</v>
      </c>
      <c r="B1866" t="s">
        <v>8820</v>
      </c>
      <c r="F1866" t="s">
        <v>2963</v>
      </c>
      <c r="H1866" t="s">
        <v>8821</v>
      </c>
      <c r="I1866" t="s">
        <v>8822</v>
      </c>
      <c r="J1866" t="s">
        <v>8823</v>
      </c>
      <c r="K1866" t="s">
        <v>8824</v>
      </c>
      <c r="L1866" s="2">
        <v>17685</v>
      </c>
      <c r="M1866" t="s">
        <v>13892</v>
      </c>
      <c r="N1866" s="1" t="s">
        <v>13910</v>
      </c>
    </row>
    <row r="1867" spans="1:23" ht="75" hidden="1" x14ac:dyDescent="0.25">
      <c r="A1867">
        <v>1865</v>
      </c>
      <c r="B1867" t="s">
        <v>8825</v>
      </c>
      <c r="E1867" t="s">
        <v>8826</v>
      </c>
      <c r="F1867" t="s">
        <v>8827</v>
      </c>
      <c r="H1867" t="s">
        <v>8828</v>
      </c>
      <c r="I1867" t="s">
        <v>8829</v>
      </c>
      <c r="J1867" t="s">
        <v>8830</v>
      </c>
      <c r="K1867" t="s">
        <v>8831</v>
      </c>
      <c r="M1867" t="s">
        <v>29</v>
      </c>
      <c r="N1867" s="1" t="s">
        <v>29</v>
      </c>
      <c r="O1867" t="s">
        <v>29</v>
      </c>
      <c r="P1867" t="s">
        <v>13967</v>
      </c>
    </row>
    <row r="1868" spans="1:23" x14ac:dyDescent="0.25">
      <c r="A1868">
        <v>1866</v>
      </c>
      <c r="B1868" t="s">
        <v>8832</v>
      </c>
      <c r="E1868" t="s">
        <v>2306</v>
      </c>
      <c r="F1868" t="s">
        <v>436</v>
      </c>
      <c r="H1868" t="s">
        <v>8833</v>
      </c>
      <c r="I1868" t="s">
        <v>8834</v>
      </c>
      <c r="J1868" t="s">
        <v>8835</v>
      </c>
      <c r="K1868" t="s">
        <v>613</v>
      </c>
      <c r="L1868" s="2">
        <v>15342</v>
      </c>
    </row>
    <row r="1869" spans="1:23" ht="75" hidden="1" x14ac:dyDescent="0.25">
      <c r="A1869">
        <v>1867</v>
      </c>
      <c r="B1869" t="s">
        <v>8837</v>
      </c>
      <c r="E1869" t="s">
        <v>8838</v>
      </c>
      <c r="F1869" t="s">
        <v>8839</v>
      </c>
      <c r="H1869" t="s">
        <v>8840</v>
      </c>
      <c r="J1869" t="s">
        <v>8841</v>
      </c>
      <c r="K1869" t="s">
        <v>8842</v>
      </c>
      <c r="M1869" t="s">
        <v>29</v>
      </c>
      <c r="N1869" s="1" t="s">
        <v>29</v>
      </c>
      <c r="O1869" t="s">
        <v>29</v>
      </c>
      <c r="P1869" t="s">
        <v>29</v>
      </c>
    </row>
    <row r="1870" spans="1:23" x14ac:dyDescent="0.25">
      <c r="A1870">
        <v>1868</v>
      </c>
      <c r="B1870" t="s">
        <v>8843</v>
      </c>
      <c r="C1870" t="s">
        <v>8844</v>
      </c>
      <c r="D1870" t="s">
        <v>8845</v>
      </c>
      <c r="E1870" t="s">
        <v>187</v>
      </c>
      <c r="F1870" t="s">
        <v>5129</v>
      </c>
      <c r="H1870" t="s">
        <v>8846</v>
      </c>
      <c r="I1870" t="s">
        <v>8847</v>
      </c>
      <c r="J1870" t="s">
        <v>8848</v>
      </c>
      <c r="K1870" t="s">
        <v>864</v>
      </c>
      <c r="L1870" s="2">
        <v>19603</v>
      </c>
    </row>
    <row r="1871" spans="1:23" ht="30" x14ac:dyDescent="0.25">
      <c r="A1871">
        <v>1869</v>
      </c>
      <c r="B1871" t="s">
        <v>8850</v>
      </c>
      <c r="H1871" t="s">
        <v>8851</v>
      </c>
      <c r="I1871" t="s">
        <v>8852</v>
      </c>
      <c r="J1871" t="s">
        <v>8853</v>
      </c>
      <c r="K1871" t="s">
        <v>6959</v>
      </c>
      <c r="L1871" s="2">
        <v>18598</v>
      </c>
      <c r="M1871" t="s">
        <v>14136</v>
      </c>
      <c r="N1871" s="1"/>
    </row>
    <row r="1872" spans="1:23" x14ac:dyDescent="0.25">
      <c r="A1872">
        <v>1870</v>
      </c>
      <c r="B1872" t="s">
        <v>8854</v>
      </c>
      <c r="D1872" t="s">
        <v>8855</v>
      </c>
      <c r="F1872" t="s">
        <v>8856</v>
      </c>
      <c r="H1872" t="s">
        <v>8857</v>
      </c>
      <c r="I1872" t="s">
        <v>8858</v>
      </c>
      <c r="J1872" t="s">
        <v>8859</v>
      </c>
      <c r="K1872" t="s">
        <v>169</v>
      </c>
      <c r="L1872" s="2">
        <v>17015</v>
      </c>
    </row>
    <row r="1873" spans="1:36" ht="30" x14ac:dyDescent="0.25">
      <c r="A1873">
        <v>1871</v>
      </c>
      <c r="B1873" t="s">
        <v>8862</v>
      </c>
      <c r="H1873" t="s">
        <v>8863</v>
      </c>
      <c r="I1873" t="s">
        <v>8864</v>
      </c>
      <c r="J1873" t="s">
        <v>8865</v>
      </c>
      <c r="K1873" t="s">
        <v>8866</v>
      </c>
      <c r="L1873" s="2">
        <v>18629</v>
      </c>
      <c r="M1873" t="s">
        <v>29</v>
      </c>
      <c r="N1873" s="1"/>
    </row>
    <row r="1874" spans="1:36" x14ac:dyDescent="0.25">
      <c r="A1874">
        <v>1872</v>
      </c>
      <c r="B1874" t="s">
        <v>8867</v>
      </c>
      <c r="H1874" t="s">
        <v>8868</v>
      </c>
      <c r="I1874" t="s">
        <v>8869</v>
      </c>
      <c r="J1874" t="s">
        <v>8870</v>
      </c>
      <c r="K1874" t="s">
        <v>6033</v>
      </c>
      <c r="L1874" s="2">
        <v>20363</v>
      </c>
    </row>
    <row r="1875" spans="1:36" x14ac:dyDescent="0.25">
      <c r="A1875">
        <v>1873</v>
      </c>
      <c r="B1875" t="s">
        <v>8871</v>
      </c>
      <c r="E1875" t="s">
        <v>288</v>
      </c>
      <c r="F1875" t="s">
        <v>8872</v>
      </c>
      <c r="J1875" t="s">
        <v>8873</v>
      </c>
      <c r="K1875" t="s">
        <v>8874</v>
      </c>
      <c r="L1875" s="2">
        <v>19725</v>
      </c>
    </row>
    <row r="1876" spans="1:36" ht="30" x14ac:dyDescent="0.25">
      <c r="A1876">
        <v>1874</v>
      </c>
      <c r="B1876" t="s">
        <v>8877</v>
      </c>
      <c r="D1876" t="s">
        <v>8878</v>
      </c>
      <c r="F1876" t="s">
        <v>8879</v>
      </c>
      <c r="H1876" t="s">
        <v>8880</v>
      </c>
      <c r="J1876" t="s">
        <v>8881</v>
      </c>
      <c r="K1876" t="s">
        <v>8882</v>
      </c>
      <c r="L1876" s="2">
        <v>19480</v>
      </c>
      <c r="M1876" t="s">
        <v>14285</v>
      </c>
      <c r="N1876" s="1"/>
    </row>
    <row r="1877" spans="1:36" ht="30" hidden="1" x14ac:dyDescent="0.25">
      <c r="A1877">
        <v>1875</v>
      </c>
      <c r="B1877" t="s">
        <v>8883</v>
      </c>
      <c r="E1877" t="s">
        <v>278</v>
      </c>
      <c r="F1877" t="s">
        <v>8884</v>
      </c>
      <c r="H1877" t="s">
        <v>8885</v>
      </c>
      <c r="I1877" t="s">
        <v>8886</v>
      </c>
      <c r="J1877" t="s">
        <v>8887</v>
      </c>
      <c r="K1877" t="s">
        <v>8888</v>
      </c>
      <c r="M1877" t="s">
        <v>29</v>
      </c>
      <c r="N1877" s="1"/>
    </row>
    <row r="1878" spans="1:36" ht="30" x14ac:dyDescent="0.25">
      <c r="A1878">
        <v>1876</v>
      </c>
      <c r="B1878" t="s">
        <v>3104</v>
      </c>
      <c r="C1878" t="s">
        <v>3105</v>
      </c>
      <c r="F1878" t="s">
        <v>8889</v>
      </c>
      <c r="H1878" t="s">
        <v>8890</v>
      </c>
      <c r="I1878" t="s">
        <v>8891</v>
      </c>
      <c r="J1878" t="s">
        <v>8892</v>
      </c>
      <c r="K1878" t="s">
        <v>8893</v>
      </c>
      <c r="L1878" s="2">
        <v>19725</v>
      </c>
      <c r="M1878" t="s">
        <v>29</v>
      </c>
      <c r="N1878" s="1"/>
    </row>
    <row r="1879" spans="1:36" ht="45" x14ac:dyDescent="0.25">
      <c r="A1879">
        <v>1877</v>
      </c>
      <c r="B1879" t="s">
        <v>8894</v>
      </c>
      <c r="H1879" t="s">
        <v>8895</v>
      </c>
      <c r="I1879" t="s">
        <v>8896</v>
      </c>
      <c r="J1879" t="s">
        <v>8897</v>
      </c>
      <c r="K1879" t="s">
        <v>8898</v>
      </c>
      <c r="L1879" s="2">
        <v>23863</v>
      </c>
      <c r="M1879" t="s">
        <v>13938</v>
      </c>
      <c r="N1879" s="1" t="s">
        <v>14012</v>
      </c>
    </row>
    <row r="1880" spans="1:36" x14ac:dyDescent="0.25">
      <c r="A1880">
        <v>1878</v>
      </c>
      <c r="B1880" t="s">
        <v>3606</v>
      </c>
      <c r="E1880" t="s">
        <v>33</v>
      </c>
      <c r="F1880" t="s">
        <v>8899</v>
      </c>
      <c r="J1880" t="s">
        <v>8900</v>
      </c>
      <c r="K1880" t="s">
        <v>576</v>
      </c>
      <c r="L1880" s="2">
        <v>29373</v>
      </c>
    </row>
    <row r="1881" spans="1:36" ht="45" x14ac:dyDescent="0.25">
      <c r="A1881">
        <v>1879</v>
      </c>
      <c r="B1881" t="s">
        <v>8903</v>
      </c>
      <c r="D1881" t="s">
        <v>8904</v>
      </c>
      <c r="H1881" t="s">
        <v>8905</v>
      </c>
      <c r="I1881" t="s">
        <v>8906</v>
      </c>
      <c r="J1881" t="s">
        <v>8907</v>
      </c>
      <c r="K1881" t="s">
        <v>8908</v>
      </c>
      <c r="L1881" s="2">
        <v>21367</v>
      </c>
      <c r="M1881" t="s">
        <v>14286</v>
      </c>
      <c r="N1881" s="1" t="s">
        <v>14287</v>
      </c>
    </row>
    <row r="1882" spans="1:36" ht="30" x14ac:dyDescent="0.25">
      <c r="A1882">
        <v>1880</v>
      </c>
      <c r="B1882" t="s">
        <v>8909</v>
      </c>
      <c r="D1882" t="s">
        <v>8910</v>
      </c>
      <c r="E1882" t="s">
        <v>8911</v>
      </c>
      <c r="F1882" t="s">
        <v>8912</v>
      </c>
      <c r="H1882" t="s">
        <v>8913</v>
      </c>
      <c r="I1882" t="s">
        <v>8914</v>
      </c>
      <c r="J1882" t="s">
        <v>8915</v>
      </c>
      <c r="K1882" t="s">
        <v>8916</v>
      </c>
      <c r="L1882" s="2">
        <v>17899</v>
      </c>
      <c r="M1882" t="s">
        <v>29</v>
      </c>
      <c r="N1882" s="1"/>
    </row>
    <row r="1883" spans="1:36" x14ac:dyDescent="0.25">
      <c r="A1883">
        <v>1881</v>
      </c>
      <c r="B1883" t="s">
        <v>8917</v>
      </c>
      <c r="D1883" t="s">
        <v>8918</v>
      </c>
      <c r="E1883" t="s">
        <v>8919</v>
      </c>
      <c r="H1883" t="s">
        <v>8920</v>
      </c>
      <c r="I1883" t="s">
        <v>8921</v>
      </c>
      <c r="J1883" t="s">
        <v>8922</v>
      </c>
      <c r="K1883" t="s">
        <v>723</v>
      </c>
      <c r="L1883" s="2">
        <v>21702</v>
      </c>
    </row>
    <row r="1884" spans="1:36" hidden="1" x14ac:dyDescent="0.25">
      <c r="A1884">
        <v>1882</v>
      </c>
      <c r="B1884" t="s">
        <v>8925</v>
      </c>
      <c r="F1884" t="s">
        <v>34</v>
      </c>
      <c r="H1884" t="s">
        <v>8926</v>
      </c>
      <c r="I1884" t="s">
        <v>8927</v>
      </c>
      <c r="J1884" t="s">
        <v>8928</v>
      </c>
      <c r="K1884" t="s">
        <v>723</v>
      </c>
    </row>
    <row r="1885" spans="1:36" ht="375" x14ac:dyDescent="0.25">
      <c r="A1885">
        <v>1883</v>
      </c>
      <c r="B1885" t="s">
        <v>8930</v>
      </c>
      <c r="C1885" t="s">
        <v>8931</v>
      </c>
      <c r="D1885" t="s">
        <v>8932</v>
      </c>
      <c r="E1885" t="s">
        <v>3424</v>
      </c>
      <c r="F1885" t="s">
        <v>1727</v>
      </c>
      <c r="J1885" t="s">
        <v>8933</v>
      </c>
      <c r="K1885" t="s">
        <v>8934</v>
      </c>
      <c r="L1885" s="2">
        <v>17899</v>
      </c>
      <c r="M1885" t="s">
        <v>14182</v>
      </c>
      <c r="N1885" s="1" t="s">
        <v>14182</v>
      </c>
      <c r="O1885" t="s">
        <v>14182</v>
      </c>
      <c r="P1885" t="s">
        <v>14182</v>
      </c>
      <c r="Q1885" t="s">
        <v>14288</v>
      </c>
      <c r="R1885" t="s">
        <v>14288</v>
      </c>
      <c r="S1885" t="s">
        <v>14288</v>
      </c>
      <c r="T1885" t="s">
        <v>14288</v>
      </c>
      <c r="U1885" t="s">
        <v>29</v>
      </c>
      <c r="V1885" t="s">
        <v>14278</v>
      </c>
      <c r="W1885" t="s">
        <v>14028</v>
      </c>
      <c r="X1885" t="s">
        <v>14245</v>
      </c>
      <c r="Y1885" t="s">
        <v>13957</v>
      </c>
      <c r="Z1885" t="s">
        <v>14289</v>
      </c>
      <c r="AA1885" t="s">
        <v>14289</v>
      </c>
      <c r="AB1885" t="s">
        <v>14290</v>
      </c>
      <c r="AC1885" t="s">
        <v>29</v>
      </c>
      <c r="AD1885" t="s">
        <v>13948</v>
      </c>
      <c r="AE1885" t="s">
        <v>14291</v>
      </c>
      <c r="AF1885" t="s">
        <v>14291</v>
      </c>
      <c r="AG1885" t="s">
        <v>14291</v>
      </c>
      <c r="AH1885" t="s">
        <v>14272</v>
      </c>
      <c r="AI1885" t="s">
        <v>14292</v>
      </c>
      <c r="AJ1885" t="s">
        <v>14292</v>
      </c>
    </row>
    <row r="1886" spans="1:36" ht="120" x14ac:dyDescent="0.25">
      <c r="A1886">
        <v>1884</v>
      </c>
      <c r="B1886" t="s">
        <v>8935</v>
      </c>
      <c r="E1886" t="s">
        <v>8936</v>
      </c>
      <c r="H1886" t="s">
        <v>8937</v>
      </c>
      <c r="I1886" t="s">
        <v>8938</v>
      </c>
      <c r="J1886" t="s">
        <v>8939</v>
      </c>
      <c r="K1886" t="s">
        <v>8940</v>
      </c>
      <c r="L1886" s="2">
        <v>19115</v>
      </c>
      <c r="M1886" t="s">
        <v>14293</v>
      </c>
      <c r="N1886" s="1" t="s">
        <v>14042</v>
      </c>
      <c r="O1886" t="s">
        <v>14174</v>
      </c>
      <c r="P1886" t="s">
        <v>14213</v>
      </c>
      <c r="Q1886" t="s">
        <v>14076</v>
      </c>
      <c r="R1886" t="s">
        <v>14076</v>
      </c>
      <c r="S1886" t="s">
        <v>14076</v>
      </c>
    </row>
    <row r="1887" spans="1:36" x14ac:dyDescent="0.25">
      <c r="A1887">
        <v>1885</v>
      </c>
      <c r="B1887" t="s">
        <v>8941</v>
      </c>
      <c r="F1887" t="s">
        <v>8942</v>
      </c>
      <c r="H1887" t="s">
        <v>8943</v>
      </c>
      <c r="I1887" t="s">
        <v>8944</v>
      </c>
      <c r="J1887" t="s">
        <v>8945</v>
      </c>
      <c r="K1887" t="s">
        <v>613</v>
      </c>
      <c r="L1887" s="2">
        <v>16711</v>
      </c>
    </row>
    <row r="1888" spans="1:36" ht="45" x14ac:dyDescent="0.25">
      <c r="A1888">
        <v>1886</v>
      </c>
      <c r="B1888" t="s">
        <v>8948</v>
      </c>
      <c r="D1888" t="s">
        <v>8949</v>
      </c>
      <c r="H1888" t="s">
        <v>8950</v>
      </c>
      <c r="I1888" t="s">
        <v>8951</v>
      </c>
      <c r="J1888" t="s">
        <v>8952</v>
      </c>
      <c r="K1888" t="s">
        <v>8953</v>
      </c>
      <c r="L1888" s="2">
        <v>15250</v>
      </c>
      <c r="M1888" t="s">
        <v>14294</v>
      </c>
      <c r="N1888" s="1" t="s">
        <v>14245</v>
      </c>
    </row>
    <row r="1889" spans="1:16" ht="30" hidden="1" x14ac:dyDescent="0.25">
      <c r="A1889">
        <v>1887</v>
      </c>
      <c r="B1889" t="s">
        <v>8954</v>
      </c>
      <c r="E1889" t="s">
        <v>8955</v>
      </c>
      <c r="H1889" t="s">
        <v>8956</v>
      </c>
      <c r="I1889" t="s">
        <v>8957</v>
      </c>
      <c r="J1889" t="s">
        <v>8958</v>
      </c>
      <c r="K1889" t="s">
        <v>8959</v>
      </c>
      <c r="M1889" t="s">
        <v>29</v>
      </c>
      <c r="N1889" s="1"/>
    </row>
    <row r="1890" spans="1:16" ht="45" hidden="1" x14ac:dyDescent="0.25">
      <c r="A1890">
        <v>1888</v>
      </c>
      <c r="B1890" t="s">
        <v>8960</v>
      </c>
      <c r="D1890" t="s">
        <v>8961</v>
      </c>
      <c r="F1890" t="s">
        <v>8962</v>
      </c>
      <c r="H1890" t="s">
        <v>8963</v>
      </c>
      <c r="I1890" t="s">
        <v>8964</v>
      </c>
      <c r="J1890" t="s">
        <v>8965</v>
      </c>
      <c r="K1890" t="s">
        <v>8966</v>
      </c>
      <c r="N1890" s="1"/>
    </row>
    <row r="1891" spans="1:16" x14ac:dyDescent="0.25">
      <c r="A1891">
        <v>1889</v>
      </c>
      <c r="B1891" t="s">
        <v>8967</v>
      </c>
      <c r="D1891" t="s">
        <v>8968</v>
      </c>
      <c r="J1891" t="s">
        <v>8969</v>
      </c>
      <c r="K1891" t="s">
        <v>335</v>
      </c>
      <c r="L1891" s="2">
        <v>15858</v>
      </c>
    </row>
    <row r="1892" spans="1:16" x14ac:dyDescent="0.25">
      <c r="A1892">
        <v>1890</v>
      </c>
      <c r="B1892" t="s">
        <v>8970</v>
      </c>
      <c r="F1892" t="s">
        <v>8971</v>
      </c>
      <c r="J1892" t="s">
        <v>8972</v>
      </c>
      <c r="K1892" t="s">
        <v>52</v>
      </c>
      <c r="L1892" s="2">
        <v>20363</v>
      </c>
    </row>
    <row r="1893" spans="1:16" x14ac:dyDescent="0.25">
      <c r="A1893">
        <v>1891</v>
      </c>
      <c r="B1893" t="s">
        <v>642</v>
      </c>
      <c r="D1893" t="s">
        <v>644</v>
      </c>
      <c r="F1893" t="s">
        <v>8974</v>
      </c>
      <c r="G1893" t="s">
        <v>2490</v>
      </c>
      <c r="H1893" t="s">
        <v>8975</v>
      </c>
      <c r="I1893" t="s">
        <v>8976</v>
      </c>
      <c r="J1893" t="s">
        <v>8977</v>
      </c>
      <c r="K1893" t="s">
        <v>926</v>
      </c>
      <c r="L1893" s="2">
        <v>20790</v>
      </c>
    </row>
    <row r="1894" spans="1:16" ht="75" hidden="1" x14ac:dyDescent="0.25">
      <c r="A1894">
        <v>1892</v>
      </c>
      <c r="B1894" t="s">
        <v>8978</v>
      </c>
      <c r="E1894" t="s">
        <v>8979</v>
      </c>
      <c r="F1894" t="s">
        <v>8980</v>
      </c>
      <c r="H1894" t="s">
        <v>8981</v>
      </c>
      <c r="I1894" t="s">
        <v>8982</v>
      </c>
      <c r="J1894" t="s">
        <v>8983</v>
      </c>
      <c r="K1894" t="s">
        <v>8984</v>
      </c>
      <c r="M1894" t="s">
        <v>29</v>
      </c>
      <c r="N1894" s="1" t="s">
        <v>14295</v>
      </c>
      <c r="O1894" t="s">
        <v>14296</v>
      </c>
      <c r="P1894" t="s">
        <v>29</v>
      </c>
    </row>
    <row r="1895" spans="1:16" ht="45" hidden="1" x14ac:dyDescent="0.25">
      <c r="A1895">
        <v>1893</v>
      </c>
      <c r="B1895" t="s">
        <v>8985</v>
      </c>
      <c r="C1895" t="s">
        <v>8986</v>
      </c>
      <c r="D1895" t="s">
        <v>8987</v>
      </c>
      <c r="H1895" t="s">
        <v>8988</v>
      </c>
      <c r="J1895" t="s">
        <v>8989</v>
      </c>
      <c r="K1895" t="s">
        <v>8990</v>
      </c>
      <c r="M1895" t="s">
        <v>29</v>
      </c>
      <c r="N1895" s="1" t="s">
        <v>29</v>
      </c>
    </row>
    <row r="1896" spans="1:16" ht="30" x14ac:dyDescent="0.25">
      <c r="A1896">
        <v>1894</v>
      </c>
      <c r="B1896" t="s">
        <v>8991</v>
      </c>
      <c r="F1896" t="s">
        <v>8992</v>
      </c>
      <c r="H1896" t="s">
        <v>8993</v>
      </c>
      <c r="I1896" t="s">
        <v>8994</v>
      </c>
      <c r="J1896" t="s">
        <v>8995</v>
      </c>
      <c r="K1896" t="s">
        <v>6029</v>
      </c>
      <c r="L1896" s="2">
        <v>17441</v>
      </c>
      <c r="M1896" t="s">
        <v>13998</v>
      </c>
      <c r="N1896" s="1"/>
    </row>
    <row r="1897" spans="1:16" hidden="1" x14ac:dyDescent="0.25">
      <c r="A1897">
        <v>1895</v>
      </c>
      <c r="B1897" t="s">
        <v>2029</v>
      </c>
      <c r="C1897" t="s">
        <v>6541</v>
      </c>
      <c r="D1897" t="s">
        <v>1991</v>
      </c>
      <c r="H1897" t="s">
        <v>8996</v>
      </c>
      <c r="I1897" t="s">
        <v>8997</v>
      </c>
      <c r="J1897" t="s">
        <v>8998</v>
      </c>
      <c r="K1897" t="s">
        <v>2057</v>
      </c>
    </row>
    <row r="1898" spans="1:16" x14ac:dyDescent="0.25">
      <c r="A1898">
        <v>1896</v>
      </c>
      <c r="B1898" t="s">
        <v>9000</v>
      </c>
      <c r="D1898" t="s">
        <v>9001</v>
      </c>
      <c r="F1898" t="s">
        <v>9002</v>
      </c>
      <c r="H1898" t="s">
        <v>9003</v>
      </c>
      <c r="J1898" t="s">
        <v>9004</v>
      </c>
      <c r="K1898" t="s">
        <v>3511</v>
      </c>
      <c r="L1898" s="2">
        <v>19115</v>
      </c>
    </row>
    <row r="1899" spans="1:16" x14ac:dyDescent="0.25">
      <c r="A1899">
        <v>1897</v>
      </c>
      <c r="B1899" t="s">
        <v>9006</v>
      </c>
      <c r="D1899" t="s">
        <v>825</v>
      </c>
      <c r="F1899" t="s">
        <v>9007</v>
      </c>
      <c r="H1899" t="s">
        <v>9008</v>
      </c>
      <c r="I1899" t="s">
        <v>9009</v>
      </c>
      <c r="J1899" t="s">
        <v>9010</v>
      </c>
      <c r="K1899" t="s">
        <v>521</v>
      </c>
      <c r="L1899" s="2">
        <v>19146</v>
      </c>
    </row>
    <row r="1900" spans="1:16" hidden="1" x14ac:dyDescent="0.25">
      <c r="A1900">
        <v>1898</v>
      </c>
      <c r="B1900" t="s">
        <v>2738</v>
      </c>
      <c r="D1900" t="s">
        <v>9013</v>
      </c>
      <c r="F1900" t="s">
        <v>9014</v>
      </c>
      <c r="H1900" t="s">
        <v>9015</v>
      </c>
      <c r="I1900" t="s">
        <v>9016</v>
      </c>
      <c r="J1900" t="s">
        <v>9010</v>
      </c>
      <c r="K1900" t="s">
        <v>1298</v>
      </c>
    </row>
    <row r="1901" spans="1:16" ht="60" x14ac:dyDescent="0.25">
      <c r="A1901">
        <v>1899</v>
      </c>
      <c r="B1901" t="s">
        <v>9018</v>
      </c>
      <c r="E1901" t="s">
        <v>9019</v>
      </c>
      <c r="F1901" t="s">
        <v>9020</v>
      </c>
      <c r="H1901" t="s">
        <v>9021</v>
      </c>
      <c r="J1901" t="s">
        <v>9022</v>
      </c>
      <c r="K1901" t="s">
        <v>9023</v>
      </c>
      <c r="L1901" s="2">
        <v>18660</v>
      </c>
      <c r="M1901" t="s">
        <v>29</v>
      </c>
      <c r="N1901" s="1" t="s">
        <v>14141</v>
      </c>
    </row>
    <row r="1902" spans="1:16" ht="75" x14ac:dyDescent="0.25">
      <c r="A1902">
        <v>1900</v>
      </c>
      <c r="B1902" t="s">
        <v>9024</v>
      </c>
      <c r="D1902" t="s">
        <v>9025</v>
      </c>
      <c r="H1902" t="s">
        <v>9026</v>
      </c>
      <c r="I1902" t="s">
        <v>9027</v>
      </c>
      <c r="J1902" t="s">
        <v>9028</v>
      </c>
      <c r="K1902" t="s">
        <v>9029</v>
      </c>
      <c r="L1902" s="2">
        <v>17441</v>
      </c>
      <c r="M1902" t="s">
        <v>29</v>
      </c>
      <c r="N1902" s="1" t="s">
        <v>29</v>
      </c>
      <c r="O1902" t="s">
        <v>14297</v>
      </c>
    </row>
    <row r="1903" spans="1:16" hidden="1" x14ac:dyDescent="0.25">
      <c r="A1903">
        <v>1901</v>
      </c>
      <c r="B1903" t="s">
        <v>9030</v>
      </c>
      <c r="D1903" t="s">
        <v>9031</v>
      </c>
      <c r="F1903" t="s">
        <v>9032</v>
      </c>
      <c r="H1903" t="s">
        <v>9033</v>
      </c>
      <c r="I1903" t="s">
        <v>9034</v>
      </c>
      <c r="J1903" t="s">
        <v>9035</v>
      </c>
      <c r="K1903" t="s">
        <v>9036</v>
      </c>
    </row>
    <row r="1904" spans="1:16" x14ac:dyDescent="0.25">
      <c r="A1904">
        <v>1902</v>
      </c>
      <c r="B1904" t="s">
        <v>9038</v>
      </c>
      <c r="C1904" t="s">
        <v>9039</v>
      </c>
      <c r="F1904" t="s">
        <v>9040</v>
      </c>
      <c r="H1904" t="s">
        <v>9041</v>
      </c>
      <c r="I1904" t="s">
        <v>9042</v>
      </c>
      <c r="J1904" t="s">
        <v>9043</v>
      </c>
      <c r="K1904" t="s">
        <v>8874</v>
      </c>
      <c r="L1904" s="2">
        <v>20090</v>
      </c>
    </row>
    <row r="1905" spans="1:16" x14ac:dyDescent="0.25">
      <c r="A1905">
        <v>1903</v>
      </c>
      <c r="B1905" t="s">
        <v>1263</v>
      </c>
      <c r="D1905" t="s">
        <v>1476</v>
      </c>
      <c r="F1905" t="s">
        <v>9045</v>
      </c>
      <c r="H1905" t="s">
        <v>9046</v>
      </c>
      <c r="J1905" t="s">
        <v>9043</v>
      </c>
      <c r="K1905" t="s">
        <v>3100</v>
      </c>
      <c r="L1905" s="2">
        <v>20241</v>
      </c>
    </row>
    <row r="1906" spans="1:16" x14ac:dyDescent="0.25">
      <c r="A1906">
        <v>1904</v>
      </c>
      <c r="B1906" t="s">
        <v>9047</v>
      </c>
      <c r="C1906" t="s">
        <v>9048</v>
      </c>
      <c r="F1906" t="s">
        <v>9049</v>
      </c>
      <c r="H1906" t="s">
        <v>9050</v>
      </c>
      <c r="I1906" t="s">
        <v>9051</v>
      </c>
      <c r="J1906" t="s">
        <v>9052</v>
      </c>
      <c r="K1906" t="s">
        <v>52</v>
      </c>
      <c r="L1906" s="2">
        <v>20515</v>
      </c>
    </row>
    <row r="1907" spans="1:16" ht="75" hidden="1" x14ac:dyDescent="0.25">
      <c r="A1907">
        <v>1905</v>
      </c>
      <c r="B1907" t="s">
        <v>9054</v>
      </c>
      <c r="C1907" t="s">
        <v>9055</v>
      </c>
      <c r="E1907" t="s">
        <v>9056</v>
      </c>
      <c r="F1907" t="s">
        <v>9057</v>
      </c>
      <c r="G1907" t="s">
        <v>9058</v>
      </c>
      <c r="H1907" t="s">
        <v>9059</v>
      </c>
      <c r="J1907" t="s">
        <v>9060</v>
      </c>
      <c r="K1907" t="s">
        <v>9061</v>
      </c>
      <c r="M1907" t="s">
        <v>29</v>
      </c>
      <c r="N1907" s="1" t="s">
        <v>14144</v>
      </c>
      <c r="O1907" t="s">
        <v>29</v>
      </c>
      <c r="P1907" t="s">
        <v>14199</v>
      </c>
    </row>
    <row r="1908" spans="1:16" ht="75" x14ac:dyDescent="0.25">
      <c r="A1908">
        <v>1906</v>
      </c>
      <c r="B1908" t="s">
        <v>5779</v>
      </c>
      <c r="C1908" t="s">
        <v>6018</v>
      </c>
      <c r="H1908" t="s">
        <v>9062</v>
      </c>
      <c r="I1908" t="s">
        <v>9063</v>
      </c>
      <c r="J1908" t="s">
        <v>9064</v>
      </c>
      <c r="K1908" t="s">
        <v>9065</v>
      </c>
      <c r="L1908" s="2">
        <v>18810</v>
      </c>
      <c r="M1908" t="s">
        <v>29</v>
      </c>
      <c r="N1908" s="1" t="s">
        <v>29</v>
      </c>
    </row>
    <row r="1909" spans="1:16" ht="30" x14ac:dyDescent="0.25">
      <c r="A1909">
        <v>1907</v>
      </c>
      <c r="B1909" t="s">
        <v>4636</v>
      </c>
      <c r="D1909" t="s">
        <v>9066</v>
      </c>
      <c r="F1909" t="s">
        <v>9067</v>
      </c>
      <c r="H1909" t="s">
        <v>9068</v>
      </c>
      <c r="I1909" t="s">
        <v>9069</v>
      </c>
      <c r="J1909" t="s">
        <v>9070</v>
      </c>
      <c r="K1909" t="s">
        <v>7037</v>
      </c>
      <c r="L1909" s="2">
        <v>19756</v>
      </c>
      <c r="M1909" t="s">
        <v>14298</v>
      </c>
      <c r="N1909" s="1"/>
    </row>
    <row r="1910" spans="1:16" x14ac:dyDescent="0.25">
      <c r="A1910">
        <v>1908</v>
      </c>
      <c r="B1910" t="s">
        <v>9071</v>
      </c>
      <c r="F1910" t="s">
        <v>9072</v>
      </c>
      <c r="H1910" t="s">
        <v>9073</v>
      </c>
      <c r="I1910" t="s">
        <v>9074</v>
      </c>
      <c r="J1910" t="s">
        <v>9075</v>
      </c>
      <c r="K1910" t="s">
        <v>7431</v>
      </c>
      <c r="L1910" s="2">
        <v>21763</v>
      </c>
    </row>
    <row r="1911" spans="1:16" x14ac:dyDescent="0.25">
      <c r="A1911">
        <v>1909</v>
      </c>
      <c r="B1911" t="s">
        <v>9076</v>
      </c>
      <c r="F1911" t="s">
        <v>9077</v>
      </c>
      <c r="H1911" t="s">
        <v>9078</v>
      </c>
      <c r="J1911" t="s">
        <v>9079</v>
      </c>
      <c r="K1911" t="s">
        <v>46</v>
      </c>
      <c r="L1911" s="2">
        <v>17930</v>
      </c>
    </row>
    <row r="1912" spans="1:16" ht="30" x14ac:dyDescent="0.25">
      <c r="A1912">
        <v>1910</v>
      </c>
      <c r="B1912" t="s">
        <v>9080</v>
      </c>
      <c r="D1912" t="s">
        <v>9081</v>
      </c>
      <c r="E1912" t="s">
        <v>9082</v>
      </c>
      <c r="F1912" t="s">
        <v>9083</v>
      </c>
      <c r="H1912" t="s">
        <v>9084</v>
      </c>
      <c r="J1912" t="s">
        <v>9085</v>
      </c>
      <c r="K1912" t="s">
        <v>9086</v>
      </c>
      <c r="L1912" s="2">
        <v>17685</v>
      </c>
      <c r="M1912" t="s">
        <v>29</v>
      </c>
      <c r="N1912" s="1"/>
    </row>
    <row r="1913" spans="1:16" ht="45" x14ac:dyDescent="0.25">
      <c r="A1913">
        <v>1911</v>
      </c>
      <c r="B1913" t="s">
        <v>9087</v>
      </c>
      <c r="D1913" t="s">
        <v>9088</v>
      </c>
      <c r="F1913" t="s">
        <v>9089</v>
      </c>
      <c r="H1913" t="s">
        <v>9090</v>
      </c>
      <c r="J1913" t="s">
        <v>9091</v>
      </c>
      <c r="K1913" t="s">
        <v>9092</v>
      </c>
      <c r="L1913" s="2">
        <v>30286</v>
      </c>
      <c r="M1913" t="s">
        <v>29</v>
      </c>
      <c r="N1913" s="1" t="s">
        <v>29</v>
      </c>
    </row>
    <row r="1914" spans="1:16" ht="60" x14ac:dyDescent="0.25">
      <c r="A1914">
        <v>1912</v>
      </c>
      <c r="B1914" t="s">
        <v>9093</v>
      </c>
      <c r="F1914" t="s">
        <v>9094</v>
      </c>
      <c r="H1914" t="s">
        <v>9095</v>
      </c>
      <c r="I1914" t="s">
        <v>9096</v>
      </c>
      <c r="J1914" t="s">
        <v>9097</v>
      </c>
      <c r="K1914" t="s">
        <v>9098</v>
      </c>
      <c r="L1914" s="2">
        <v>23863</v>
      </c>
      <c r="M1914" t="s">
        <v>14229</v>
      </c>
      <c r="N1914" s="1" t="s">
        <v>29</v>
      </c>
      <c r="O1914" t="s">
        <v>14049</v>
      </c>
    </row>
    <row r="1915" spans="1:16" x14ac:dyDescent="0.25">
      <c r="A1915">
        <v>1913</v>
      </c>
      <c r="B1915" t="s">
        <v>8282</v>
      </c>
      <c r="E1915" t="s">
        <v>8283</v>
      </c>
      <c r="F1915" t="s">
        <v>9099</v>
      </c>
      <c r="H1915" t="s">
        <v>9100</v>
      </c>
      <c r="I1915" t="s">
        <v>9101</v>
      </c>
      <c r="J1915" t="s">
        <v>9102</v>
      </c>
      <c r="K1915" t="s">
        <v>9103</v>
      </c>
      <c r="L1915" s="2">
        <v>19329</v>
      </c>
    </row>
    <row r="1916" spans="1:16" x14ac:dyDescent="0.25">
      <c r="A1916">
        <v>1914</v>
      </c>
      <c r="B1916" t="s">
        <v>9104</v>
      </c>
      <c r="F1916" t="s">
        <v>9105</v>
      </c>
      <c r="H1916" t="s">
        <v>9106</v>
      </c>
      <c r="J1916" t="s">
        <v>9102</v>
      </c>
      <c r="K1916" t="s">
        <v>2208</v>
      </c>
      <c r="L1916" s="2">
        <v>18323</v>
      </c>
    </row>
    <row r="1917" spans="1:16" hidden="1" x14ac:dyDescent="0.25">
      <c r="A1917">
        <v>1915</v>
      </c>
      <c r="B1917" t="s">
        <v>555</v>
      </c>
      <c r="F1917" t="s">
        <v>9107</v>
      </c>
      <c r="H1917" t="s">
        <v>9108</v>
      </c>
      <c r="I1917" t="s">
        <v>9109</v>
      </c>
      <c r="J1917" t="s">
        <v>9110</v>
      </c>
      <c r="K1917" t="s">
        <v>9111</v>
      </c>
    </row>
    <row r="1918" spans="1:16" hidden="1" x14ac:dyDescent="0.25">
      <c r="A1918">
        <v>1916</v>
      </c>
      <c r="B1918" t="s">
        <v>9112</v>
      </c>
      <c r="F1918" t="s">
        <v>9113</v>
      </c>
      <c r="H1918" t="s">
        <v>9114</v>
      </c>
      <c r="J1918" t="s">
        <v>9110</v>
      </c>
      <c r="K1918" t="s">
        <v>52</v>
      </c>
    </row>
    <row r="1919" spans="1:16" ht="60" x14ac:dyDescent="0.25">
      <c r="A1919">
        <v>1917</v>
      </c>
      <c r="B1919" t="s">
        <v>9116</v>
      </c>
      <c r="D1919" t="s">
        <v>9117</v>
      </c>
      <c r="E1919" t="s">
        <v>2538</v>
      </c>
      <c r="F1919" t="s">
        <v>9118</v>
      </c>
      <c r="H1919" t="s">
        <v>9119</v>
      </c>
      <c r="J1919" t="s">
        <v>9120</v>
      </c>
      <c r="K1919" t="s">
        <v>9121</v>
      </c>
      <c r="L1919" s="2">
        <v>28095</v>
      </c>
      <c r="M1919" t="s">
        <v>14299</v>
      </c>
      <c r="N1919" s="1" t="s">
        <v>13982</v>
      </c>
    </row>
    <row r="1920" spans="1:16" ht="30" x14ac:dyDescent="0.25">
      <c r="A1920">
        <v>1918</v>
      </c>
      <c r="B1920" t="s">
        <v>9122</v>
      </c>
      <c r="D1920" t="s">
        <v>9123</v>
      </c>
      <c r="F1920" t="s">
        <v>9124</v>
      </c>
      <c r="H1920" t="s">
        <v>9125</v>
      </c>
      <c r="I1920" t="s">
        <v>9126</v>
      </c>
      <c r="J1920" t="s">
        <v>9127</v>
      </c>
      <c r="K1920" t="s">
        <v>9128</v>
      </c>
      <c r="L1920" s="2">
        <v>15646</v>
      </c>
      <c r="M1920" t="s">
        <v>14300</v>
      </c>
      <c r="N1920" s="1"/>
    </row>
    <row r="1921" spans="1:15" x14ac:dyDescent="0.25">
      <c r="A1921">
        <v>1919</v>
      </c>
      <c r="B1921" t="s">
        <v>5790</v>
      </c>
      <c r="F1921" t="s">
        <v>9129</v>
      </c>
      <c r="H1921" t="s">
        <v>9130</v>
      </c>
      <c r="I1921" t="s">
        <v>9131</v>
      </c>
      <c r="J1921" t="s">
        <v>9132</v>
      </c>
      <c r="K1921" t="s">
        <v>8818</v>
      </c>
      <c r="L1921" s="2">
        <v>30317</v>
      </c>
    </row>
    <row r="1922" spans="1:15" ht="30" hidden="1" x14ac:dyDescent="0.25">
      <c r="A1922">
        <v>1920</v>
      </c>
      <c r="B1922" t="s">
        <v>9135</v>
      </c>
      <c r="C1922" t="s">
        <v>9136</v>
      </c>
      <c r="F1922" t="s">
        <v>9137</v>
      </c>
      <c r="J1922" t="s">
        <v>9138</v>
      </c>
      <c r="K1922" t="s">
        <v>8874</v>
      </c>
      <c r="N1922" s="1"/>
    </row>
    <row r="1923" spans="1:15" x14ac:dyDescent="0.25">
      <c r="A1923">
        <v>1921</v>
      </c>
      <c r="B1923" t="s">
        <v>9140</v>
      </c>
      <c r="H1923" t="s">
        <v>9141</v>
      </c>
      <c r="I1923" t="s">
        <v>9142</v>
      </c>
      <c r="J1923" t="s">
        <v>9143</v>
      </c>
      <c r="K1923" t="s">
        <v>320</v>
      </c>
      <c r="L1923" s="2">
        <v>15766</v>
      </c>
    </row>
    <row r="1924" spans="1:15" x14ac:dyDescent="0.25">
      <c r="A1924">
        <v>1922</v>
      </c>
      <c r="B1924" t="s">
        <v>1814</v>
      </c>
      <c r="F1924" t="s">
        <v>3112</v>
      </c>
      <c r="J1924" t="s">
        <v>9143</v>
      </c>
      <c r="K1924" t="s">
        <v>52</v>
      </c>
      <c r="L1924" s="2">
        <v>20821</v>
      </c>
    </row>
    <row r="1925" spans="1:15" x14ac:dyDescent="0.25">
      <c r="A1925">
        <v>1923</v>
      </c>
      <c r="B1925" t="s">
        <v>5779</v>
      </c>
      <c r="C1925" t="s">
        <v>6018</v>
      </c>
      <c r="F1925" t="s">
        <v>9145</v>
      </c>
      <c r="H1925" t="s">
        <v>9146</v>
      </c>
      <c r="I1925" t="s">
        <v>9147</v>
      </c>
      <c r="J1925" t="s">
        <v>9148</v>
      </c>
      <c r="K1925" t="s">
        <v>52</v>
      </c>
      <c r="L1925" s="2">
        <v>20455</v>
      </c>
    </row>
    <row r="1926" spans="1:15" x14ac:dyDescent="0.25">
      <c r="A1926">
        <v>1924</v>
      </c>
      <c r="B1926" t="s">
        <v>3104</v>
      </c>
      <c r="C1926" t="s">
        <v>3105</v>
      </c>
      <c r="E1926" t="s">
        <v>7572</v>
      </c>
      <c r="F1926" t="s">
        <v>9150</v>
      </c>
      <c r="H1926" t="s">
        <v>9151</v>
      </c>
      <c r="I1926" t="s">
        <v>9152</v>
      </c>
      <c r="J1926" t="s">
        <v>9153</v>
      </c>
      <c r="K1926" t="s">
        <v>8874</v>
      </c>
      <c r="L1926" s="2">
        <v>20090</v>
      </c>
    </row>
    <row r="1927" spans="1:15" x14ac:dyDescent="0.25">
      <c r="A1927">
        <v>1925</v>
      </c>
      <c r="B1927" t="s">
        <v>9155</v>
      </c>
      <c r="D1927" t="s">
        <v>1394</v>
      </c>
      <c r="F1927" t="s">
        <v>9156</v>
      </c>
      <c r="H1927" t="s">
        <v>9157</v>
      </c>
      <c r="I1927" t="s">
        <v>9158</v>
      </c>
      <c r="J1927" t="s">
        <v>9159</v>
      </c>
      <c r="K1927" t="s">
        <v>8874</v>
      </c>
      <c r="L1927" s="2">
        <v>20090</v>
      </c>
    </row>
    <row r="1928" spans="1:15" x14ac:dyDescent="0.25">
      <c r="A1928">
        <v>1926</v>
      </c>
      <c r="B1928" t="s">
        <v>9161</v>
      </c>
      <c r="H1928" t="s">
        <v>9162</v>
      </c>
      <c r="I1928" t="s">
        <v>9163</v>
      </c>
      <c r="J1928" t="s">
        <v>9164</v>
      </c>
      <c r="K1928" t="s">
        <v>335</v>
      </c>
      <c r="L1928" s="2">
        <v>15493</v>
      </c>
    </row>
    <row r="1929" spans="1:15" x14ac:dyDescent="0.25">
      <c r="A1929">
        <v>1927</v>
      </c>
      <c r="B1929" t="s">
        <v>9165</v>
      </c>
      <c r="D1929" t="s">
        <v>2030</v>
      </c>
      <c r="E1929" t="s">
        <v>187</v>
      </c>
      <c r="H1929" t="s">
        <v>9166</v>
      </c>
      <c r="I1929" t="s">
        <v>9167</v>
      </c>
      <c r="J1929" t="s">
        <v>9168</v>
      </c>
      <c r="K1929" t="s">
        <v>613</v>
      </c>
      <c r="L1929" s="2">
        <v>14885</v>
      </c>
    </row>
    <row r="1930" spans="1:15" ht="30" x14ac:dyDescent="0.25">
      <c r="A1930">
        <v>1928</v>
      </c>
      <c r="B1930" t="s">
        <v>9171</v>
      </c>
      <c r="D1930" t="s">
        <v>9172</v>
      </c>
      <c r="F1930" t="s">
        <v>9173</v>
      </c>
      <c r="H1930" t="s">
        <v>9174</v>
      </c>
      <c r="J1930" t="s">
        <v>9175</v>
      </c>
      <c r="K1930" t="s">
        <v>9176</v>
      </c>
      <c r="L1930" s="2">
        <v>21033</v>
      </c>
      <c r="M1930" t="s">
        <v>29</v>
      </c>
      <c r="N1930" s="1"/>
    </row>
    <row r="1931" spans="1:15" x14ac:dyDescent="0.25">
      <c r="A1931">
        <v>1929</v>
      </c>
      <c r="B1931" t="s">
        <v>9177</v>
      </c>
      <c r="D1931" t="s">
        <v>9178</v>
      </c>
      <c r="E1931" t="s">
        <v>9179</v>
      </c>
      <c r="F1931" t="s">
        <v>9180</v>
      </c>
      <c r="H1931" t="s">
        <v>9181</v>
      </c>
      <c r="I1931" t="s">
        <v>9182</v>
      </c>
      <c r="J1931" t="s">
        <v>9183</v>
      </c>
      <c r="K1931" t="s">
        <v>613</v>
      </c>
      <c r="L1931" s="2">
        <v>14946</v>
      </c>
    </row>
    <row r="1932" spans="1:15" ht="45" x14ac:dyDescent="0.25">
      <c r="A1932">
        <v>1930</v>
      </c>
      <c r="B1932" t="s">
        <v>9185</v>
      </c>
      <c r="D1932" t="s">
        <v>9186</v>
      </c>
      <c r="E1932" t="s">
        <v>33</v>
      </c>
      <c r="H1932" t="s">
        <v>9181</v>
      </c>
      <c r="I1932" t="s">
        <v>9187</v>
      </c>
      <c r="J1932" t="s">
        <v>9183</v>
      </c>
      <c r="K1932" t="s">
        <v>613</v>
      </c>
      <c r="L1932" s="2">
        <v>14946</v>
      </c>
      <c r="N1932" s="1"/>
    </row>
    <row r="1933" spans="1:15" ht="45" x14ac:dyDescent="0.25">
      <c r="A1933">
        <v>1931</v>
      </c>
      <c r="B1933" t="s">
        <v>9189</v>
      </c>
      <c r="D1933" t="s">
        <v>3435</v>
      </c>
      <c r="F1933" t="s">
        <v>9190</v>
      </c>
      <c r="H1933" t="s">
        <v>9191</v>
      </c>
      <c r="J1933" t="s">
        <v>9192</v>
      </c>
      <c r="K1933" t="s">
        <v>9193</v>
      </c>
      <c r="L1933" s="2">
        <v>18749</v>
      </c>
      <c r="M1933" t="s">
        <v>14132</v>
      </c>
      <c r="N1933" s="1" t="s">
        <v>14301</v>
      </c>
    </row>
    <row r="1934" spans="1:15" ht="60" x14ac:dyDescent="0.25">
      <c r="A1934">
        <v>1932</v>
      </c>
      <c r="B1934" t="s">
        <v>9194</v>
      </c>
      <c r="C1934" t="s">
        <v>9195</v>
      </c>
      <c r="D1934" t="s">
        <v>2030</v>
      </c>
      <c r="E1934" t="s">
        <v>9196</v>
      </c>
      <c r="F1934" t="s">
        <v>9197</v>
      </c>
      <c r="H1934" t="s">
        <v>9198</v>
      </c>
      <c r="J1934" t="s">
        <v>9199</v>
      </c>
      <c r="K1934" t="s">
        <v>9200</v>
      </c>
      <c r="L1934" s="2">
        <v>19998</v>
      </c>
      <c r="M1934" t="s">
        <v>29</v>
      </c>
      <c r="N1934" s="1" t="s">
        <v>29</v>
      </c>
      <c r="O1934" t="s">
        <v>29</v>
      </c>
    </row>
    <row r="1935" spans="1:15" x14ac:dyDescent="0.25">
      <c r="A1935">
        <v>1933</v>
      </c>
      <c r="B1935" t="s">
        <v>8299</v>
      </c>
      <c r="D1935" t="s">
        <v>7682</v>
      </c>
      <c r="E1935" t="s">
        <v>860</v>
      </c>
      <c r="H1935" t="s">
        <v>9201</v>
      </c>
      <c r="I1935" t="s">
        <v>9202</v>
      </c>
      <c r="J1935" t="s">
        <v>9203</v>
      </c>
      <c r="K1935" t="s">
        <v>52</v>
      </c>
      <c r="L1935" s="2">
        <v>20029</v>
      </c>
    </row>
    <row r="1936" spans="1:15" x14ac:dyDescent="0.25">
      <c r="A1936">
        <v>1934</v>
      </c>
      <c r="B1936" t="s">
        <v>6314</v>
      </c>
      <c r="F1936" t="s">
        <v>9205</v>
      </c>
      <c r="H1936" t="s">
        <v>9206</v>
      </c>
      <c r="J1936" t="s">
        <v>9207</v>
      </c>
      <c r="K1936" t="s">
        <v>52</v>
      </c>
      <c r="L1936" s="2">
        <v>20821</v>
      </c>
    </row>
    <row r="1937" spans="1:14" ht="45" x14ac:dyDescent="0.25">
      <c r="A1937">
        <v>1935</v>
      </c>
      <c r="B1937" t="s">
        <v>9209</v>
      </c>
      <c r="C1937" t="s">
        <v>9210</v>
      </c>
      <c r="F1937" t="s">
        <v>9211</v>
      </c>
      <c r="H1937" t="s">
        <v>9212</v>
      </c>
      <c r="I1937" t="s">
        <v>9213</v>
      </c>
      <c r="J1937" t="s">
        <v>9214</v>
      </c>
      <c r="K1937" t="s">
        <v>9215</v>
      </c>
      <c r="L1937" s="2">
        <v>19146</v>
      </c>
      <c r="M1937" t="s">
        <v>13905</v>
      </c>
      <c r="N1937" s="1" t="s">
        <v>14302</v>
      </c>
    </row>
    <row r="1938" spans="1:14" hidden="1" x14ac:dyDescent="0.25">
      <c r="A1938">
        <v>1936</v>
      </c>
      <c r="B1938" t="s">
        <v>9216</v>
      </c>
      <c r="F1938" t="s">
        <v>9217</v>
      </c>
      <c r="J1938" t="s">
        <v>9218</v>
      </c>
      <c r="K1938" t="s">
        <v>345</v>
      </c>
    </row>
    <row r="1939" spans="1:14" x14ac:dyDescent="0.25">
      <c r="A1939">
        <v>1937</v>
      </c>
      <c r="B1939" t="s">
        <v>1070</v>
      </c>
      <c r="D1939" t="s">
        <v>9220</v>
      </c>
      <c r="F1939" t="s">
        <v>9221</v>
      </c>
      <c r="H1939" t="s">
        <v>9222</v>
      </c>
      <c r="I1939" t="s">
        <v>9223</v>
      </c>
      <c r="J1939" t="s">
        <v>9224</v>
      </c>
      <c r="K1939" t="s">
        <v>1686</v>
      </c>
      <c r="L1939" s="2">
        <v>25294</v>
      </c>
    </row>
    <row r="1940" spans="1:14" x14ac:dyDescent="0.25">
      <c r="A1940">
        <v>1938</v>
      </c>
      <c r="B1940" t="s">
        <v>9227</v>
      </c>
      <c r="F1940" t="s">
        <v>3166</v>
      </c>
      <c r="H1940" t="s">
        <v>9228</v>
      </c>
      <c r="J1940" t="s">
        <v>9224</v>
      </c>
      <c r="K1940" t="s">
        <v>613</v>
      </c>
      <c r="L1940" s="2">
        <v>14611</v>
      </c>
    </row>
    <row r="1941" spans="1:14" hidden="1" x14ac:dyDescent="0.25">
      <c r="A1941">
        <v>1939</v>
      </c>
      <c r="B1941" t="s">
        <v>9231</v>
      </c>
      <c r="C1941" t="s">
        <v>9232</v>
      </c>
      <c r="H1941" t="s">
        <v>9233</v>
      </c>
      <c r="I1941" t="s">
        <v>9234</v>
      </c>
      <c r="J1941" t="s">
        <v>9235</v>
      </c>
      <c r="K1941" t="s">
        <v>9236</v>
      </c>
    </row>
    <row r="1942" spans="1:14" x14ac:dyDescent="0.25">
      <c r="A1942">
        <v>1940</v>
      </c>
      <c r="B1942" t="s">
        <v>9237</v>
      </c>
      <c r="D1942" t="s">
        <v>719</v>
      </c>
      <c r="F1942" t="s">
        <v>9238</v>
      </c>
      <c r="H1942" t="s">
        <v>9239</v>
      </c>
      <c r="I1942" t="s">
        <v>9240</v>
      </c>
      <c r="J1942" t="s">
        <v>9241</v>
      </c>
      <c r="K1942" t="s">
        <v>576</v>
      </c>
      <c r="L1942" s="2">
        <v>25020</v>
      </c>
    </row>
    <row r="1943" spans="1:14" hidden="1" x14ac:dyDescent="0.25">
      <c r="A1943">
        <v>1941</v>
      </c>
      <c r="B1943" t="s">
        <v>9244</v>
      </c>
      <c r="D1943" t="s">
        <v>9245</v>
      </c>
      <c r="F1943" t="s">
        <v>9246</v>
      </c>
      <c r="H1943" t="s">
        <v>9247</v>
      </c>
      <c r="I1943" t="s">
        <v>9248</v>
      </c>
      <c r="J1943" t="s">
        <v>9249</v>
      </c>
      <c r="K1943" t="s">
        <v>7983</v>
      </c>
    </row>
    <row r="1944" spans="1:14" ht="30" x14ac:dyDescent="0.25">
      <c r="A1944">
        <v>1942</v>
      </c>
      <c r="B1944" t="s">
        <v>9251</v>
      </c>
      <c r="C1944" t="s">
        <v>2026</v>
      </c>
      <c r="D1944" t="s">
        <v>9252</v>
      </c>
      <c r="E1944" t="s">
        <v>288</v>
      </c>
      <c r="F1944" t="s">
        <v>9253</v>
      </c>
      <c r="H1944" t="s">
        <v>2027</v>
      </c>
      <c r="I1944" t="s">
        <v>2028</v>
      </c>
      <c r="J1944" t="s">
        <v>9254</v>
      </c>
      <c r="K1944" t="s">
        <v>9255</v>
      </c>
      <c r="L1944" s="2">
        <v>25173</v>
      </c>
      <c r="M1944" t="s">
        <v>29</v>
      </c>
      <c r="N1944" s="1"/>
    </row>
    <row r="1945" spans="1:14" x14ac:dyDescent="0.25">
      <c r="A1945">
        <v>1943</v>
      </c>
      <c r="B1945" t="s">
        <v>9256</v>
      </c>
      <c r="E1945" t="s">
        <v>9257</v>
      </c>
      <c r="F1945" t="s">
        <v>9258</v>
      </c>
      <c r="H1945" t="s">
        <v>9259</v>
      </c>
      <c r="I1945" t="s">
        <v>9260</v>
      </c>
      <c r="J1945" t="s">
        <v>9261</v>
      </c>
      <c r="K1945" t="s">
        <v>335</v>
      </c>
      <c r="L1945" s="2">
        <v>15646</v>
      </c>
    </row>
    <row r="1946" spans="1:14" x14ac:dyDescent="0.25">
      <c r="A1946">
        <v>1944</v>
      </c>
      <c r="B1946" t="s">
        <v>9262</v>
      </c>
      <c r="C1946" t="s">
        <v>4243</v>
      </c>
      <c r="F1946" t="s">
        <v>9263</v>
      </c>
      <c r="H1946" t="s">
        <v>9264</v>
      </c>
      <c r="J1946" t="s">
        <v>9261</v>
      </c>
      <c r="K1946" t="s">
        <v>133</v>
      </c>
      <c r="L1946" s="2">
        <v>18963</v>
      </c>
    </row>
    <row r="1947" spans="1:14" x14ac:dyDescent="0.25">
      <c r="A1947">
        <v>1945</v>
      </c>
      <c r="B1947" t="s">
        <v>9265</v>
      </c>
      <c r="D1947" t="s">
        <v>1300</v>
      </c>
      <c r="H1947" t="s">
        <v>9266</v>
      </c>
      <c r="J1947" t="s">
        <v>9261</v>
      </c>
      <c r="K1947" t="s">
        <v>196</v>
      </c>
      <c r="L1947" s="2">
        <v>18933</v>
      </c>
    </row>
    <row r="1948" spans="1:14" ht="45" x14ac:dyDescent="0.25">
      <c r="A1948">
        <v>1946</v>
      </c>
      <c r="B1948" t="s">
        <v>9268</v>
      </c>
      <c r="D1948" t="s">
        <v>9269</v>
      </c>
      <c r="H1948" t="s">
        <v>9270</v>
      </c>
      <c r="I1948" t="s">
        <v>9271</v>
      </c>
      <c r="J1948" t="s">
        <v>9272</v>
      </c>
      <c r="K1948" t="s">
        <v>9273</v>
      </c>
      <c r="L1948" s="2">
        <v>15493</v>
      </c>
      <c r="M1948" t="s">
        <v>14303</v>
      </c>
      <c r="N1948" s="1" t="s">
        <v>14281</v>
      </c>
    </row>
    <row r="1949" spans="1:14" ht="45" x14ac:dyDescent="0.25">
      <c r="A1949">
        <v>1947</v>
      </c>
      <c r="B1949" t="s">
        <v>9274</v>
      </c>
      <c r="D1949" t="s">
        <v>9275</v>
      </c>
      <c r="F1949" t="s">
        <v>929</v>
      </c>
      <c r="H1949" t="s">
        <v>9276</v>
      </c>
      <c r="I1949" t="s">
        <v>9277</v>
      </c>
      <c r="J1949" t="s">
        <v>9278</v>
      </c>
      <c r="K1949" t="s">
        <v>9279</v>
      </c>
      <c r="L1949" s="2">
        <v>17593</v>
      </c>
      <c r="M1949" t="s">
        <v>14304</v>
      </c>
      <c r="N1949" s="1" t="s">
        <v>14305</v>
      </c>
    </row>
    <row r="1950" spans="1:14" ht="45" x14ac:dyDescent="0.25">
      <c r="A1950">
        <v>1948</v>
      </c>
      <c r="B1950" t="s">
        <v>2230</v>
      </c>
      <c r="D1950" t="s">
        <v>9280</v>
      </c>
      <c r="E1950" t="s">
        <v>9281</v>
      </c>
      <c r="F1950" t="s">
        <v>9282</v>
      </c>
      <c r="H1950" t="s">
        <v>9283</v>
      </c>
      <c r="I1950" t="s">
        <v>9284</v>
      </c>
      <c r="J1950" t="s">
        <v>9285</v>
      </c>
      <c r="K1950" t="s">
        <v>9286</v>
      </c>
      <c r="L1950" s="2">
        <v>18660</v>
      </c>
      <c r="M1950" t="s">
        <v>14024</v>
      </c>
      <c r="N1950" s="1" t="s">
        <v>13889</v>
      </c>
    </row>
    <row r="1951" spans="1:14" x14ac:dyDescent="0.25">
      <c r="A1951">
        <v>1949</v>
      </c>
      <c r="B1951" t="s">
        <v>9287</v>
      </c>
      <c r="D1951" t="s">
        <v>9288</v>
      </c>
      <c r="E1951" t="s">
        <v>9289</v>
      </c>
      <c r="H1951" t="s">
        <v>9290</v>
      </c>
      <c r="I1951" t="s">
        <v>9291</v>
      </c>
      <c r="J1951" t="s">
        <v>9292</v>
      </c>
      <c r="K1951" t="s">
        <v>1298</v>
      </c>
      <c r="L1951" s="2">
        <v>26481</v>
      </c>
    </row>
    <row r="1952" spans="1:14" x14ac:dyDescent="0.25">
      <c r="A1952">
        <v>1950</v>
      </c>
      <c r="B1952" t="s">
        <v>9295</v>
      </c>
      <c r="F1952" t="s">
        <v>7659</v>
      </c>
      <c r="H1952" t="s">
        <v>9296</v>
      </c>
      <c r="I1952" t="s">
        <v>9297</v>
      </c>
      <c r="J1952" t="s">
        <v>9298</v>
      </c>
      <c r="K1952" t="s">
        <v>9299</v>
      </c>
      <c r="L1952" s="2">
        <v>19391</v>
      </c>
    </row>
    <row r="1953" spans="1:15" ht="30" x14ac:dyDescent="0.25">
      <c r="A1953">
        <v>1951</v>
      </c>
      <c r="B1953" t="s">
        <v>9300</v>
      </c>
      <c r="E1953" t="s">
        <v>9301</v>
      </c>
      <c r="H1953" t="s">
        <v>9302</v>
      </c>
      <c r="I1953" t="s">
        <v>9303</v>
      </c>
      <c r="J1953" t="s">
        <v>9304</v>
      </c>
      <c r="K1953" t="s">
        <v>9305</v>
      </c>
      <c r="L1953" s="2">
        <v>19146</v>
      </c>
      <c r="M1953" t="s">
        <v>14088</v>
      </c>
      <c r="N1953" s="1"/>
    </row>
    <row r="1954" spans="1:15" ht="30" hidden="1" x14ac:dyDescent="0.25">
      <c r="A1954">
        <v>1952</v>
      </c>
      <c r="B1954" t="s">
        <v>9306</v>
      </c>
      <c r="F1954" t="s">
        <v>9307</v>
      </c>
      <c r="H1954" t="s">
        <v>9308</v>
      </c>
      <c r="I1954" t="s">
        <v>9309</v>
      </c>
      <c r="J1954" t="s">
        <v>9310</v>
      </c>
      <c r="K1954" t="s">
        <v>6959</v>
      </c>
      <c r="M1954" t="s">
        <v>29</v>
      </c>
      <c r="N1954" s="1"/>
    </row>
    <row r="1955" spans="1:15" x14ac:dyDescent="0.25">
      <c r="A1955">
        <v>1953</v>
      </c>
      <c r="B1955" t="s">
        <v>6211</v>
      </c>
      <c r="D1955" t="s">
        <v>9311</v>
      </c>
      <c r="F1955" t="s">
        <v>9312</v>
      </c>
      <c r="H1955" t="s">
        <v>9313</v>
      </c>
      <c r="I1955" t="s">
        <v>9314</v>
      </c>
      <c r="J1955" t="s">
        <v>9315</v>
      </c>
      <c r="K1955" t="s">
        <v>864</v>
      </c>
      <c r="L1955" s="2">
        <v>18994</v>
      </c>
    </row>
    <row r="1956" spans="1:15" ht="30" x14ac:dyDescent="0.25">
      <c r="A1956">
        <v>1954</v>
      </c>
      <c r="B1956" t="s">
        <v>9317</v>
      </c>
      <c r="D1956" t="s">
        <v>9318</v>
      </c>
      <c r="F1956" t="s">
        <v>9319</v>
      </c>
      <c r="H1956" t="s">
        <v>9320</v>
      </c>
      <c r="J1956" t="s">
        <v>9321</v>
      </c>
      <c r="K1956" t="s">
        <v>196</v>
      </c>
      <c r="L1956" s="2">
        <v>19664</v>
      </c>
      <c r="N1956" s="1"/>
    </row>
    <row r="1957" spans="1:15" hidden="1" x14ac:dyDescent="0.25">
      <c r="A1957">
        <v>1955</v>
      </c>
      <c r="B1957" t="s">
        <v>9323</v>
      </c>
      <c r="D1957" t="s">
        <v>130</v>
      </c>
      <c r="E1957" t="s">
        <v>288</v>
      </c>
      <c r="F1957" t="s">
        <v>9324</v>
      </c>
      <c r="G1957" t="s">
        <v>9325</v>
      </c>
      <c r="H1957" t="s">
        <v>9326</v>
      </c>
      <c r="I1957" t="s">
        <v>9327</v>
      </c>
      <c r="J1957" t="s">
        <v>9328</v>
      </c>
      <c r="K1957" t="s">
        <v>576</v>
      </c>
    </row>
    <row r="1958" spans="1:15" ht="30" x14ac:dyDescent="0.25">
      <c r="A1958">
        <v>1956</v>
      </c>
      <c r="B1958" t="s">
        <v>9330</v>
      </c>
      <c r="C1958" t="s">
        <v>9331</v>
      </c>
      <c r="F1958" t="s">
        <v>9332</v>
      </c>
      <c r="J1958" t="s">
        <v>9333</v>
      </c>
      <c r="K1958" t="s">
        <v>9334</v>
      </c>
      <c r="L1958" s="5">
        <v>29495</v>
      </c>
      <c r="N1958" s="1"/>
    </row>
    <row r="1959" spans="1:15" ht="30" hidden="1" x14ac:dyDescent="0.25">
      <c r="A1959">
        <v>1957</v>
      </c>
      <c r="B1959" t="s">
        <v>9337</v>
      </c>
      <c r="F1959" t="s">
        <v>9338</v>
      </c>
      <c r="H1959" t="s">
        <v>9339</v>
      </c>
      <c r="I1959" t="s">
        <v>9340</v>
      </c>
      <c r="J1959" t="s">
        <v>9341</v>
      </c>
      <c r="K1959" t="s">
        <v>7570</v>
      </c>
      <c r="M1959" t="s">
        <v>14198</v>
      </c>
      <c r="N1959" s="1"/>
    </row>
    <row r="1960" spans="1:15" ht="45" x14ac:dyDescent="0.25">
      <c r="A1960">
        <v>1958</v>
      </c>
      <c r="B1960" t="s">
        <v>7671</v>
      </c>
      <c r="E1960" t="s">
        <v>9342</v>
      </c>
      <c r="H1960" t="s">
        <v>9343</v>
      </c>
      <c r="J1960" t="s">
        <v>9344</v>
      </c>
      <c r="K1960" t="s">
        <v>9345</v>
      </c>
      <c r="L1960" s="2">
        <v>21186</v>
      </c>
      <c r="M1960" t="s">
        <v>14306</v>
      </c>
      <c r="N1960" s="1" t="s">
        <v>29</v>
      </c>
    </row>
    <row r="1961" spans="1:15" x14ac:dyDescent="0.25">
      <c r="A1961">
        <v>1959</v>
      </c>
      <c r="B1961" t="s">
        <v>9346</v>
      </c>
      <c r="F1961" t="s">
        <v>9347</v>
      </c>
      <c r="H1961" t="s">
        <v>9348</v>
      </c>
      <c r="I1961" t="s">
        <v>9349</v>
      </c>
      <c r="J1961" t="s">
        <v>9350</v>
      </c>
      <c r="K1961" t="s">
        <v>864</v>
      </c>
      <c r="L1961" s="2">
        <v>19207</v>
      </c>
    </row>
    <row r="1962" spans="1:15" x14ac:dyDescent="0.25">
      <c r="A1962">
        <v>1960</v>
      </c>
      <c r="B1962" t="s">
        <v>9353</v>
      </c>
      <c r="F1962" t="s">
        <v>9354</v>
      </c>
      <c r="H1962" t="s">
        <v>9355</v>
      </c>
      <c r="J1962" t="s">
        <v>9356</v>
      </c>
      <c r="K1962" t="s">
        <v>9357</v>
      </c>
      <c r="L1962" s="2">
        <v>23012</v>
      </c>
    </row>
    <row r="1963" spans="1:15" x14ac:dyDescent="0.25">
      <c r="A1963">
        <v>1961</v>
      </c>
      <c r="B1963" t="s">
        <v>3156</v>
      </c>
      <c r="F1963" t="s">
        <v>9359</v>
      </c>
      <c r="H1963" t="s">
        <v>9360</v>
      </c>
      <c r="I1963" t="s">
        <v>9361</v>
      </c>
      <c r="J1963" t="s">
        <v>9362</v>
      </c>
      <c r="K1963" t="s">
        <v>9357</v>
      </c>
      <c r="L1963" s="2">
        <v>23012</v>
      </c>
    </row>
    <row r="1964" spans="1:15" ht="45" x14ac:dyDescent="0.25">
      <c r="A1964">
        <v>1962</v>
      </c>
      <c r="B1964" t="s">
        <v>9365</v>
      </c>
      <c r="C1964" t="s">
        <v>9366</v>
      </c>
      <c r="D1964" t="s">
        <v>9367</v>
      </c>
      <c r="E1964" t="s">
        <v>9368</v>
      </c>
      <c r="F1964" t="s">
        <v>9369</v>
      </c>
      <c r="H1964" t="s">
        <v>9370</v>
      </c>
      <c r="I1964" t="s">
        <v>9371</v>
      </c>
      <c r="J1964" t="s">
        <v>9372</v>
      </c>
      <c r="K1964" t="s">
        <v>5348</v>
      </c>
      <c r="L1964" s="2">
        <v>16650</v>
      </c>
      <c r="M1964" t="s">
        <v>14307</v>
      </c>
      <c r="N1964" s="1" t="s">
        <v>14088</v>
      </c>
    </row>
    <row r="1965" spans="1:15" ht="60" x14ac:dyDescent="0.25">
      <c r="A1965">
        <v>1963</v>
      </c>
      <c r="B1965" t="s">
        <v>9373</v>
      </c>
      <c r="C1965" t="s">
        <v>9366</v>
      </c>
      <c r="D1965" t="s">
        <v>9367</v>
      </c>
      <c r="E1965" t="s">
        <v>9374</v>
      </c>
      <c r="F1965" t="s">
        <v>9375</v>
      </c>
      <c r="G1965" t="s">
        <v>9376</v>
      </c>
      <c r="H1965" t="s">
        <v>9377</v>
      </c>
      <c r="I1965" t="s">
        <v>9378</v>
      </c>
      <c r="J1965" t="s">
        <v>9379</v>
      </c>
      <c r="K1965" t="s">
        <v>9380</v>
      </c>
      <c r="L1965" s="2">
        <v>27942</v>
      </c>
      <c r="M1965" t="s">
        <v>14308</v>
      </c>
      <c r="N1965" s="1" t="s">
        <v>14309</v>
      </c>
      <c r="O1965" t="s">
        <v>29</v>
      </c>
    </row>
    <row r="1966" spans="1:15" x14ac:dyDescent="0.25">
      <c r="A1966">
        <v>1964</v>
      </c>
      <c r="B1966" t="s">
        <v>6351</v>
      </c>
      <c r="D1966" t="s">
        <v>9381</v>
      </c>
      <c r="E1966" t="s">
        <v>9382</v>
      </c>
      <c r="J1966" t="s">
        <v>9383</v>
      </c>
      <c r="K1966" t="s">
        <v>613</v>
      </c>
      <c r="L1966" s="2">
        <v>17715</v>
      </c>
    </row>
    <row r="1967" spans="1:15" ht="30" x14ac:dyDescent="0.25">
      <c r="A1967">
        <v>1965</v>
      </c>
      <c r="B1967" t="s">
        <v>5790</v>
      </c>
      <c r="F1967" t="s">
        <v>6802</v>
      </c>
      <c r="J1967" t="s">
        <v>9386</v>
      </c>
      <c r="K1967" t="s">
        <v>9387</v>
      </c>
      <c r="L1967" s="2">
        <v>17715</v>
      </c>
      <c r="M1967" t="s">
        <v>29</v>
      </c>
      <c r="N1967" s="1"/>
    </row>
    <row r="1968" spans="1:15" x14ac:dyDescent="0.25">
      <c r="A1968">
        <v>1966</v>
      </c>
      <c r="B1968" t="s">
        <v>9388</v>
      </c>
      <c r="F1968" t="s">
        <v>9389</v>
      </c>
      <c r="H1968" t="s">
        <v>9390</v>
      </c>
      <c r="J1968" t="s">
        <v>9391</v>
      </c>
      <c r="K1968" t="s">
        <v>613</v>
      </c>
      <c r="L1968" s="2">
        <v>14611</v>
      </c>
    </row>
    <row r="1969" spans="1:14" x14ac:dyDescent="0.25">
      <c r="A1969">
        <v>1967</v>
      </c>
      <c r="B1969" t="s">
        <v>9393</v>
      </c>
      <c r="D1969" t="s">
        <v>9394</v>
      </c>
      <c r="F1969" t="s">
        <v>9395</v>
      </c>
      <c r="H1969" t="s">
        <v>9396</v>
      </c>
      <c r="J1969" t="s">
        <v>9397</v>
      </c>
      <c r="K1969" t="s">
        <v>52</v>
      </c>
      <c r="L1969" s="2">
        <v>21125</v>
      </c>
    </row>
    <row r="1970" spans="1:14" x14ac:dyDescent="0.25">
      <c r="A1970">
        <v>1968</v>
      </c>
      <c r="B1970" t="s">
        <v>9400</v>
      </c>
      <c r="F1970" t="s">
        <v>9401</v>
      </c>
      <c r="H1970" t="s">
        <v>9402</v>
      </c>
      <c r="I1970" t="s">
        <v>9403</v>
      </c>
      <c r="J1970" t="s">
        <v>9404</v>
      </c>
      <c r="K1970" t="s">
        <v>52</v>
      </c>
      <c r="L1970" s="2">
        <v>20363</v>
      </c>
    </row>
    <row r="1971" spans="1:14" x14ac:dyDescent="0.25">
      <c r="A1971">
        <v>1969</v>
      </c>
      <c r="B1971" t="s">
        <v>7309</v>
      </c>
      <c r="F1971" t="s">
        <v>9406</v>
      </c>
      <c r="H1971" t="s">
        <v>29</v>
      </c>
      <c r="J1971" t="s">
        <v>9407</v>
      </c>
      <c r="K1971" t="s">
        <v>52</v>
      </c>
      <c r="L1971" s="2">
        <v>21125</v>
      </c>
    </row>
    <row r="1972" spans="1:14" ht="30" hidden="1" x14ac:dyDescent="0.25">
      <c r="A1972">
        <v>1970</v>
      </c>
      <c r="B1972" t="s">
        <v>4210</v>
      </c>
      <c r="F1972" t="s">
        <v>9409</v>
      </c>
      <c r="J1972" t="s">
        <v>9410</v>
      </c>
      <c r="K1972" t="s">
        <v>9411</v>
      </c>
      <c r="M1972" t="s">
        <v>29</v>
      </c>
      <c r="N1972" s="1"/>
    </row>
    <row r="1973" spans="1:14" x14ac:dyDescent="0.25">
      <c r="A1973">
        <v>1971</v>
      </c>
      <c r="B1973" t="s">
        <v>9412</v>
      </c>
      <c r="F1973" t="s">
        <v>9413</v>
      </c>
      <c r="H1973" t="s">
        <v>9414</v>
      </c>
      <c r="J1973" t="s">
        <v>9415</v>
      </c>
      <c r="K1973" t="s">
        <v>52</v>
      </c>
      <c r="L1973" s="2">
        <v>20790</v>
      </c>
    </row>
    <row r="1974" spans="1:14" x14ac:dyDescent="0.25">
      <c r="A1974">
        <v>1972</v>
      </c>
      <c r="B1974" t="s">
        <v>9417</v>
      </c>
      <c r="E1974" t="s">
        <v>288</v>
      </c>
      <c r="F1974" t="s">
        <v>9418</v>
      </c>
      <c r="H1974" t="s">
        <v>9419</v>
      </c>
      <c r="I1974" t="s">
        <v>9420</v>
      </c>
      <c r="J1974" t="s">
        <v>9421</v>
      </c>
      <c r="K1974" t="s">
        <v>864</v>
      </c>
      <c r="L1974" s="2">
        <v>20333</v>
      </c>
    </row>
    <row r="1975" spans="1:14" x14ac:dyDescent="0.25">
      <c r="A1975">
        <v>1973</v>
      </c>
      <c r="B1975" t="s">
        <v>9424</v>
      </c>
      <c r="F1975" t="s">
        <v>9425</v>
      </c>
      <c r="H1975" t="s">
        <v>9426</v>
      </c>
      <c r="I1975" t="s">
        <v>9427</v>
      </c>
      <c r="J1975" t="s">
        <v>9428</v>
      </c>
      <c r="K1975" t="s">
        <v>52</v>
      </c>
      <c r="L1975" s="2">
        <v>20394</v>
      </c>
    </row>
    <row r="1976" spans="1:14" x14ac:dyDescent="0.25">
      <c r="A1976">
        <v>1974</v>
      </c>
      <c r="B1976" t="s">
        <v>9430</v>
      </c>
      <c r="H1976" t="s">
        <v>9431</v>
      </c>
      <c r="I1976" t="s">
        <v>9432</v>
      </c>
      <c r="J1976" t="s">
        <v>9433</v>
      </c>
      <c r="K1976" t="s">
        <v>52</v>
      </c>
      <c r="L1976" s="2">
        <v>20760</v>
      </c>
    </row>
    <row r="1977" spans="1:14" x14ac:dyDescent="0.25">
      <c r="A1977">
        <v>1975</v>
      </c>
      <c r="B1977" t="s">
        <v>4636</v>
      </c>
      <c r="D1977" t="s">
        <v>7282</v>
      </c>
      <c r="F1977" t="s">
        <v>9436</v>
      </c>
      <c r="H1977" t="s">
        <v>9437</v>
      </c>
      <c r="I1977" t="s">
        <v>9438</v>
      </c>
      <c r="J1977" t="s">
        <v>9439</v>
      </c>
      <c r="K1977" t="s">
        <v>723</v>
      </c>
      <c r="L1977" s="2">
        <v>23559</v>
      </c>
    </row>
    <row r="1978" spans="1:14" hidden="1" x14ac:dyDescent="0.25">
      <c r="A1978">
        <v>1976</v>
      </c>
      <c r="B1978" t="s">
        <v>9442</v>
      </c>
      <c r="D1978" t="s">
        <v>9443</v>
      </c>
      <c r="E1978" t="s">
        <v>1482</v>
      </c>
      <c r="F1978" t="s">
        <v>734</v>
      </c>
      <c r="H1978" t="s">
        <v>9444</v>
      </c>
      <c r="I1978" t="s">
        <v>9445</v>
      </c>
      <c r="J1978" t="s">
        <v>9446</v>
      </c>
      <c r="K1978" t="s">
        <v>2222</v>
      </c>
    </row>
    <row r="1979" spans="1:14" ht="30" x14ac:dyDescent="0.25">
      <c r="A1979">
        <v>1977</v>
      </c>
      <c r="B1979" t="s">
        <v>9448</v>
      </c>
      <c r="D1979" t="s">
        <v>9449</v>
      </c>
      <c r="E1979" t="s">
        <v>33</v>
      </c>
      <c r="F1979" t="s">
        <v>734</v>
      </c>
      <c r="H1979" t="s">
        <v>9450</v>
      </c>
      <c r="I1979" t="s">
        <v>9451</v>
      </c>
      <c r="J1979" t="s">
        <v>9452</v>
      </c>
      <c r="K1979" t="s">
        <v>9453</v>
      </c>
      <c r="L1979" s="2">
        <v>18841</v>
      </c>
      <c r="M1979" t="s">
        <v>29</v>
      </c>
      <c r="N1979" s="1"/>
    </row>
    <row r="1980" spans="1:14" ht="30" x14ac:dyDescent="0.25">
      <c r="A1980">
        <v>1978</v>
      </c>
      <c r="B1980" t="s">
        <v>9454</v>
      </c>
      <c r="F1980" t="s">
        <v>9455</v>
      </c>
      <c r="H1980" t="s">
        <v>9456</v>
      </c>
      <c r="I1980" t="s">
        <v>9457</v>
      </c>
      <c r="J1980" t="s">
        <v>9458</v>
      </c>
      <c r="K1980" t="s">
        <v>9459</v>
      </c>
      <c r="L1980" s="2">
        <v>29221</v>
      </c>
      <c r="M1980" t="s">
        <v>14310</v>
      </c>
      <c r="N1980" s="1"/>
    </row>
    <row r="1981" spans="1:14" x14ac:dyDescent="0.25">
      <c r="A1981">
        <v>1979</v>
      </c>
      <c r="B1981" t="s">
        <v>9460</v>
      </c>
      <c r="D1981" t="s">
        <v>9461</v>
      </c>
      <c r="H1981" t="s">
        <v>9462</v>
      </c>
      <c r="I1981" t="s">
        <v>9463</v>
      </c>
      <c r="J1981" t="s">
        <v>9464</v>
      </c>
      <c r="K1981" t="s">
        <v>521</v>
      </c>
      <c r="L1981" s="2">
        <v>18872</v>
      </c>
    </row>
    <row r="1982" spans="1:14" ht="30" x14ac:dyDescent="0.25">
      <c r="A1982">
        <v>1980</v>
      </c>
      <c r="B1982" t="s">
        <v>9467</v>
      </c>
      <c r="C1982" t="s">
        <v>9468</v>
      </c>
      <c r="D1982" t="s">
        <v>9469</v>
      </c>
      <c r="F1982" t="s">
        <v>9470</v>
      </c>
      <c r="H1982" t="s">
        <v>9471</v>
      </c>
      <c r="J1982" t="s">
        <v>9472</v>
      </c>
      <c r="K1982" t="s">
        <v>9473</v>
      </c>
      <c r="L1982" s="2">
        <v>18264</v>
      </c>
      <c r="M1982" t="s">
        <v>14311</v>
      </c>
      <c r="N1982" s="1"/>
    </row>
    <row r="1983" spans="1:14" x14ac:dyDescent="0.25">
      <c r="A1983">
        <v>1981</v>
      </c>
      <c r="B1983" t="s">
        <v>9474</v>
      </c>
      <c r="H1983" t="s">
        <v>9475</v>
      </c>
      <c r="I1983" t="s">
        <v>9476</v>
      </c>
      <c r="J1983" t="s">
        <v>9477</v>
      </c>
      <c r="K1983" t="s">
        <v>613</v>
      </c>
      <c r="L1983" s="2">
        <v>14397</v>
      </c>
    </row>
    <row r="1984" spans="1:14" x14ac:dyDescent="0.25">
      <c r="A1984">
        <v>1982</v>
      </c>
      <c r="B1984" t="s">
        <v>9480</v>
      </c>
      <c r="H1984" t="s">
        <v>9481</v>
      </c>
      <c r="I1984" t="s">
        <v>9482</v>
      </c>
      <c r="J1984" t="s">
        <v>9483</v>
      </c>
      <c r="K1984" t="s">
        <v>274</v>
      </c>
      <c r="L1984" s="2">
        <v>19725</v>
      </c>
    </row>
    <row r="1985" spans="1:23" hidden="1" x14ac:dyDescent="0.25">
      <c r="A1985">
        <v>1983</v>
      </c>
      <c r="B1985" t="s">
        <v>9485</v>
      </c>
      <c r="F1985" t="s">
        <v>9486</v>
      </c>
      <c r="J1985" t="s">
        <v>9487</v>
      </c>
      <c r="K1985" t="s">
        <v>576</v>
      </c>
    </row>
    <row r="1986" spans="1:23" x14ac:dyDescent="0.25">
      <c r="A1986">
        <v>1984</v>
      </c>
      <c r="B1986" t="s">
        <v>9489</v>
      </c>
      <c r="E1986" t="s">
        <v>9490</v>
      </c>
      <c r="F1986" t="s">
        <v>9491</v>
      </c>
      <c r="H1986" t="s">
        <v>9492</v>
      </c>
      <c r="I1986" t="s">
        <v>9493</v>
      </c>
      <c r="J1986" t="s">
        <v>9494</v>
      </c>
      <c r="K1986" t="s">
        <v>274</v>
      </c>
      <c r="L1986" s="2">
        <v>20455</v>
      </c>
    </row>
    <row r="1987" spans="1:23" ht="30" x14ac:dyDescent="0.25">
      <c r="A1987">
        <v>1985</v>
      </c>
      <c r="B1987" t="s">
        <v>9497</v>
      </c>
      <c r="F1987" t="s">
        <v>9498</v>
      </c>
      <c r="H1987" t="s">
        <v>9499</v>
      </c>
      <c r="I1987" t="s">
        <v>9500</v>
      </c>
      <c r="J1987" t="s">
        <v>9501</v>
      </c>
      <c r="K1987" t="s">
        <v>9502</v>
      </c>
      <c r="L1987" s="2">
        <v>16438</v>
      </c>
      <c r="M1987" t="s">
        <v>29</v>
      </c>
      <c r="N1987" s="1"/>
    </row>
    <row r="1988" spans="1:23" ht="30" x14ac:dyDescent="0.25">
      <c r="A1988">
        <v>1986</v>
      </c>
      <c r="B1988" t="s">
        <v>468</v>
      </c>
      <c r="F1988" t="s">
        <v>9503</v>
      </c>
      <c r="H1988" t="s">
        <v>9504</v>
      </c>
      <c r="I1988" t="s">
        <v>9505</v>
      </c>
      <c r="J1988" t="s">
        <v>9501</v>
      </c>
      <c r="K1988" t="s">
        <v>9506</v>
      </c>
      <c r="L1988" s="2">
        <v>16742</v>
      </c>
      <c r="M1988" t="s">
        <v>29</v>
      </c>
      <c r="N1988" s="1"/>
    </row>
    <row r="1989" spans="1:23" ht="75" x14ac:dyDescent="0.25">
      <c r="A1989">
        <v>1987</v>
      </c>
      <c r="B1989" t="s">
        <v>9507</v>
      </c>
      <c r="H1989" t="s">
        <v>9508</v>
      </c>
      <c r="I1989" t="s">
        <v>9509</v>
      </c>
      <c r="J1989" t="s">
        <v>9510</v>
      </c>
      <c r="K1989" t="s">
        <v>9511</v>
      </c>
      <c r="L1989" s="2">
        <v>17168</v>
      </c>
      <c r="M1989" t="s">
        <v>14312</v>
      </c>
      <c r="N1989" s="1" t="s">
        <v>14313</v>
      </c>
      <c r="O1989" t="s">
        <v>29</v>
      </c>
      <c r="P1989" t="s">
        <v>29</v>
      </c>
    </row>
    <row r="1990" spans="1:23" ht="60" x14ac:dyDescent="0.25">
      <c r="A1990">
        <v>1988</v>
      </c>
      <c r="B1990" t="s">
        <v>9512</v>
      </c>
      <c r="D1990" t="s">
        <v>9513</v>
      </c>
      <c r="F1990" t="s">
        <v>7659</v>
      </c>
      <c r="J1990" t="s">
        <v>9514</v>
      </c>
      <c r="K1990" t="s">
        <v>4295</v>
      </c>
      <c r="L1990" s="2">
        <v>18415</v>
      </c>
      <c r="M1990" t="s">
        <v>13893</v>
      </c>
      <c r="N1990" s="1" t="s">
        <v>13977</v>
      </c>
      <c r="O1990" t="s">
        <v>13902</v>
      </c>
    </row>
    <row r="1991" spans="1:23" hidden="1" x14ac:dyDescent="0.25">
      <c r="A1991">
        <v>1989</v>
      </c>
      <c r="B1991" t="s">
        <v>9515</v>
      </c>
      <c r="C1991" t="s">
        <v>9516</v>
      </c>
      <c r="D1991" t="s">
        <v>9517</v>
      </c>
      <c r="F1991" t="s">
        <v>9518</v>
      </c>
      <c r="H1991" t="s">
        <v>9519</v>
      </c>
      <c r="I1991" t="s">
        <v>9520</v>
      </c>
      <c r="J1991" t="s">
        <v>9521</v>
      </c>
      <c r="K1991" t="s">
        <v>3526</v>
      </c>
    </row>
    <row r="1992" spans="1:23" hidden="1" x14ac:dyDescent="0.25">
      <c r="A1992">
        <v>1990</v>
      </c>
      <c r="B1992" t="s">
        <v>9522</v>
      </c>
      <c r="F1992" t="s">
        <v>1858</v>
      </c>
      <c r="H1992" t="s">
        <v>9523</v>
      </c>
      <c r="I1992" t="s">
        <v>9524</v>
      </c>
      <c r="J1992" t="s">
        <v>9525</v>
      </c>
      <c r="K1992" t="s">
        <v>9526</v>
      </c>
    </row>
    <row r="1993" spans="1:23" hidden="1" x14ac:dyDescent="0.25">
      <c r="A1993">
        <v>1991</v>
      </c>
      <c r="B1993" t="s">
        <v>9527</v>
      </c>
      <c r="C1993" t="s">
        <v>4320</v>
      </c>
      <c r="D1993" t="s">
        <v>37</v>
      </c>
      <c r="F1993" t="s">
        <v>9528</v>
      </c>
      <c r="H1993" t="s">
        <v>9529</v>
      </c>
      <c r="I1993" t="s">
        <v>9530</v>
      </c>
      <c r="J1993" t="s">
        <v>9531</v>
      </c>
      <c r="K1993" t="s">
        <v>9526</v>
      </c>
    </row>
    <row r="1994" spans="1:23" ht="30" x14ac:dyDescent="0.25">
      <c r="A1994">
        <v>1992</v>
      </c>
      <c r="B1994" t="s">
        <v>9532</v>
      </c>
      <c r="E1994" t="s">
        <v>9533</v>
      </c>
      <c r="J1994" t="s">
        <v>9534</v>
      </c>
      <c r="K1994" t="s">
        <v>9535</v>
      </c>
      <c r="L1994" s="2">
        <v>18963</v>
      </c>
      <c r="M1994" t="s">
        <v>13938</v>
      </c>
      <c r="N1994" s="1"/>
    </row>
    <row r="1995" spans="1:23" x14ac:dyDescent="0.25">
      <c r="A1995">
        <v>1993</v>
      </c>
      <c r="B1995" t="s">
        <v>9536</v>
      </c>
      <c r="D1995" t="s">
        <v>9537</v>
      </c>
      <c r="F1995" t="s">
        <v>9538</v>
      </c>
      <c r="H1995" t="s">
        <v>9539</v>
      </c>
      <c r="I1995" t="s">
        <v>9540</v>
      </c>
      <c r="J1995" t="s">
        <v>9541</v>
      </c>
      <c r="K1995" t="s">
        <v>9542</v>
      </c>
      <c r="L1995" s="2">
        <v>19511</v>
      </c>
    </row>
    <row r="1996" spans="1:23" x14ac:dyDescent="0.25">
      <c r="A1996">
        <v>1994</v>
      </c>
      <c r="B1996" t="s">
        <v>9543</v>
      </c>
      <c r="H1996" t="s">
        <v>9544</v>
      </c>
      <c r="I1996" t="s">
        <v>9545</v>
      </c>
      <c r="J1996" t="s">
        <v>9546</v>
      </c>
      <c r="K1996" t="s">
        <v>52</v>
      </c>
      <c r="L1996" s="2">
        <v>20821</v>
      </c>
    </row>
    <row r="1997" spans="1:23" x14ac:dyDescent="0.25">
      <c r="A1997">
        <v>1995</v>
      </c>
      <c r="B1997" t="s">
        <v>9548</v>
      </c>
      <c r="D1997" t="s">
        <v>9549</v>
      </c>
      <c r="F1997" t="s">
        <v>5123</v>
      </c>
      <c r="H1997" t="s">
        <v>9550</v>
      </c>
      <c r="J1997" t="s">
        <v>9551</v>
      </c>
      <c r="K1997" t="s">
        <v>133</v>
      </c>
      <c r="L1997" s="2">
        <v>21885</v>
      </c>
    </row>
    <row r="1998" spans="1:23" ht="30" x14ac:dyDescent="0.25">
      <c r="A1998">
        <v>1996</v>
      </c>
      <c r="B1998" t="s">
        <v>9552</v>
      </c>
      <c r="D1998" t="s">
        <v>9553</v>
      </c>
      <c r="F1998" t="s">
        <v>1427</v>
      </c>
      <c r="H1998" t="s">
        <v>9554</v>
      </c>
      <c r="I1998" t="s">
        <v>9555</v>
      </c>
      <c r="J1998" t="s">
        <v>9556</v>
      </c>
      <c r="K1998" t="s">
        <v>7446</v>
      </c>
      <c r="L1998" s="2">
        <v>19694</v>
      </c>
      <c r="M1998" t="s">
        <v>14314</v>
      </c>
      <c r="N1998" s="1"/>
    </row>
    <row r="1999" spans="1:23" ht="180" x14ac:dyDescent="0.25">
      <c r="A1999">
        <v>1997</v>
      </c>
      <c r="B1999" t="s">
        <v>8381</v>
      </c>
      <c r="D1999" t="s">
        <v>9557</v>
      </c>
      <c r="J1999" t="s">
        <v>9558</v>
      </c>
      <c r="K1999" t="s">
        <v>9559</v>
      </c>
      <c r="L1999" s="2">
        <v>19694</v>
      </c>
      <c r="M1999" t="s">
        <v>29</v>
      </c>
      <c r="N1999" s="1" t="s">
        <v>14226</v>
      </c>
      <c r="O1999" t="s">
        <v>13931</v>
      </c>
      <c r="P1999" t="s">
        <v>29</v>
      </c>
      <c r="Q1999" t="s">
        <v>29</v>
      </c>
      <c r="R1999" t="s">
        <v>29</v>
      </c>
      <c r="S1999" t="s">
        <v>14315</v>
      </c>
      <c r="T1999" t="s">
        <v>29</v>
      </c>
      <c r="U1999" t="s">
        <v>14316</v>
      </c>
      <c r="V1999" t="s">
        <v>14316</v>
      </c>
      <c r="W1999" t="s">
        <v>29</v>
      </c>
    </row>
    <row r="2000" spans="1:23" ht="45" x14ac:dyDescent="0.25">
      <c r="A2000">
        <v>1998</v>
      </c>
      <c r="B2000" t="s">
        <v>9560</v>
      </c>
      <c r="C2000" t="s">
        <v>2501</v>
      </c>
      <c r="E2000" t="s">
        <v>9561</v>
      </c>
      <c r="F2000" t="s">
        <v>9562</v>
      </c>
      <c r="H2000" t="s">
        <v>9563</v>
      </c>
      <c r="J2000" t="s">
        <v>9564</v>
      </c>
      <c r="K2000" t="s">
        <v>9565</v>
      </c>
      <c r="L2000" s="2">
        <v>20455</v>
      </c>
      <c r="M2000" t="s">
        <v>29</v>
      </c>
      <c r="N2000" s="1" t="s">
        <v>29</v>
      </c>
    </row>
    <row r="2001" spans="1:16" ht="30" x14ac:dyDescent="0.25">
      <c r="A2001">
        <v>1999</v>
      </c>
      <c r="B2001" t="s">
        <v>9566</v>
      </c>
      <c r="D2001" t="s">
        <v>9567</v>
      </c>
      <c r="F2001" t="s">
        <v>9568</v>
      </c>
      <c r="H2001" t="s">
        <v>9569</v>
      </c>
      <c r="I2001" t="s">
        <v>9570</v>
      </c>
      <c r="J2001" t="s">
        <v>9571</v>
      </c>
      <c r="K2001" t="s">
        <v>9572</v>
      </c>
      <c r="L2001" s="2">
        <v>19054</v>
      </c>
      <c r="M2001" t="s">
        <v>13957</v>
      </c>
      <c r="N2001" s="1"/>
    </row>
    <row r="2002" spans="1:16" x14ac:dyDescent="0.25">
      <c r="A2002">
        <v>2000</v>
      </c>
      <c r="B2002" t="s">
        <v>9573</v>
      </c>
      <c r="E2002" t="s">
        <v>9574</v>
      </c>
      <c r="F2002" t="s">
        <v>9575</v>
      </c>
      <c r="H2002" t="s">
        <v>9576</v>
      </c>
      <c r="I2002" t="s">
        <v>9577</v>
      </c>
      <c r="J2002" t="s">
        <v>9578</v>
      </c>
      <c r="K2002" t="s">
        <v>52</v>
      </c>
      <c r="L2002" s="2">
        <v>19756</v>
      </c>
    </row>
    <row r="2003" spans="1:16" x14ac:dyDescent="0.25">
      <c r="A2003">
        <v>2001</v>
      </c>
      <c r="B2003" t="s">
        <v>9580</v>
      </c>
      <c r="D2003" t="s">
        <v>9581</v>
      </c>
      <c r="F2003" t="s">
        <v>9582</v>
      </c>
      <c r="J2003" t="s">
        <v>9583</v>
      </c>
      <c r="K2003" t="s">
        <v>864</v>
      </c>
      <c r="L2003" s="2">
        <v>18476</v>
      </c>
    </row>
    <row r="2004" spans="1:16" ht="45" hidden="1" x14ac:dyDescent="0.25">
      <c r="A2004">
        <v>2002</v>
      </c>
      <c r="B2004" t="s">
        <v>1022</v>
      </c>
      <c r="F2004" t="s">
        <v>9586</v>
      </c>
      <c r="J2004" t="s">
        <v>9587</v>
      </c>
      <c r="K2004" t="s">
        <v>9588</v>
      </c>
      <c r="M2004" t="s">
        <v>29</v>
      </c>
      <c r="N2004" s="1" t="s">
        <v>29</v>
      </c>
    </row>
    <row r="2005" spans="1:16" x14ac:dyDescent="0.25">
      <c r="A2005">
        <v>2003</v>
      </c>
      <c r="B2005" t="s">
        <v>9589</v>
      </c>
      <c r="F2005" t="s">
        <v>9590</v>
      </c>
      <c r="H2005" t="s">
        <v>9591</v>
      </c>
      <c r="I2005" t="s">
        <v>9592</v>
      </c>
      <c r="J2005" t="s">
        <v>9593</v>
      </c>
      <c r="K2005" t="s">
        <v>169</v>
      </c>
      <c r="L2005" s="2">
        <v>17046</v>
      </c>
    </row>
    <row r="2006" spans="1:16" hidden="1" x14ac:dyDescent="0.25">
      <c r="A2006">
        <v>2004</v>
      </c>
      <c r="B2006" t="s">
        <v>9596</v>
      </c>
      <c r="E2006" t="s">
        <v>9597</v>
      </c>
      <c r="F2006" t="s">
        <v>9598</v>
      </c>
      <c r="H2006" t="s">
        <v>9599</v>
      </c>
      <c r="I2006" t="s">
        <v>9600</v>
      </c>
      <c r="J2006" t="s">
        <v>9601</v>
      </c>
      <c r="K2006" t="s">
        <v>5509</v>
      </c>
    </row>
    <row r="2007" spans="1:16" ht="30" hidden="1" x14ac:dyDescent="0.25">
      <c r="A2007">
        <v>2005</v>
      </c>
      <c r="B2007" t="s">
        <v>2230</v>
      </c>
      <c r="D2007" t="s">
        <v>9603</v>
      </c>
      <c r="H2007" t="s">
        <v>9604</v>
      </c>
      <c r="I2007" t="s">
        <v>9605</v>
      </c>
      <c r="J2007" t="s">
        <v>9606</v>
      </c>
      <c r="K2007" t="s">
        <v>6425</v>
      </c>
      <c r="M2007" t="s">
        <v>14317</v>
      </c>
      <c r="N2007" s="1"/>
    </row>
    <row r="2008" spans="1:16" x14ac:dyDescent="0.25">
      <c r="A2008">
        <v>2006</v>
      </c>
      <c r="B2008" t="s">
        <v>9607</v>
      </c>
      <c r="D2008" t="s">
        <v>9608</v>
      </c>
      <c r="F2008" t="s">
        <v>9609</v>
      </c>
      <c r="H2008" t="s">
        <v>9610</v>
      </c>
      <c r="I2008" t="s">
        <v>9611</v>
      </c>
      <c r="J2008" t="s">
        <v>9612</v>
      </c>
      <c r="K2008" t="s">
        <v>1298</v>
      </c>
      <c r="L2008" s="2">
        <v>26999</v>
      </c>
    </row>
    <row r="2009" spans="1:16" x14ac:dyDescent="0.25">
      <c r="A2009">
        <v>2007</v>
      </c>
      <c r="B2009" t="s">
        <v>8282</v>
      </c>
      <c r="E2009" t="s">
        <v>8283</v>
      </c>
      <c r="H2009" t="s">
        <v>9614</v>
      </c>
      <c r="I2009" t="s">
        <v>9615</v>
      </c>
      <c r="J2009" t="s">
        <v>9612</v>
      </c>
      <c r="K2009" t="s">
        <v>1298</v>
      </c>
      <c r="L2009" s="2">
        <v>27030</v>
      </c>
    </row>
    <row r="2010" spans="1:16" ht="30" hidden="1" x14ac:dyDescent="0.25">
      <c r="A2010">
        <v>2008</v>
      </c>
      <c r="B2010" t="s">
        <v>9618</v>
      </c>
      <c r="H2010" t="s">
        <v>9619</v>
      </c>
      <c r="I2010" t="s">
        <v>9620</v>
      </c>
      <c r="J2010" t="s">
        <v>9621</v>
      </c>
      <c r="K2010" t="s">
        <v>8699</v>
      </c>
      <c r="M2010" t="s">
        <v>29</v>
      </c>
      <c r="N2010" s="1"/>
    </row>
    <row r="2011" spans="1:16" x14ac:dyDescent="0.25">
      <c r="A2011">
        <v>2009</v>
      </c>
      <c r="B2011" t="s">
        <v>1283</v>
      </c>
      <c r="F2011" t="s">
        <v>6870</v>
      </c>
      <c r="H2011" t="s">
        <v>9622</v>
      </c>
      <c r="I2011" t="s">
        <v>9623</v>
      </c>
      <c r="J2011" t="s">
        <v>9624</v>
      </c>
      <c r="K2011" t="s">
        <v>169</v>
      </c>
      <c r="L2011" s="2">
        <v>18172</v>
      </c>
    </row>
    <row r="2012" spans="1:16" x14ac:dyDescent="0.25">
      <c r="A2012">
        <v>2010</v>
      </c>
      <c r="B2012" t="s">
        <v>9626</v>
      </c>
      <c r="E2012" t="s">
        <v>326</v>
      </c>
      <c r="F2012" t="s">
        <v>9627</v>
      </c>
      <c r="H2012" t="s">
        <v>9628</v>
      </c>
      <c r="I2012" t="s">
        <v>9629</v>
      </c>
      <c r="J2012" t="s">
        <v>9630</v>
      </c>
      <c r="K2012" t="s">
        <v>613</v>
      </c>
      <c r="L2012" s="2">
        <v>14277</v>
      </c>
    </row>
    <row r="2013" spans="1:16" ht="30" hidden="1" x14ac:dyDescent="0.25">
      <c r="A2013">
        <v>2011</v>
      </c>
      <c r="B2013" t="s">
        <v>9633</v>
      </c>
      <c r="C2013" t="s">
        <v>6541</v>
      </c>
      <c r="D2013" t="s">
        <v>9634</v>
      </c>
      <c r="H2013" t="s">
        <v>9635</v>
      </c>
      <c r="J2013" t="s">
        <v>9636</v>
      </c>
      <c r="K2013" t="s">
        <v>6338</v>
      </c>
      <c r="N2013" s="1"/>
    </row>
    <row r="2014" spans="1:16" x14ac:dyDescent="0.25">
      <c r="A2014">
        <v>2012</v>
      </c>
      <c r="B2014" t="s">
        <v>9637</v>
      </c>
      <c r="F2014" t="s">
        <v>9638</v>
      </c>
      <c r="H2014" t="s">
        <v>9639</v>
      </c>
      <c r="J2014" t="s">
        <v>9640</v>
      </c>
      <c r="K2014" t="s">
        <v>864</v>
      </c>
      <c r="L2014" s="2">
        <v>18568</v>
      </c>
    </row>
    <row r="2015" spans="1:16" ht="30" x14ac:dyDescent="0.25">
      <c r="A2015">
        <v>2013</v>
      </c>
      <c r="B2015" t="s">
        <v>9642</v>
      </c>
      <c r="E2015" t="s">
        <v>3230</v>
      </c>
      <c r="H2015" t="s">
        <v>9643</v>
      </c>
      <c r="J2015" t="s">
        <v>9644</v>
      </c>
      <c r="K2015" t="s">
        <v>6338</v>
      </c>
      <c r="L2015" s="2">
        <v>20546</v>
      </c>
      <c r="M2015" t="s">
        <v>14089</v>
      </c>
      <c r="N2015" s="1"/>
    </row>
    <row r="2016" spans="1:16" ht="75" x14ac:dyDescent="0.25">
      <c r="A2016">
        <v>2014</v>
      </c>
      <c r="B2016" t="s">
        <v>7956</v>
      </c>
      <c r="C2016" t="s">
        <v>3572</v>
      </c>
      <c r="D2016" t="s">
        <v>9645</v>
      </c>
      <c r="F2016" t="s">
        <v>9646</v>
      </c>
      <c r="H2016" t="s">
        <v>9647</v>
      </c>
      <c r="I2016" t="s">
        <v>9648</v>
      </c>
      <c r="J2016" t="s">
        <v>9649</v>
      </c>
      <c r="K2016" t="s">
        <v>9650</v>
      </c>
      <c r="L2016" s="2">
        <v>19299</v>
      </c>
      <c r="M2016" t="s">
        <v>13894</v>
      </c>
      <c r="N2016" s="1" t="s">
        <v>14318</v>
      </c>
      <c r="O2016" t="s">
        <v>14276</v>
      </c>
      <c r="P2016" t="s">
        <v>14318</v>
      </c>
    </row>
    <row r="2017" spans="1:15" ht="60" x14ac:dyDescent="0.25">
      <c r="A2017">
        <v>2015</v>
      </c>
      <c r="B2017" t="s">
        <v>9651</v>
      </c>
      <c r="F2017" t="s">
        <v>9652</v>
      </c>
      <c r="H2017" t="s">
        <v>9653</v>
      </c>
      <c r="J2017" t="s">
        <v>9654</v>
      </c>
      <c r="K2017" t="s">
        <v>9655</v>
      </c>
      <c r="L2017" s="2">
        <v>29526</v>
      </c>
      <c r="M2017" t="s">
        <v>29</v>
      </c>
      <c r="N2017" s="1" t="s">
        <v>29</v>
      </c>
      <c r="O2017" t="s">
        <v>29</v>
      </c>
    </row>
    <row r="2018" spans="1:15" ht="30" x14ac:dyDescent="0.25">
      <c r="A2018">
        <v>2016</v>
      </c>
      <c r="B2018" t="s">
        <v>9656</v>
      </c>
      <c r="D2018" t="s">
        <v>6725</v>
      </c>
      <c r="E2018" t="s">
        <v>9657</v>
      </c>
      <c r="H2018" t="s">
        <v>9658</v>
      </c>
      <c r="I2018" t="s">
        <v>9659</v>
      </c>
      <c r="J2018" t="s">
        <v>9660</v>
      </c>
      <c r="K2018" t="s">
        <v>9661</v>
      </c>
      <c r="L2018" s="2">
        <v>19360</v>
      </c>
      <c r="M2018" t="s">
        <v>14038</v>
      </c>
      <c r="N2018" s="1"/>
    </row>
    <row r="2019" spans="1:15" ht="45" x14ac:dyDescent="0.25">
      <c r="A2019">
        <v>2017</v>
      </c>
      <c r="B2019" t="s">
        <v>9662</v>
      </c>
      <c r="D2019" t="s">
        <v>9663</v>
      </c>
      <c r="F2019" t="s">
        <v>9664</v>
      </c>
      <c r="H2019" t="s">
        <v>9665</v>
      </c>
      <c r="J2019" t="s">
        <v>9666</v>
      </c>
      <c r="K2019" t="s">
        <v>9667</v>
      </c>
      <c r="L2019" s="2">
        <v>17076</v>
      </c>
      <c r="M2019" t="s">
        <v>13897</v>
      </c>
      <c r="N2019" s="1" t="s">
        <v>29</v>
      </c>
    </row>
    <row r="2020" spans="1:15" x14ac:dyDescent="0.25">
      <c r="A2020">
        <v>2018</v>
      </c>
      <c r="B2020" t="s">
        <v>9668</v>
      </c>
      <c r="F2020" t="s">
        <v>2039</v>
      </c>
      <c r="H2020" t="s">
        <v>9669</v>
      </c>
      <c r="I2020" t="s">
        <v>7831</v>
      </c>
      <c r="J2020" t="s">
        <v>9670</v>
      </c>
      <c r="K2020" t="s">
        <v>864</v>
      </c>
      <c r="L2020" s="2">
        <v>19450</v>
      </c>
    </row>
    <row r="2021" spans="1:15" hidden="1" x14ac:dyDescent="0.25">
      <c r="A2021">
        <v>2019</v>
      </c>
      <c r="B2021" t="s">
        <v>9672</v>
      </c>
      <c r="F2021" t="s">
        <v>9673</v>
      </c>
      <c r="H2021" t="s">
        <v>9674</v>
      </c>
      <c r="I2021" t="s">
        <v>9675</v>
      </c>
      <c r="J2021" t="s">
        <v>9676</v>
      </c>
      <c r="K2021" t="s">
        <v>52</v>
      </c>
    </row>
    <row r="2022" spans="1:15" x14ac:dyDescent="0.25">
      <c r="A2022">
        <v>2020</v>
      </c>
      <c r="B2022" t="s">
        <v>9678</v>
      </c>
      <c r="F2022" t="s">
        <v>9679</v>
      </c>
      <c r="H2022" t="s">
        <v>9680</v>
      </c>
      <c r="I2022" t="s">
        <v>9681</v>
      </c>
      <c r="J2022" t="s">
        <v>9682</v>
      </c>
      <c r="K2022" t="s">
        <v>613</v>
      </c>
      <c r="L2022" s="2">
        <v>14824</v>
      </c>
    </row>
    <row r="2023" spans="1:15" x14ac:dyDescent="0.25">
      <c r="A2023">
        <v>2021</v>
      </c>
      <c r="B2023" t="s">
        <v>9685</v>
      </c>
      <c r="F2023" t="s">
        <v>9686</v>
      </c>
      <c r="H2023" t="s">
        <v>9687</v>
      </c>
      <c r="I2023" t="s">
        <v>9688</v>
      </c>
      <c r="J2023" t="s">
        <v>9689</v>
      </c>
      <c r="K2023" t="s">
        <v>613</v>
      </c>
      <c r="L2023" s="2">
        <v>14824</v>
      </c>
    </row>
    <row r="2024" spans="1:15" ht="30" x14ac:dyDescent="0.25">
      <c r="A2024">
        <v>2022</v>
      </c>
      <c r="B2024" t="s">
        <v>9691</v>
      </c>
      <c r="D2024" t="s">
        <v>9692</v>
      </c>
      <c r="E2024" t="s">
        <v>33</v>
      </c>
      <c r="F2024" t="s">
        <v>348</v>
      </c>
      <c r="H2024" t="s">
        <v>9693</v>
      </c>
      <c r="J2024" t="s">
        <v>9694</v>
      </c>
      <c r="K2024" t="s">
        <v>8505</v>
      </c>
      <c r="L2024" s="2">
        <v>20821</v>
      </c>
      <c r="M2024" t="s">
        <v>29</v>
      </c>
      <c r="N2024" s="1"/>
    </row>
    <row r="2025" spans="1:15" ht="30" x14ac:dyDescent="0.25">
      <c r="A2025">
        <v>2023</v>
      </c>
      <c r="B2025" t="s">
        <v>9695</v>
      </c>
      <c r="C2025" t="s">
        <v>9696</v>
      </c>
      <c r="D2025" t="s">
        <v>9697</v>
      </c>
      <c r="F2025" t="s">
        <v>9698</v>
      </c>
      <c r="H2025" t="s">
        <v>9699</v>
      </c>
      <c r="I2025" t="s">
        <v>9700</v>
      </c>
      <c r="J2025" t="s">
        <v>9701</v>
      </c>
      <c r="K2025" t="s">
        <v>8699</v>
      </c>
      <c r="L2025" s="2">
        <v>15554</v>
      </c>
      <c r="M2025" t="s">
        <v>14319</v>
      </c>
      <c r="N2025" s="1" t="s">
        <v>29</v>
      </c>
    </row>
    <row r="2026" spans="1:15" x14ac:dyDescent="0.25">
      <c r="A2026">
        <v>2024</v>
      </c>
      <c r="B2026" t="s">
        <v>9702</v>
      </c>
      <c r="D2026" t="s">
        <v>9703</v>
      </c>
      <c r="H2026" t="s">
        <v>4298</v>
      </c>
      <c r="I2026" t="s">
        <v>4299</v>
      </c>
      <c r="J2026" t="s">
        <v>9704</v>
      </c>
      <c r="K2026" t="s">
        <v>1298</v>
      </c>
      <c r="L2026" s="2">
        <v>24838</v>
      </c>
    </row>
    <row r="2027" spans="1:15" ht="30" x14ac:dyDescent="0.25">
      <c r="A2027">
        <v>2025</v>
      </c>
      <c r="B2027" t="s">
        <v>9706</v>
      </c>
      <c r="H2027" t="s">
        <v>9707</v>
      </c>
      <c r="I2027" t="s">
        <v>9708</v>
      </c>
      <c r="J2027" t="s">
        <v>9709</v>
      </c>
      <c r="K2027" t="s">
        <v>9710</v>
      </c>
      <c r="L2027" s="2">
        <v>17533</v>
      </c>
      <c r="M2027" t="s">
        <v>14320</v>
      </c>
      <c r="N2027" s="1"/>
    </row>
    <row r="2028" spans="1:15" ht="30" x14ac:dyDescent="0.25">
      <c r="A2028">
        <v>2026</v>
      </c>
      <c r="B2028" t="s">
        <v>9711</v>
      </c>
      <c r="D2028" t="s">
        <v>9712</v>
      </c>
      <c r="H2028" t="s">
        <v>9713</v>
      </c>
      <c r="J2028" t="s">
        <v>9714</v>
      </c>
      <c r="K2028" t="s">
        <v>9715</v>
      </c>
      <c r="L2028" s="2">
        <v>14397</v>
      </c>
      <c r="M2028" t="s">
        <v>13933</v>
      </c>
      <c r="N2028" s="1"/>
    </row>
    <row r="2029" spans="1:15" x14ac:dyDescent="0.25">
      <c r="A2029">
        <v>2027</v>
      </c>
      <c r="B2029" t="s">
        <v>9716</v>
      </c>
      <c r="F2029" t="s">
        <v>9717</v>
      </c>
      <c r="H2029" t="s">
        <v>9718</v>
      </c>
      <c r="J2029" t="s">
        <v>9719</v>
      </c>
      <c r="K2029" t="s">
        <v>864</v>
      </c>
      <c r="L2029" s="2">
        <v>18994</v>
      </c>
    </row>
    <row r="2030" spans="1:15" x14ac:dyDescent="0.25">
      <c r="A2030">
        <v>2028</v>
      </c>
      <c r="B2030" t="s">
        <v>9721</v>
      </c>
      <c r="E2030" t="s">
        <v>9722</v>
      </c>
      <c r="F2030" t="s">
        <v>9723</v>
      </c>
      <c r="H2030" t="s">
        <v>9724</v>
      </c>
      <c r="J2030" t="s">
        <v>9725</v>
      </c>
      <c r="K2030" t="s">
        <v>521</v>
      </c>
      <c r="L2030" s="2">
        <v>19360</v>
      </c>
    </row>
    <row r="2031" spans="1:15" ht="45" x14ac:dyDescent="0.25">
      <c r="A2031">
        <v>2029</v>
      </c>
      <c r="B2031" t="s">
        <v>7745</v>
      </c>
      <c r="F2031" t="s">
        <v>9727</v>
      </c>
      <c r="H2031" t="s">
        <v>9728</v>
      </c>
      <c r="I2031" t="s">
        <v>9729</v>
      </c>
      <c r="J2031" t="s">
        <v>9730</v>
      </c>
      <c r="K2031" t="s">
        <v>9731</v>
      </c>
      <c r="L2031" s="2">
        <v>19391</v>
      </c>
      <c r="M2031" t="s">
        <v>29</v>
      </c>
      <c r="N2031" s="1" t="s">
        <v>29</v>
      </c>
    </row>
    <row r="2032" spans="1:15" ht="30" x14ac:dyDescent="0.25">
      <c r="A2032">
        <v>2030</v>
      </c>
      <c r="B2032" t="s">
        <v>9732</v>
      </c>
      <c r="F2032" t="s">
        <v>9733</v>
      </c>
      <c r="I2032" t="s">
        <v>9734</v>
      </c>
      <c r="J2032" t="s">
        <v>9735</v>
      </c>
      <c r="K2032" t="s">
        <v>9736</v>
      </c>
      <c r="L2032" s="2">
        <v>21033</v>
      </c>
      <c r="M2032" t="s">
        <v>14258</v>
      </c>
      <c r="N2032" s="1"/>
    </row>
    <row r="2033" spans="1:14" x14ac:dyDescent="0.25">
      <c r="A2033">
        <v>2031</v>
      </c>
      <c r="B2033" t="s">
        <v>2848</v>
      </c>
      <c r="F2033" t="s">
        <v>9737</v>
      </c>
      <c r="J2033" t="s">
        <v>9738</v>
      </c>
      <c r="K2033" t="s">
        <v>521</v>
      </c>
      <c r="L2033" s="2">
        <v>18872</v>
      </c>
    </row>
    <row r="2034" spans="1:14" x14ac:dyDescent="0.25">
      <c r="A2034">
        <v>2032</v>
      </c>
      <c r="B2034" t="s">
        <v>9741</v>
      </c>
      <c r="H2034" t="s">
        <v>9742</v>
      </c>
      <c r="I2034" t="s">
        <v>9743</v>
      </c>
      <c r="J2034" t="s">
        <v>9744</v>
      </c>
      <c r="K2034" t="s">
        <v>9103</v>
      </c>
      <c r="L2034" s="2">
        <v>18841</v>
      </c>
    </row>
    <row r="2035" spans="1:14" ht="30" x14ac:dyDescent="0.25">
      <c r="A2035">
        <v>2033</v>
      </c>
      <c r="B2035" t="s">
        <v>1913</v>
      </c>
      <c r="D2035" t="s">
        <v>9745</v>
      </c>
      <c r="F2035" t="s">
        <v>9746</v>
      </c>
      <c r="H2035" t="s">
        <v>9747</v>
      </c>
      <c r="I2035" t="s">
        <v>9748</v>
      </c>
      <c r="J2035" t="s">
        <v>9749</v>
      </c>
      <c r="K2035" t="s">
        <v>9750</v>
      </c>
      <c r="L2035" s="2">
        <v>14397</v>
      </c>
      <c r="M2035" t="s">
        <v>13940</v>
      </c>
      <c r="N2035" s="1"/>
    </row>
    <row r="2036" spans="1:14" ht="30" x14ac:dyDescent="0.25">
      <c r="A2036">
        <v>2034</v>
      </c>
      <c r="B2036" t="s">
        <v>4075</v>
      </c>
      <c r="D2036" t="s">
        <v>9751</v>
      </c>
      <c r="E2036" t="s">
        <v>4203</v>
      </c>
      <c r="F2036" t="s">
        <v>9752</v>
      </c>
      <c r="H2036" t="s">
        <v>9753</v>
      </c>
      <c r="J2036" t="s">
        <v>9754</v>
      </c>
      <c r="K2036" t="s">
        <v>4927</v>
      </c>
      <c r="L2036" s="2">
        <v>18264</v>
      </c>
      <c r="M2036" t="s">
        <v>29</v>
      </c>
      <c r="N2036" s="1"/>
    </row>
    <row r="2037" spans="1:14" x14ac:dyDescent="0.25">
      <c r="A2037">
        <v>2035</v>
      </c>
      <c r="B2037" t="s">
        <v>9755</v>
      </c>
      <c r="E2037" t="s">
        <v>9756</v>
      </c>
      <c r="F2037" t="s">
        <v>9757</v>
      </c>
      <c r="H2037" t="s">
        <v>9758</v>
      </c>
      <c r="J2037" t="s">
        <v>9759</v>
      </c>
      <c r="K2037" t="s">
        <v>52</v>
      </c>
      <c r="L2037" s="2">
        <v>20455</v>
      </c>
    </row>
    <row r="2038" spans="1:14" x14ac:dyDescent="0.25">
      <c r="A2038">
        <v>2036</v>
      </c>
      <c r="B2038" t="s">
        <v>9761</v>
      </c>
      <c r="F2038" t="s">
        <v>9762</v>
      </c>
      <c r="J2038" t="s">
        <v>9763</v>
      </c>
      <c r="K2038" t="s">
        <v>52</v>
      </c>
      <c r="L2038" s="2">
        <v>20821</v>
      </c>
    </row>
    <row r="2039" spans="1:14" x14ac:dyDescent="0.25">
      <c r="A2039">
        <v>2037</v>
      </c>
      <c r="B2039" t="s">
        <v>9765</v>
      </c>
      <c r="D2039" t="s">
        <v>9766</v>
      </c>
      <c r="E2039" t="s">
        <v>3062</v>
      </c>
      <c r="F2039" t="s">
        <v>9767</v>
      </c>
      <c r="H2039" t="s">
        <v>9768</v>
      </c>
      <c r="J2039" t="s">
        <v>9769</v>
      </c>
      <c r="K2039" t="s">
        <v>2222</v>
      </c>
      <c r="L2039" s="2">
        <v>18295</v>
      </c>
    </row>
    <row r="2040" spans="1:14" ht="30" x14ac:dyDescent="0.25">
      <c r="A2040">
        <v>2038</v>
      </c>
      <c r="B2040" t="s">
        <v>9772</v>
      </c>
      <c r="D2040" t="s">
        <v>9773</v>
      </c>
      <c r="F2040" t="s">
        <v>9774</v>
      </c>
      <c r="H2040" t="s">
        <v>9775</v>
      </c>
      <c r="I2040" t="s">
        <v>9776</v>
      </c>
      <c r="J2040" t="s">
        <v>9777</v>
      </c>
      <c r="K2040" t="s">
        <v>9778</v>
      </c>
      <c r="L2040" s="2">
        <v>28946</v>
      </c>
      <c r="M2040" t="s">
        <v>29</v>
      </c>
      <c r="N2040" s="1"/>
    </row>
    <row r="2041" spans="1:14" x14ac:dyDescent="0.25">
      <c r="A2041">
        <v>2039</v>
      </c>
      <c r="B2041" t="s">
        <v>9779</v>
      </c>
      <c r="D2041" t="s">
        <v>9773</v>
      </c>
      <c r="F2041" t="s">
        <v>9780</v>
      </c>
      <c r="H2041" t="s">
        <v>9781</v>
      </c>
      <c r="I2041" t="s">
        <v>9782</v>
      </c>
      <c r="J2041" t="s">
        <v>9783</v>
      </c>
      <c r="K2041" t="s">
        <v>3067</v>
      </c>
      <c r="L2041" s="2">
        <v>19664</v>
      </c>
    </row>
    <row r="2042" spans="1:14" ht="30" x14ac:dyDescent="0.25">
      <c r="A2042">
        <v>2040</v>
      </c>
      <c r="B2042" t="s">
        <v>9784</v>
      </c>
      <c r="D2042" t="s">
        <v>9785</v>
      </c>
      <c r="F2042" t="s">
        <v>9786</v>
      </c>
      <c r="H2042" t="s">
        <v>9787</v>
      </c>
      <c r="I2042" t="s">
        <v>9788</v>
      </c>
      <c r="J2042" t="s">
        <v>9789</v>
      </c>
      <c r="K2042" t="s">
        <v>9790</v>
      </c>
      <c r="L2042" s="2">
        <v>15676</v>
      </c>
      <c r="M2042" t="s">
        <v>14089</v>
      </c>
      <c r="N2042" s="1"/>
    </row>
    <row r="2043" spans="1:14" x14ac:dyDescent="0.25">
      <c r="A2043">
        <v>2041</v>
      </c>
      <c r="B2043" t="s">
        <v>9791</v>
      </c>
      <c r="D2043" t="s">
        <v>9792</v>
      </c>
      <c r="E2043" t="s">
        <v>187</v>
      </c>
      <c r="F2043" t="s">
        <v>9793</v>
      </c>
      <c r="H2043" t="s">
        <v>9794</v>
      </c>
      <c r="I2043" t="s">
        <v>9795</v>
      </c>
      <c r="J2043" t="s">
        <v>9796</v>
      </c>
      <c r="K2043" t="s">
        <v>2222</v>
      </c>
      <c r="L2043" s="2">
        <v>18264</v>
      </c>
    </row>
    <row r="2044" spans="1:14" x14ac:dyDescent="0.25">
      <c r="A2044">
        <v>2042</v>
      </c>
      <c r="B2044" t="s">
        <v>555</v>
      </c>
      <c r="F2044" t="s">
        <v>9799</v>
      </c>
      <c r="H2044" t="s">
        <v>9800</v>
      </c>
      <c r="I2044" t="s">
        <v>9801</v>
      </c>
      <c r="J2044" t="s">
        <v>9802</v>
      </c>
      <c r="K2044" t="s">
        <v>169</v>
      </c>
      <c r="L2044" s="2">
        <v>18050</v>
      </c>
    </row>
    <row r="2045" spans="1:14" ht="30" x14ac:dyDescent="0.25">
      <c r="A2045">
        <v>2043</v>
      </c>
      <c r="B2045" t="s">
        <v>9805</v>
      </c>
      <c r="D2045" t="s">
        <v>9806</v>
      </c>
      <c r="F2045" t="s">
        <v>9807</v>
      </c>
      <c r="H2045" t="s">
        <v>9808</v>
      </c>
      <c r="I2045" t="s">
        <v>9809</v>
      </c>
      <c r="J2045" t="s">
        <v>9810</v>
      </c>
      <c r="K2045" t="s">
        <v>9811</v>
      </c>
      <c r="L2045" s="2">
        <v>18749</v>
      </c>
      <c r="M2045" t="s">
        <v>29</v>
      </c>
      <c r="N2045" s="1"/>
    </row>
    <row r="2046" spans="1:14" x14ac:dyDescent="0.25">
      <c r="A2046">
        <v>2044</v>
      </c>
      <c r="B2046" t="s">
        <v>9812</v>
      </c>
      <c r="D2046" t="s">
        <v>9813</v>
      </c>
      <c r="F2046" t="s">
        <v>9814</v>
      </c>
      <c r="H2046" t="s">
        <v>9815</v>
      </c>
      <c r="I2046" t="s">
        <v>9816</v>
      </c>
      <c r="J2046" t="s">
        <v>9817</v>
      </c>
      <c r="K2046" t="s">
        <v>320</v>
      </c>
      <c r="L2046" s="2">
        <v>17564</v>
      </c>
    </row>
    <row r="2047" spans="1:14" x14ac:dyDescent="0.25">
      <c r="A2047">
        <v>2045</v>
      </c>
      <c r="B2047" t="s">
        <v>9818</v>
      </c>
      <c r="C2047" t="s">
        <v>9819</v>
      </c>
      <c r="F2047" t="s">
        <v>9820</v>
      </c>
      <c r="H2047" t="s">
        <v>9821</v>
      </c>
      <c r="I2047" t="s">
        <v>9822</v>
      </c>
      <c r="J2047" t="s">
        <v>9817</v>
      </c>
      <c r="K2047" t="s">
        <v>1448</v>
      </c>
      <c r="L2047" s="2">
        <v>18295</v>
      </c>
    </row>
    <row r="2048" spans="1:14" x14ac:dyDescent="0.25">
      <c r="A2048">
        <v>2046</v>
      </c>
      <c r="B2048" t="s">
        <v>9823</v>
      </c>
      <c r="E2048" t="s">
        <v>9824</v>
      </c>
      <c r="F2048" t="s">
        <v>3372</v>
      </c>
      <c r="G2048" t="s">
        <v>9825</v>
      </c>
      <c r="H2048" t="s">
        <v>9826</v>
      </c>
      <c r="I2048" t="s">
        <v>9827</v>
      </c>
      <c r="J2048" t="s">
        <v>9817</v>
      </c>
      <c r="K2048" t="s">
        <v>335</v>
      </c>
      <c r="L2048" s="2">
        <v>15067</v>
      </c>
    </row>
    <row r="2049" spans="1:26" hidden="1" x14ac:dyDescent="0.25">
      <c r="A2049">
        <v>2047</v>
      </c>
      <c r="B2049" t="s">
        <v>718</v>
      </c>
      <c r="F2049" t="s">
        <v>9828</v>
      </c>
      <c r="G2049" t="s">
        <v>9829</v>
      </c>
      <c r="H2049" t="s">
        <v>9830</v>
      </c>
      <c r="I2049" t="s">
        <v>9831</v>
      </c>
      <c r="J2049" t="s">
        <v>9817</v>
      </c>
      <c r="K2049" t="s">
        <v>82</v>
      </c>
    </row>
    <row r="2050" spans="1:26" hidden="1" x14ac:dyDescent="0.25">
      <c r="A2050">
        <v>2048</v>
      </c>
      <c r="B2050" t="s">
        <v>9832</v>
      </c>
      <c r="C2050" t="s">
        <v>9833</v>
      </c>
      <c r="F2050" t="s">
        <v>9834</v>
      </c>
      <c r="H2050" t="s">
        <v>9835</v>
      </c>
      <c r="J2050" t="s">
        <v>9817</v>
      </c>
      <c r="K2050" t="s">
        <v>3526</v>
      </c>
    </row>
    <row r="2051" spans="1:26" ht="30" x14ac:dyDescent="0.25">
      <c r="A2051">
        <v>2049</v>
      </c>
      <c r="B2051" t="s">
        <v>9836</v>
      </c>
      <c r="D2051" t="s">
        <v>9837</v>
      </c>
      <c r="F2051" t="s">
        <v>2544</v>
      </c>
      <c r="G2051" t="s">
        <v>9838</v>
      </c>
      <c r="J2051" t="s">
        <v>9839</v>
      </c>
      <c r="K2051" t="s">
        <v>1298</v>
      </c>
      <c r="L2051" s="2">
        <v>25720</v>
      </c>
      <c r="N2051" s="1"/>
    </row>
    <row r="2052" spans="1:26" ht="45" x14ac:dyDescent="0.25">
      <c r="A2052">
        <v>2050</v>
      </c>
      <c r="B2052" t="s">
        <v>9842</v>
      </c>
      <c r="D2052" t="s">
        <v>9843</v>
      </c>
      <c r="H2052" t="s">
        <v>9844</v>
      </c>
      <c r="I2052" t="s">
        <v>9845</v>
      </c>
      <c r="J2052" t="s">
        <v>9846</v>
      </c>
      <c r="K2052" t="s">
        <v>9847</v>
      </c>
      <c r="L2052" s="2">
        <v>20180</v>
      </c>
      <c r="M2052" t="s">
        <v>13924</v>
      </c>
      <c r="N2052" s="1" t="s">
        <v>13902</v>
      </c>
    </row>
    <row r="2053" spans="1:26" ht="30" hidden="1" x14ac:dyDescent="0.25">
      <c r="A2053">
        <v>2051</v>
      </c>
      <c r="B2053" t="s">
        <v>9848</v>
      </c>
      <c r="D2053" t="s">
        <v>9849</v>
      </c>
      <c r="H2053" t="s">
        <v>9850</v>
      </c>
      <c r="I2053" t="s">
        <v>9851</v>
      </c>
      <c r="J2053" t="s">
        <v>9852</v>
      </c>
      <c r="K2053" t="s">
        <v>613</v>
      </c>
      <c r="N2053" s="1"/>
    </row>
    <row r="2054" spans="1:26" ht="30" hidden="1" x14ac:dyDescent="0.25">
      <c r="A2054">
        <v>2052</v>
      </c>
      <c r="B2054" t="s">
        <v>9854</v>
      </c>
      <c r="C2054" t="s">
        <v>9855</v>
      </c>
      <c r="D2054" t="s">
        <v>9856</v>
      </c>
      <c r="H2054" t="s">
        <v>9850</v>
      </c>
      <c r="I2054" t="s">
        <v>9851</v>
      </c>
      <c r="J2054" t="s">
        <v>9857</v>
      </c>
      <c r="K2054" t="s">
        <v>9858</v>
      </c>
      <c r="M2054" t="s">
        <v>14321</v>
      </c>
      <c r="N2054" s="1"/>
    </row>
    <row r="2055" spans="1:26" ht="30" x14ac:dyDescent="0.25">
      <c r="A2055">
        <v>2053</v>
      </c>
      <c r="B2055" t="s">
        <v>9859</v>
      </c>
      <c r="D2055" t="s">
        <v>9860</v>
      </c>
      <c r="H2055" t="s">
        <v>9861</v>
      </c>
      <c r="J2055" t="s">
        <v>9862</v>
      </c>
      <c r="K2055" t="s">
        <v>9863</v>
      </c>
      <c r="L2055" s="2">
        <v>19450</v>
      </c>
      <c r="M2055" t="s">
        <v>29</v>
      </c>
      <c r="N2055" s="1"/>
    </row>
    <row r="2056" spans="1:26" ht="255" x14ac:dyDescent="0.25">
      <c r="A2056">
        <v>2054</v>
      </c>
      <c r="B2056" t="s">
        <v>9864</v>
      </c>
      <c r="D2056" t="s">
        <v>9865</v>
      </c>
      <c r="H2056" t="s">
        <v>9866</v>
      </c>
      <c r="I2056" t="s">
        <v>9867</v>
      </c>
      <c r="J2056" t="s">
        <v>9868</v>
      </c>
      <c r="K2056" t="s">
        <v>9869</v>
      </c>
      <c r="L2056" s="2">
        <v>20911</v>
      </c>
      <c r="M2056" t="s">
        <v>14024</v>
      </c>
      <c r="N2056" s="1" t="s">
        <v>14322</v>
      </c>
      <c r="O2056" t="s">
        <v>14257</v>
      </c>
      <c r="P2056" t="s">
        <v>13999</v>
      </c>
      <c r="Q2056" t="s">
        <v>14059</v>
      </c>
      <c r="R2056" t="s">
        <v>14323</v>
      </c>
      <c r="S2056" t="s">
        <v>14096</v>
      </c>
      <c r="T2056" t="s">
        <v>13891</v>
      </c>
      <c r="U2056" t="s">
        <v>13999</v>
      </c>
      <c r="V2056" t="s">
        <v>14324</v>
      </c>
      <c r="W2056" t="s">
        <v>14076</v>
      </c>
      <c r="X2056" t="s">
        <v>14325</v>
      </c>
      <c r="Y2056" t="s">
        <v>14088</v>
      </c>
      <c r="Z2056" t="s">
        <v>14047</v>
      </c>
    </row>
    <row r="2057" spans="1:26" ht="30" x14ac:dyDescent="0.25">
      <c r="A2057">
        <v>2055</v>
      </c>
      <c r="B2057" t="s">
        <v>9870</v>
      </c>
      <c r="E2057" t="s">
        <v>9871</v>
      </c>
      <c r="H2057" t="s">
        <v>9872</v>
      </c>
      <c r="I2057" t="s">
        <v>9873</v>
      </c>
      <c r="J2057" t="s">
        <v>9874</v>
      </c>
      <c r="K2057" t="s">
        <v>9875</v>
      </c>
      <c r="L2057" s="2">
        <v>19391</v>
      </c>
      <c r="M2057" t="s">
        <v>14326</v>
      </c>
      <c r="N2057" s="1"/>
    </row>
    <row r="2058" spans="1:26" ht="105" x14ac:dyDescent="0.25">
      <c r="A2058">
        <v>2056</v>
      </c>
      <c r="B2058" t="s">
        <v>9876</v>
      </c>
      <c r="E2058" t="s">
        <v>9877</v>
      </c>
      <c r="H2058" t="s">
        <v>9878</v>
      </c>
      <c r="I2058" t="s">
        <v>9879</v>
      </c>
      <c r="J2058" t="s">
        <v>9880</v>
      </c>
      <c r="K2058" t="s">
        <v>9881</v>
      </c>
      <c r="L2058" s="2">
        <v>19054</v>
      </c>
      <c r="M2058" t="s">
        <v>14327</v>
      </c>
      <c r="N2058" s="1" t="s">
        <v>14328</v>
      </c>
      <c r="O2058" t="s">
        <v>14033</v>
      </c>
      <c r="P2058" t="s">
        <v>14329</v>
      </c>
      <c r="Q2058" t="s">
        <v>13995</v>
      </c>
      <c r="R2058" t="s">
        <v>14150</v>
      </c>
    </row>
    <row r="2059" spans="1:26" ht="30" hidden="1" x14ac:dyDescent="0.25">
      <c r="A2059">
        <v>2057</v>
      </c>
      <c r="B2059" t="s">
        <v>9882</v>
      </c>
      <c r="C2059" t="s">
        <v>9883</v>
      </c>
      <c r="D2059" t="s">
        <v>9884</v>
      </c>
      <c r="E2059" t="s">
        <v>3027</v>
      </c>
      <c r="H2059" t="s">
        <v>9885</v>
      </c>
      <c r="I2059" t="s">
        <v>9886</v>
      </c>
      <c r="J2059" t="s">
        <v>9887</v>
      </c>
      <c r="K2059" t="s">
        <v>9888</v>
      </c>
      <c r="N2059" s="1"/>
    </row>
    <row r="2060" spans="1:26" x14ac:dyDescent="0.25">
      <c r="A2060">
        <v>2058</v>
      </c>
      <c r="B2060" t="s">
        <v>9889</v>
      </c>
      <c r="F2060" t="s">
        <v>9890</v>
      </c>
      <c r="H2060" t="s">
        <v>9891</v>
      </c>
      <c r="J2060" t="s">
        <v>9892</v>
      </c>
      <c r="K2060" t="s">
        <v>613</v>
      </c>
      <c r="L2060" s="2">
        <v>15401</v>
      </c>
    </row>
    <row r="2061" spans="1:26" x14ac:dyDescent="0.25">
      <c r="A2061">
        <v>2059</v>
      </c>
      <c r="B2061" t="s">
        <v>9895</v>
      </c>
      <c r="D2061" t="s">
        <v>9896</v>
      </c>
      <c r="H2061" t="s">
        <v>9897</v>
      </c>
      <c r="J2061" t="s">
        <v>9898</v>
      </c>
      <c r="K2061" t="s">
        <v>274</v>
      </c>
      <c r="L2061" s="2">
        <v>20911</v>
      </c>
    </row>
    <row r="2062" spans="1:26" hidden="1" x14ac:dyDescent="0.25">
      <c r="A2062">
        <v>2060</v>
      </c>
      <c r="B2062" t="s">
        <v>9901</v>
      </c>
      <c r="D2062" t="s">
        <v>1394</v>
      </c>
      <c r="E2062" t="s">
        <v>9902</v>
      </c>
      <c r="F2062" t="s">
        <v>9903</v>
      </c>
      <c r="H2062" t="s">
        <v>9904</v>
      </c>
      <c r="I2062" t="s">
        <v>9905</v>
      </c>
      <c r="J2062" t="s">
        <v>9906</v>
      </c>
      <c r="K2062" t="s">
        <v>9907</v>
      </c>
    </row>
    <row r="2063" spans="1:26" x14ac:dyDescent="0.25">
      <c r="A2063">
        <v>2061</v>
      </c>
      <c r="B2063" t="s">
        <v>9908</v>
      </c>
      <c r="F2063" t="s">
        <v>9909</v>
      </c>
      <c r="H2063" t="s">
        <v>9910</v>
      </c>
      <c r="I2063" t="s">
        <v>9911</v>
      </c>
      <c r="J2063" t="s">
        <v>9912</v>
      </c>
      <c r="K2063" t="s">
        <v>274</v>
      </c>
      <c r="L2063" s="2">
        <v>21641</v>
      </c>
    </row>
    <row r="2064" spans="1:26" ht="30" x14ac:dyDescent="0.25">
      <c r="A2064">
        <v>2062</v>
      </c>
      <c r="B2064" t="s">
        <v>9914</v>
      </c>
      <c r="D2064" t="s">
        <v>9915</v>
      </c>
      <c r="F2064" t="s">
        <v>9916</v>
      </c>
      <c r="H2064" t="s">
        <v>9917</v>
      </c>
      <c r="I2064" t="s">
        <v>9918</v>
      </c>
      <c r="J2064" t="s">
        <v>9919</v>
      </c>
      <c r="K2064" t="s">
        <v>9920</v>
      </c>
      <c r="L2064" s="2">
        <v>16041</v>
      </c>
      <c r="M2064" t="s">
        <v>29</v>
      </c>
      <c r="N2064" s="1"/>
    </row>
    <row r="2065" spans="1:16" x14ac:dyDescent="0.25">
      <c r="A2065">
        <v>2063</v>
      </c>
      <c r="B2065" t="s">
        <v>9921</v>
      </c>
      <c r="D2065" t="s">
        <v>9922</v>
      </c>
      <c r="F2065" t="s">
        <v>9923</v>
      </c>
      <c r="H2065" t="s">
        <v>9924</v>
      </c>
      <c r="I2065" t="s">
        <v>9925</v>
      </c>
      <c r="J2065" t="s">
        <v>9926</v>
      </c>
      <c r="K2065" t="s">
        <v>274</v>
      </c>
      <c r="L2065" s="2">
        <v>21551</v>
      </c>
    </row>
    <row r="2066" spans="1:16" hidden="1" x14ac:dyDescent="0.25">
      <c r="A2066">
        <v>2064</v>
      </c>
      <c r="B2066" t="s">
        <v>9928</v>
      </c>
      <c r="C2066" t="s">
        <v>9929</v>
      </c>
      <c r="F2066" t="s">
        <v>9930</v>
      </c>
      <c r="H2066" t="s">
        <v>9931</v>
      </c>
      <c r="I2066" t="s">
        <v>9932</v>
      </c>
      <c r="J2066" t="s">
        <v>9933</v>
      </c>
      <c r="K2066" t="s">
        <v>2222</v>
      </c>
    </row>
    <row r="2067" spans="1:16" ht="30" x14ac:dyDescent="0.25">
      <c r="A2067">
        <v>2065</v>
      </c>
      <c r="B2067" t="s">
        <v>3022</v>
      </c>
      <c r="E2067" t="s">
        <v>187</v>
      </c>
      <c r="F2067" t="s">
        <v>3207</v>
      </c>
      <c r="H2067" t="s">
        <v>9935</v>
      </c>
      <c r="I2067" t="s">
        <v>9936</v>
      </c>
      <c r="J2067" t="s">
        <v>9937</v>
      </c>
      <c r="K2067" t="s">
        <v>9938</v>
      </c>
      <c r="L2067" s="2">
        <v>19633</v>
      </c>
      <c r="M2067" t="s">
        <v>14124</v>
      </c>
      <c r="N2067" s="1"/>
    </row>
    <row r="2068" spans="1:16" x14ac:dyDescent="0.25">
      <c r="A2068">
        <v>2066</v>
      </c>
      <c r="B2068" t="s">
        <v>1241</v>
      </c>
      <c r="D2068" t="s">
        <v>9939</v>
      </c>
      <c r="F2068" t="s">
        <v>9940</v>
      </c>
      <c r="H2068" t="s">
        <v>9941</v>
      </c>
      <c r="I2068" t="s">
        <v>9942</v>
      </c>
      <c r="J2068" t="s">
        <v>9943</v>
      </c>
      <c r="K2068" t="s">
        <v>9944</v>
      </c>
      <c r="L2068" s="2">
        <v>16438</v>
      </c>
    </row>
    <row r="2069" spans="1:16" ht="30" x14ac:dyDescent="0.25">
      <c r="A2069">
        <v>2067</v>
      </c>
      <c r="B2069" t="s">
        <v>704</v>
      </c>
      <c r="E2069" t="s">
        <v>3062</v>
      </c>
      <c r="F2069" t="s">
        <v>9945</v>
      </c>
      <c r="H2069" t="s">
        <v>9946</v>
      </c>
      <c r="I2069" t="s">
        <v>9947</v>
      </c>
      <c r="J2069" t="s">
        <v>9948</v>
      </c>
      <c r="K2069" t="s">
        <v>9875</v>
      </c>
      <c r="L2069" s="2">
        <v>25173</v>
      </c>
      <c r="M2069" t="s">
        <v>14330</v>
      </c>
      <c r="N2069" s="1"/>
    </row>
    <row r="2070" spans="1:16" ht="30" hidden="1" x14ac:dyDescent="0.25">
      <c r="A2070">
        <v>2068</v>
      </c>
      <c r="B2070" t="s">
        <v>1926</v>
      </c>
      <c r="C2070" t="s">
        <v>673</v>
      </c>
      <c r="D2070" t="s">
        <v>9949</v>
      </c>
      <c r="H2070" t="s">
        <v>9950</v>
      </c>
      <c r="I2070" t="s">
        <v>9951</v>
      </c>
      <c r="J2070" t="s">
        <v>9952</v>
      </c>
      <c r="K2070" t="s">
        <v>9953</v>
      </c>
      <c r="N2070" s="1"/>
    </row>
    <row r="2071" spans="1:16" ht="30" x14ac:dyDescent="0.25">
      <c r="A2071">
        <v>2069</v>
      </c>
      <c r="B2071" t="s">
        <v>9954</v>
      </c>
      <c r="E2071" t="s">
        <v>8312</v>
      </c>
      <c r="F2071" t="s">
        <v>9955</v>
      </c>
      <c r="H2071" t="s">
        <v>9956</v>
      </c>
      <c r="I2071" t="s">
        <v>9957</v>
      </c>
      <c r="J2071" t="s">
        <v>9958</v>
      </c>
      <c r="K2071" t="s">
        <v>9959</v>
      </c>
      <c r="L2071" s="2">
        <v>19756</v>
      </c>
      <c r="M2071" t="s">
        <v>14331</v>
      </c>
      <c r="N2071" s="1"/>
    </row>
    <row r="2072" spans="1:16" x14ac:dyDescent="0.25">
      <c r="A2072">
        <v>2070</v>
      </c>
      <c r="B2072" t="s">
        <v>1990</v>
      </c>
      <c r="C2072" t="s">
        <v>6541</v>
      </c>
      <c r="D2072" t="s">
        <v>2030</v>
      </c>
      <c r="E2072" t="s">
        <v>9960</v>
      </c>
      <c r="F2072" t="s">
        <v>9961</v>
      </c>
      <c r="H2072" t="s">
        <v>9962</v>
      </c>
      <c r="I2072" t="s">
        <v>9963</v>
      </c>
      <c r="J2072" t="s">
        <v>9964</v>
      </c>
      <c r="K2072" t="s">
        <v>9965</v>
      </c>
      <c r="L2072" s="2">
        <v>18111</v>
      </c>
    </row>
    <row r="2073" spans="1:16" ht="75" hidden="1" x14ac:dyDescent="0.25">
      <c r="A2073">
        <v>2071</v>
      </c>
      <c r="B2073" t="s">
        <v>9967</v>
      </c>
      <c r="D2073" t="s">
        <v>9968</v>
      </c>
      <c r="E2073" t="s">
        <v>9969</v>
      </c>
      <c r="F2073" t="s">
        <v>9970</v>
      </c>
      <c r="H2073" t="s">
        <v>9971</v>
      </c>
      <c r="J2073" t="s">
        <v>9972</v>
      </c>
      <c r="K2073" t="s">
        <v>9973</v>
      </c>
      <c r="M2073" t="s">
        <v>14278</v>
      </c>
      <c r="N2073" s="1" t="s">
        <v>29</v>
      </c>
      <c r="O2073" t="s">
        <v>14256</v>
      </c>
      <c r="P2073" t="s">
        <v>29</v>
      </c>
    </row>
    <row r="2074" spans="1:16" x14ac:dyDescent="0.25">
      <c r="A2074">
        <v>2072</v>
      </c>
      <c r="B2074" t="s">
        <v>9974</v>
      </c>
      <c r="C2074" t="s">
        <v>9975</v>
      </c>
      <c r="D2074" t="s">
        <v>9976</v>
      </c>
      <c r="F2074" t="s">
        <v>9977</v>
      </c>
      <c r="H2074" t="s">
        <v>9978</v>
      </c>
      <c r="I2074" t="s">
        <v>9979</v>
      </c>
      <c r="J2074" t="s">
        <v>9980</v>
      </c>
      <c r="K2074" t="s">
        <v>9981</v>
      </c>
      <c r="L2074" s="2">
        <v>19725</v>
      </c>
    </row>
    <row r="2075" spans="1:16" ht="45" hidden="1" x14ac:dyDescent="0.25">
      <c r="A2075">
        <v>2073</v>
      </c>
      <c r="B2075" t="s">
        <v>9982</v>
      </c>
      <c r="C2075" t="s">
        <v>9983</v>
      </c>
      <c r="D2075" t="s">
        <v>9984</v>
      </c>
      <c r="F2075" t="s">
        <v>9985</v>
      </c>
      <c r="H2075" t="s">
        <v>9986</v>
      </c>
      <c r="I2075" t="s">
        <v>9987</v>
      </c>
      <c r="J2075" t="s">
        <v>9988</v>
      </c>
      <c r="K2075" t="s">
        <v>9989</v>
      </c>
      <c r="N2075" s="1"/>
    </row>
    <row r="2076" spans="1:16" x14ac:dyDescent="0.25">
      <c r="A2076">
        <v>2074</v>
      </c>
      <c r="B2076" t="s">
        <v>9990</v>
      </c>
      <c r="H2076" t="s">
        <v>9991</v>
      </c>
      <c r="I2076" t="s">
        <v>9992</v>
      </c>
      <c r="J2076" t="s">
        <v>9993</v>
      </c>
      <c r="K2076" t="s">
        <v>1051</v>
      </c>
      <c r="L2076" s="2">
        <v>19391</v>
      </c>
    </row>
    <row r="2077" spans="1:16" ht="30" x14ac:dyDescent="0.25">
      <c r="A2077">
        <v>2075</v>
      </c>
      <c r="B2077" t="s">
        <v>9994</v>
      </c>
      <c r="E2077" t="s">
        <v>2306</v>
      </c>
      <c r="F2077" t="s">
        <v>937</v>
      </c>
      <c r="H2077" t="s">
        <v>9995</v>
      </c>
      <c r="I2077" t="s">
        <v>9996</v>
      </c>
      <c r="J2077" t="s">
        <v>9997</v>
      </c>
      <c r="K2077" t="s">
        <v>7399</v>
      </c>
      <c r="L2077" s="2">
        <v>17441</v>
      </c>
      <c r="M2077" t="s">
        <v>14287</v>
      </c>
      <c r="N2077" s="1"/>
    </row>
    <row r="2078" spans="1:16" ht="45" x14ac:dyDescent="0.25">
      <c r="A2078">
        <v>2076</v>
      </c>
      <c r="B2078" t="s">
        <v>9998</v>
      </c>
      <c r="D2078" t="s">
        <v>9999</v>
      </c>
      <c r="E2078" t="s">
        <v>187</v>
      </c>
      <c r="F2078" t="s">
        <v>10000</v>
      </c>
      <c r="H2078" t="s">
        <v>10001</v>
      </c>
      <c r="J2078" t="s">
        <v>10002</v>
      </c>
      <c r="K2078" t="s">
        <v>10003</v>
      </c>
      <c r="L2078" s="2">
        <v>20486</v>
      </c>
      <c r="M2078" t="s">
        <v>13978</v>
      </c>
      <c r="N2078" s="1" t="s">
        <v>29</v>
      </c>
    </row>
    <row r="2079" spans="1:16" x14ac:dyDescent="0.25">
      <c r="A2079">
        <v>2077</v>
      </c>
      <c r="B2079" t="s">
        <v>5779</v>
      </c>
      <c r="C2079" t="s">
        <v>6018</v>
      </c>
      <c r="F2079" t="s">
        <v>10004</v>
      </c>
      <c r="H2079" t="s">
        <v>10005</v>
      </c>
      <c r="I2079" t="s">
        <v>10006</v>
      </c>
      <c r="J2079" t="s">
        <v>10007</v>
      </c>
      <c r="K2079" t="s">
        <v>864</v>
      </c>
      <c r="L2079" s="2">
        <v>19360</v>
      </c>
    </row>
    <row r="2080" spans="1:16" hidden="1" x14ac:dyDescent="0.25">
      <c r="A2080">
        <v>2078</v>
      </c>
      <c r="B2080" t="s">
        <v>2711</v>
      </c>
      <c r="D2080" t="s">
        <v>10009</v>
      </c>
      <c r="E2080" t="s">
        <v>9490</v>
      </c>
      <c r="F2080" t="s">
        <v>10010</v>
      </c>
      <c r="H2080" t="s">
        <v>10011</v>
      </c>
      <c r="I2080" t="s">
        <v>10012</v>
      </c>
      <c r="J2080" t="s">
        <v>10013</v>
      </c>
      <c r="K2080" t="s">
        <v>9944</v>
      </c>
    </row>
    <row r="2081" spans="1:14" x14ac:dyDescent="0.25">
      <c r="A2081">
        <v>2079</v>
      </c>
      <c r="B2081" t="s">
        <v>10014</v>
      </c>
      <c r="F2081" t="s">
        <v>10015</v>
      </c>
      <c r="J2081" t="s">
        <v>10013</v>
      </c>
      <c r="K2081" t="s">
        <v>521</v>
      </c>
      <c r="L2081" s="2">
        <v>19633</v>
      </c>
    </row>
    <row r="2082" spans="1:14" x14ac:dyDescent="0.25">
      <c r="A2082">
        <v>2080</v>
      </c>
      <c r="B2082" t="s">
        <v>1436</v>
      </c>
      <c r="D2082" t="s">
        <v>10017</v>
      </c>
      <c r="H2082" t="s">
        <v>10018</v>
      </c>
      <c r="I2082" t="s">
        <v>10019</v>
      </c>
      <c r="J2082" t="s">
        <v>10020</v>
      </c>
      <c r="K2082" t="s">
        <v>723</v>
      </c>
      <c r="L2082" s="2">
        <v>23316</v>
      </c>
    </row>
    <row r="2083" spans="1:14" x14ac:dyDescent="0.25">
      <c r="A2083">
        <v>2081</v>
      </c>
      <c r="B2083" t="s">
        <v>1436</v>
      </c>
      <c r="D2083" t="s">
        <v>10017</v>
      </c>
      <c r="F2083" t="s">
        <v>10023</v>
      </c>
      <c r="H2083" t="s">
        <v>10024</v>
      </c>
      <c r="I2083" t="s">
        <v>10025</v>
      </c>
      <c r="J2083" t="s">
        <v>10026</v>
      </c>
      <c r="K2083" t="s">
        <v>723</v>
      </c>
      <c r="L2083" s="2">
        <v>20821</v>
      </c>
    </row>
    <row r="2084" spans="1:14" x14ac:dyDescent="0.25">
      <c r="A2084">
        <v>2082</v>
      </c>
      <c r="B2084" t="s">
        <v>555</v>
      </c>
      <c r="F2084" t="s">
        <v>10028</v>
      </c>
      <c r="H2084" t="s">
        <v>10029</v>
      </c>
      <c r="J2084" t="s">
        <v>10030</v>
      </c>
      <c r="K2084" t="s">
        <v>723</v>
      </c>
      <c r="L2084" s="2">
        <v>21125</v>
      </c>
    </row>
    <row r="2085" spans="1:14" x14ac:dyDescent="0.25">
      <c r="A2085">
        <v>2083</v>
      </c>
      <c r="B2085" t="s">
        <v>10032</v>
      </c>
      <c r="D2085" t="s">
        <v>10033</v>
      </c>
      <c r="F2085" t="s">
        <v>10034</v>
      </c>
      <c r="H2085" t="s">
        <v>10035</v>
      </c>
      <c r="I2085" t="s">
        <v>10036</v>
      </c>
      <c r="J2085" t="s">
        <v>10037</v>
      </c>
      <c r="K2085" t="s">
        <v>723</v>
      </c>
      <c r="L2085" s="2">
        <v>20821</v>
      </c>
    </row>
    <row r="2086" spans="1:14" ht="30" x14ac:dyDescent="0.25">
      <c r="A2086">
        <v>2084</v>
      </c>
      <c r="B2086" t="s">
        <v>10039</v>
      </c>
      <c r="D2086" t="s">
        <v>10040</v>
      </c>
      <c r="F2086" t="s">
        <v>1215</v>
      </c>
      <c r="H2086" t="s">
        <v>10041</v>
      </c>
      <c r="I2086" t="s">
        <v>10042</v>
      </c>
      <c r="J2086" t="s">
        <v>10043</v>
      </c>
      <c r="K2086" t="s">
        <v>10044</v>
      </c>
      <c r="L2086" s="2">
        <v>20821</v>
      </c>
      <c r="M2086" t="s">
        <v>14064</v>
      </c>
      <c r="N2086" s="1"/>
    </row>
    <row r="2087" spans="1:14" x14ac:dyDescent="0.25">
      <c r="A2087">
        <v>2085</v>
      </c>
      <c r="B2087" t="s">
        <v>10045</v>
      </c>
      <c r="F2087" t="s">
        <v>10046</v>
      </c>
      <c r="H2087" t="s">
        <v>10047</v>
      </c>
      <c r="J2087" t="s">
        <v>10048</v>
      </c>
      <c r="K2087" t="s">
        <v>196</v>
      </c>
      <c r="L2087" s="2">
        <v>18629</v>
      </c>
    </row>
    <row r="2088" spans="1:14" ht="30" x14ac:dyDescent="0.25">
      <c r="A2088">
        <v>2086</v>
      </c>
      <c r="B2088" t="s">
        <v>10050</v>
      </c>
      <c r="D2088" t="s">
        <v>5940</v>
      </c>
      <c r="H2088" t="s">
        <v>10051</v>
      </c>
      <c r="I2088" t="s">
        <v>10052</v>
      </c>
      <c r="J2088" t="s">
        <v>10053</v>
      </c>
      <c r="K2088" t="s">
        <v>4544</v>
      </c>
      <c r="L2088" s="2">
        <v>20486</v>
      </c>
      <c r="M2088" t="s">
        <v>14095</v>
      </c>
      <c r="N2088" s="1"/>
    </row>
    <row r="2089" spans="1:14" x14ac:dyDescent="0.25">
      <c r="A2089">
        <v>2087</v>
      </c>
      <c r="B2089" t="s">
        <v>2711</v>
      </c>
      <c r="D2089" t="s">
        <v>8122</v>
      </c>
      <c r="J2089" t="s">
        <v>10054</v>
      </c>
      <c r="K2089" t="s">
        <v>5983</v>
      </c>
      <c r="L2089" s="2">
        <v>18080</v>
      </c>
    </row>
    <row r="2090" spans="1:14" ht="30" x14ac:dyDescent="0.25">
      <c r="A2090">
        <v>2088</v>
      </c>
      <c r="B2090" t="s">
        <v>10055</v>
      </c>
      <c r="D2090" t="s">
        <v>10056</v>
      </c>
      <c r="H2090" t="s">
        <v>8950</v>
      </c>
      <c r="I2090" t="s">
        <v>8951</v>
      </c>
      <c r="J2090" t="s">
        <v>10057</v>
      </c>
      <c r="K2090" t="s">
        <v>9953</v>
      </c>
      <c r="L2090" s="2">
        <v>21763</v>
      </c>
      <c r="M2090" t="s">
        <v>29</v>
      </c>
      <c r="N2090" s="1"/>
    </row>
    <row r="2091" spans="1:14" x14ac:dyDescent="0.25">
      <c r="A2091">
        <v>2089</v>
      </c>
      <c r="B2091" t="s">
        <v>89</v>
      </c>
      <c r="D2091" t="s">
        <v>6542</v>
      </c>
      <c r="F2091" t="s">
        <v>10058</v>
      </c>
      <c r="H2091" t="s">
        <v>10059</v>
      </c>
      <c r="I2091" t="s">
        <v>10060</v>
      </c>
      <c r="J2091" t="s">
        <v>10061</v>
      </c>
      <c r="K2091" t="s">
        <v>274</v>
      </c>
      <c r="L2091" s="2">
        <v>20090</v>
      </c>
    </row>
    <row r="2092" spans="1:14" x14ac:dyDescent="0.25">
      <c r="A2092">
        <v>2090</v>
      </c>
      <c r="B2092" t="s">
        <v>10064</v>
      </c>
      <c r="D2092" t="s">
        <v>10065</v>
      </c>
      <c r="F2092" t="s">
        <v>10066</v>
      </c>
      <c r="H2092" t="s">
        <v>10067</v>
      </c>
      <c r="I2092" t="s">
        <v>10068</v>
      </c>
      <c r="J2092" t="s">
        <v>10069</v>
      </c>
      <c r="K2092" t="s">
        <v>274</v>
      </c>
      <c r="L2092" s="2">
        <v>20090</v>
      </c>
    </row>
    <row r="2093" spans="1:14" x14ac:dyDescent="0.25">
      <c r="A2093">
        <v>2091</v>
      </c>
      <c r="B2093" t="s">
        <v>10071</v>
      </c>
      <c r="C2093" t="s">
        <v>10072</v>
      </c>
      <c r="D2093" t="s">
        <v>10073</v>
      </c>
      <c r="E2093" t="s">
        <v>10074</v>
      </c>
      <c r="F2093" t="s">
        <v>10075</v>
      </c>
      <c r="H2093" t="s">
        <v>10076</v>
      </c>
      <c r="J2093" t="s">
        <v>10077</v>
      </c>
      <c r="K2093" t="s">
        <v>274</v>
      </c>
      <c r="L2093" s="2">
        <v>20090</v>
      </c>
    </row>
    <row r="2094" spans="1:14" x14ac:dyDescent="0.25">
      <c r="A2094">
        <v>2092</v>
      </c>
      <c r="B2094" t="s">
        <v>10079</v>
      </c>
      <c r="C2094" t="s">
        <v>10072</v>
      </c>
      <c r="E2094" t="s">
        <v>10074</v>
      </c>
      <c r="H2094" t="s">
        <v>10076</v>
      </c>
      <c r="J2094" t="s">
        <v>10077</v>
      </c>
      <c r="K2094" t="s">
        <v>274</v>
      </c>
      <c r="L2094" s="2">
        <v>20090</v>
      </c>
    </row>
    <row r="2095" spans="1:14" ht="30" x14ac:dyDescent="0.25">
      <c r="A2095">
        <v>2093</v>
      </c>
      <c r="B2095" t="s">
        <v>6182</v>
      </c>
      <c r="E2095" t="s">
        <v>33</v>
      </c>
      <c r="H2095" t="s">
        <v>10080</v>
      </c>
      <c r="I2095" t="s">
        <v>10081</v>
      </c>
      <c r="J2095" t="s">
        <v>10082</v>
      </c>
      <c r="K2095" t="s">
        <v>10083</v>
      </c>
      <c r="L2095" s="2">
        <v>20271</v>
      </c>
      <c r="M2095" t="s">
        <v>13905</v>
      </c>
      <c r="N2095" s="1"/>
    </row>
    <row r="2096" spans="1:14" x14ac:dyDescent="0.25">
      <c r="A2096">
        <v>2094</v>
      </c>
      <c r="B2096" t="s">
        <v>10084</v>
      </c>
      <c r="F2096" t="s">
        <v>10085</v>
      </c>
      <c r="H2096" t="s">
        <v>10086</v>
      </c>
      <c r="J2096" t="s">
        <v>10087</v>
      </c>
      <c r="K2096" t="s">
        <v>196</v>
      </c>
      <c r="L2096" s="2">
        <v>18688</v>
      </c>
    </row>
    <row r="2097" spans="1:18" x14ac:dyDescent="0.25">
      <c r="A2097">
        <v>2095</v>
      </c>
      <c r="B2097" t="s">
        <v>10089</v>
      </c>
      <c r="D2097" t="s">
        <v>10090</v>
      </c>
      <c r="H2097" t="s">
        <v>10091</v>
      </c>
      <c r="I2097" t="s">
        <v>10092</v>
      </c>
      <c r="J2097" t="s">
        <v>10093</v>
      </c>
      <c r="K2097" t="s">
        <v>169</v>
      </c>
      <c r="L2097" s="2">
        <v>17899</v>
      </c>
      <c r="M2097" t="s">
        <v>29</v>
      </c>
    </row>
    <row r="2098" spans="1:18" x14ac:dyDescent="0.25">
      <c r="A2098">
        <v>2096</v>
      </c>
      <c r="B2098" t="s">
        <v>10095</v>
      </c>
      <c r="D2098" t="s">
        <v>10096</v>
      </c>
      <c r="F2098" t="s">
        <v>10097</v>
      </c>
      <c r="H2098" t="s">
        <v>10098</v>
      </c>
      <c r="I2098" t="s">
        <v>10099</v>
      </c>
      <c r="J2098" t="s">
        <v>10100</v>
      </c>
      <c r="K2098" t="s">
        <v>169</v>
      </c>
      <c r="L2098" s="2">
        <v>17899</v>
      </c>
    </row>
    <row r="2099" spans="1:18" ht="30" x14ac:dyDescent="0.25">
      <c r="A2099">
        <v>2097</v>
      </c>
      <c r="B2099" t="s">
        <v>4636</v>
      </c>
      <c r="D2099" t="s">
        <v>9066</v>
      </c>
      <c r="F2099" t="s">
        <v>10102</v>
      </c>
      <c r="H2099" t="s">
        <v>10103</v>
      </c>
      <c r="I2099" t="s">
        <v>10104</v>
      </c>
      <c r="J2099" t="s">
        <v>10105</v>
      </c>
      <c r="K2099" t="s">
        <v>10106</v>
      </c>
      <c r="L2099" s="2">
        <v>18142</v>
      </c>
      <c r="M2099" t="s">
        <v>13951</v>
      </c>
      <c r="N2099" s="1"/>
    </row>
    <row r="2100" spans="1:18" x14ac:dyDescent="0.25">
      <c r="A2100">
        <v>2098</v>
      </c>
      <c r="B2100" t="s">
        <v>10107</v>
      </c>
      <c r="C2100" t="s">
        <v>10108</v>
      </c>
      <c r="D2100" t="s">
        <v>10109</v>
      </c>
      <c r="H2100" t="s">
        <v>10110</v>
      </c>
      <c r="I2100" t="s">
        <v>10111</v>
      </c>
      <c r="J2100" t="s">
        <v>10112</v>
      </c>
      <c r="K2100" t="s">
        <v>521</v>
      </c>
      <c r="L2100" s="2">
        <v>19511</v>
      </c>
    </row>
    <row r="2101" spans="1:18" ht="60" hidden="1" x14ac:dyDescent="0.25">
      <c r="A2101">
        <v>2099</v>
      </c>
      <c r="B2101" t="s">
        <v>10114</v>
      </c>
      <c r="E2101" t="s">
        <v>10115</v>
      </c>
      <c r="F2101" t="s">
        <v>10116</v>
      </c>
      <c r="J2101" t="s">
        <v>10117</v>
      </c>
      <c r="K2101" t="s">
        <v>10118</v>
      </c>
      <c r="M2101" t="s">
        <v>29</v>
      </c>
      <c r="N2101" s="1" t="s">
        <v>29</v>
      </c>
      <c r="O2101" t="s">
        <v>29</v>
      </c>
    </row>
    <row r="2102" spans="1:18" ht="30" x14ac:dyDescent="0.25">
      <c r="A2102">
        <v>2100</v>
      </c>
      <c r="B2102" t="s">
        <v>10119</v>
      </c>
      <c r="F2102" t="s">
        <v>10120</v>
      </c>
      <c r="H2102" t="s">
        <v>10121</v>
      </c>
      <c r="J2102" t="s">
        <v>10122</v>
      </c>
      <c r="K2102" t="s">
        <v>3809</v>
      </c>
      <c r="L2102" s="2">
        <v>20941</v>
      </c>
      <c r="M2102" t="s">
        <v>29</v>
      </c>
      <c r="N2102" s="1"/>
    </row>
    <row r="2103" spans="1:18" ht="30" x14ac:dyDescent="0.25">
      <c r="A2103">
        <v>2101</v>
      </c>
      <c r="B2103" t="s">
        <v>10123</v>
      </c>
      <c r="D2103" t="s">
        <v>10124</v>
      </c>
      <c r="F2103" t="s">
        <v>10125</v>
      </c>
      <c r="H2103" t="s">
        <v>10126</v>
      </c>
      <c r="J2103" t="s">
        <v>10127</v>
      </c>
      <c r="K2103" t="s">
        <v>10128</v>
      </c>
      <c r="L2103" s="2">
        <v>17746</v>
      </c>
      <c r="M2103" t="s">
        <v>29</v>
      </c>
      <c r="N2103" s="1"/>
    </row>
    <row r="2104" spans="1:18" x14ac:dyDescent="0.25">
      <c r="A2104">
        <v>2102</v>
      </c>
      <c r="B2104" t="s">
        <v>10129</v>
      </c>
      <c r="D2104" t="s">
        <v>10130</v>
      </c>
      <c r="H2104" t="s">
        <v>10131</v>
      </c>
      <c r="I2104" t="s">
        <v>10132</v>
      </c>
      <c r="J2104" t="s">
        <v>10133</v>
      </c>
      <c r="K2104" t="s">
        <v>10134</v>
      </c>
      <c r="L2104" s="2">
        <v>18476</v>
      </c>
    </row>
    <row r="2105" spans="1:18" x14ac:dyDescent="0.25">
      <c r="A2105">
        <v>2103</v>
      </c>
      <c r="B2105" t="s">
        <v>4944</v>
      </c>
      <c r="D2105" t="s">
        <v>10135</v>
      </c>
      <c r="E2105" t="s">
        <v>10136</v>
      </c>
      <c r="F2105" t="s">
        <v>10137</v>
      </c>
      <c r="H2105" t="s">
        <v>10138</v>
      </c>
      <c r="I2105" t="s">
        <v>10139</v>
      </c>
      <c r="J2105" t="s">
        <v>10140</v>
      </c>
      <c r="K2105" t="s">
        <v>723</v>
      </c>
      <c r="L2105" s="2">
        <v>20821</v>
      </c>
    </row>
    <row r="2106" spans="1:18" ht="60" hidden="1" x14ac:dyDescent="0.25">
      <c r="A2106">
        <v>2104</v>
      </c>
      <c r="B2106" t="s">
        <v>10142</v>
      </c>
      <c r="D2106" t="s">
        <v>5642</v>
      </c>
      <c r="F2106" t="s">
        <v>10143</v>
      </c>
      <c r="H2106" t="s">
        <v>10144</v>
      </c>
      <c r="J2106" t="s">
        <v>10145</v>
      </c>
      <c r="K2106" t="s">
        <v>10146</v>
      </c>
      <c r="M2106" t="s">
        <v>29</v>
      </c>
      <c r="N2106" s="1" t="s">
        <v>14315</v>
      </c>
      <c r="O2106" t="s">
        <v>29</v>
      </c>
    </row>
    <row r="2107" spans="1:18" ht="75" x14ac:dyDescent="0.25">
      <c r="A2107">
        <v>2105</v>
      </c>
      <c r="B2107" t="s">
        <v>8381</v>
      </c>
      <c r="D2107" t="s">
        <v>6785</v>
      </c>
      <c r="F2107" t="s">
        <v>10116</v>
      </c>
      <c r="H2107" t="s">
        <v>10147</v>
      </c>
      <c r="J2107" t="s">
        <v>10148</v>
      </c>
      <c r="K2107" t="s">
        <v>10149</v>
      </c>
      <c r="L2107" s="2">
        <v>20821</v>
      </c>
      <c r="M2107" t="s">
        <v>14332</v>
      </c>
      <c r="N2107" s="1" t="s">
        <v>29</v>
      </c>
      <c r="O2107" t="s">
        <v>29</v>
      </c>
    </row>
    <row r="2108" spans="1:18" ht="105" x14ac:dyDescent="0.25">
      <c r="A2108">
        <v>2106</v>
      </c>
      <c r="B2108" t="s">
        <v>10150</v>
      </c>
      <c r="E2108" t="s">
        <v>10151</v>
      </c>
      <c r="F2108" t="s">
        <v>10152</v>
      </c>
      <c r="H2108" t="s">
        <v>10153</v>
      </c>
      <c r="I2108" t="s">
        <v>10154</v>
      </c>
      <c r="J2108" t="s">
        <v>10155</v>
      </c>
      <c r="K2108" t="s">
        <v>10156</v>
      </c>
      <c r="L2108" s="2">
        <v>19299</v>
      </c>
      <c r="M2108" t="s">
        <v>14324</v>
      </c>
      <c r="N2108" s="1" t="s">
        <v>29</v>
      </c>
      <c r="O2108" t="s">
        <v>14007</v>
      </c>
      <c r="P2108" t="s">
        <v>14333</v>
      </c>
      <c r="Q2108" t="s">
        <v>14051</v>
      </c>
      <c r="R2108" t="s">
        <v>14292</v>
      </c>
    </row>
    <row r="2109" spans="1:18" x14ac:dyDescent="0.25">
      <c r="A2109">
        <v>2107</v>
      </c>
      <c r="B2109" t="s">
        <v>10157</v>
      </c>
      <c r="D2109" t="s">
        <v>10158</v>
      </c>
      <c r="F2109" t="s">
        <v>10159</v>
      </c>
      <c r="H2109" t="s">
        <v>10160</v>
      </c>
      <c r="J2109" t="s">
        <v>10161</v>
      </c>
      <c r="K2109" t="s">
        <v>133</v>
      </c>
      <c r="L2109" s="2">
        <v>19450</v>
      </c>
      <c r="M2109" t="s">
        <v>29</v>
      </c>
    </row>
    <row r="2110" spans="1:18" ht="45" x14ac:dyDescent="0.25">
      <c r="A2110">
        <v>2108</v>
      </c>
      <c r="B2110" t="s">
        <v>10162</v>
      </c>
      <c r="D2110" t="s">
        <v>10163</v>
      </c>
      <c r="F2110" t="s">
        <v>10164</v>
      </c>
      <c r="J2110" t="s">
        <v>10165</v>
      </c>
      <c r="K2110" t="s">
        <v>10166</v>
      </c>
      <c r="L2110" s="2">
        <v>20729</v>
      </c>
      <c r="M2110" t="s">
        <v>14047</v>
      </c>
      <c r="N2110" s="1" t="s">
        <v>14040</v>
      </c>
    </row>
    <row r="2111" spans="1:18" ht="30" x14ac:dyDescent="0.25">
      <c r="A2111">
        <v>2109</v>
      </c>
      <c r="B2111" t="s">
        <v>10167</v>
      </c>
      <c r="J2111" t="s">
        <v>10168</v>
      </c>
      <c r="K2111" t="s">
        <v>10169</v>
      </c>
      <c r="L2111" s="2">
        <v>25689</v>
      </c>
      <c r="M2111" t="s">
        <v>14334</v>
      </c>
      <c r="N2111" s="1"/>
    </row>
    <row r="2112" spans="1:18" ht="45" x14ac:dyDescent="0.25">
      <c r="A2112">
        <v>2110</v>
      </c>
      <c r="B2112" t="s">
        <v>10170</v>
      </c>
      <c r="D2112" t="s">
        <v>10171</v>
      </c>
      <c r="F2112" t="s">
        <v>10172</v>
      </c>
      <c r="H2112" t="s">
        <v>10173</v>
      </c>
      <c r="J2112" t="s">
        <v>10174</v>
      </c>
      <c r="K2112" t="s">
        <v>10175</v>
      </c>
      <c r="L2112" s="2">
        <v>15707</v>
      </c>
      <c r="M2112" t="s">
        <v>14335</v>
      </c>
      <c r="N2112" s="1" t="s">
        <v>29</v>
      </c>
    </row>
    <row r="2113" spans="1:17" x14ac:dyDescent="0.25">
      <c r="A2113">
        <v>2111</v>
      </c>
      <c r="B2113" t="s">
        <v>10176</v>
      </c>
      <c r="F2113" t="s">
        <v>2613</v>
      </c>
      <c r="H2113" t="s">
        <v>10177</v>
      </c>
      <c r="I2113" t="s">
        <v>10178</v>
      </c>
      <c r="J2113" t="s">
        <v>10179</v>
      </c>
      <c r="K2113" t="s">
        <v>864</v>
      </c>
      <c r="L2113" s="2">
        <v>18994</v>
      </c>
    </row>
    <row r="2114" spans="1:17" hidden="1" x14ac:dyDescent="0.25">
      <c r="A2114">
        <v>2112</v>
      </c>
      <c r="B2114" t="s">
        <v>10181</v>
      </c>
      <c r="E2114" t="s">
        <v>9490</v>
      </c>
      <c r="F2114" t="s">
        <v>10182</v>
      </c>
      <c r="J2114" t="s">
        <v>10183</v>
      </c>
      <c r="K2114" t="s">
        <v>6635</v>
      </c>
    </row>
    <row r="2115" spans="1:17" ht="30" x14ac:dyDescent="0.25">
      <c r="A2115">
        <v>2113</v>
      </c>
      <c r="B2115" t="s">
        <v>10184</v>
      </c>
      <c r="F2115" t="s">
        <v>2613</v>
      </c>
      <c r="H2115" t="s">
        <v>10185</v>
      </c>
      <c r="J2115" t="s">
        <v>10186</v>
      </c>
      <c r="K2115" t="s">
        <v>10187</v>
      </c>
      <c r="L2115" s="2">
        <v>17624</v>
      </c>
      <c r="M2115" t="s">
        <v>14319</v>
      </c>
      <c r="N2115" s="1"/>
    </row>
    <row r="2116" spans="1:17" hidden="1" x14ac:dyDescent="0.25">
      <c r="A2116">
        <v>2114</v>
      </c>
      <c r="B2116" t="s">
        <v>6228</v>
      </c>
      <c r="D2116" t="s">
        <v>6416</v>
      </c>
      <c r="F2116" t="s">
        <v>10188</v>
      </c>
      <c r="H2116" t="s">
        <v>10189</v>
      </c>
      <c r="J2116" t="s">
        <v>10190</v>
      </c>
      <c r="K2116" t="s">
        <v>10191</v>
      </c>
    </row>
    <row r="2117" spans="1:17" ht="90" x14ac:dyDescent="0.25">
      <c r="A2117">
        <v>2115</v>
      </c>
      <c r="B2117" t="s">
        <v>10192</v>
      </c>
      <c r="D2117" t="s">
        <v>6785</v>
      </c>
      <c r="F2117" t="s">
        <v>8827</v>
      </c>
      <c r="H2117" t="s">
        <v>10193</v>
      </c>
      <c r="I2117" t="s">
        <v>10194</v>
      </c>
      <c r="J2117" t="s">
        <v>10195</v>
      </c>
      <c r="K2117" t="s">
        <v>10196</v>
      </c>
      <c r="L2117" s="2">
        <v>23955</v>
      </c>
      <c r="M2117" t="s">
        <v>14336</v>
      </c>
      <c r="N2117" s="1" t="s">
        <v>14337</v>
      </c>
      <c r="O2117" t="s">
        <v>29</v>
      </c>
      <c r="P2117" t="s">
        <v>29</v>
      </c>
      <c r="Q2117" t="s">
        <v>29</v>
      </c>
    </row>
    <row r="2118" spans="1:17" hidden="1" x14ac:dyDescent="0.25">
      <c r="A2118">
        <v>2116</v>
      </c>
      <c r="B2118" t="s">
        <v>10197</v>
      </c>
      <c r="F2118" t="s">
        <v>3998</v>
      </c>
      <c r="J2118" t="s">
        <v>10198</v>
      </c>
      <c r="K2118" t="s">
        <v>723</v>
      </c>
    </row>
    <row r="2119" spans="1:17" x14ac:dyDescent="0.25">
      <c r="A2119">
        <v>2117</v>
      </c>
      <c r="B2119" t="s">
        <v>10200</v>
      </c>
      <c r="D2119" t="s">
        <v>10201</v>
      </c>
      <c r="F2119" t="s">
        <v>10202</v>
      </c>
      <c r="G2119" t="s">
        <v>10203</v>
      </c>
      <c r="H2119" t="s">
        <v>10204</v>
      </c>
      <c r="I2119" t="s">
        <v>10205</v>
      </c>
      <c r="J2119" t="s">
        <v>10206</v>
      </c>
      <c r="K2119" t="s">
        <v>5509</v>
      </c>
      <c r="L2119" s="2">
        <v>21916</v>
      </c>
    </row>
    <row r="2120" spans="1:17" x14ac:dyDescent="0.25">
      <c r="A2120">
        <v>2118</v>
      </c>
      <c r="B2120" t="s">
        <v>10208</v>
      </c>
      <c r="E2120" t="s">
        <v>1705</v>
      </c>
      <c r="F2120" t="s">
        <v>10209</v>
      </c>
      <c r="H2120" t="s">
        <v>10210</v>
      </c>
      <c r="J2120" t="s">
        <v>10211</v>
      </c>
      <c r="K2120" t="s">
        <v>5509</v>
      </c>
      <c r="L2120" s="2">
        <v>20455</v>
      </c>
    </row>
    <row r="2121" spans="1:17" x14ac:dyDescent="0.25">
      <c r="A2121">
        <v>2119</v>
      </c>
      <c r="B2121" t="s">
        <v>10213</v>
      </c>
      <c r="F2121" t="s">
        <v>2601</v>
      </c>
      <c r="J2121" t="s">
        <v>10214</v>
      </c>
      <c r="K2121" t="s">
        <v>274</v>
      </c>
      <c r="L2121" s="2">
        <v>20455</v>
      </c>
    </row>
    <row r="2122" spans="1:17" x14ac:dyDescent="0.25">
      <c r="A2122">
        <v>2120</v>
      </c>
      <c r="B2122" t="s">
        <v>3159</v>
      </c>
      <c r="E2122" t="s">
        <v>3160</v>
      </c>
      <c r="F2122" t="s">
        <v>10216</v>
      </c>
      <c r="J2122" t="s">
        <v>10217</v>
      </c>
      <c r="K2122" t="s">
        <v>723</v>
      </c>
      <c r="L2122" s="2">
        <v>20090</v>
      </c>
    </row>
    <row r="2123" spans="1:17" x14ac:dyDescent="0.25">
      <c r="A2123">
        <v>2121</v>
      </c>
      <c r="B2123" t="s">
        <v>10219</v>
      </c>
      <c r="E2123" t="s">
        <v>10220</v>
      </c>
      <c r="F2123" t="s">
        <v>10221</v>
      </c>
      <c r="H2123" t="s">
        <v>10222</v>
      </c>
      <c r="I2123" t="s">
        <v>10223</v>
      </c>
      <c r="J2123" t="s">
        <v>10224</v>
      </c>
      <c r="K2123" t="s">
        <v>10225</v>
      </c>
      <c r="L2123" s="2">
        <v>15311</v>
      </c>
    </row>
    <row r="2124" spans="1:17" x14ac:dyDescent="0.25">
      <c r="A2124">
        <v>2122</v>
      </c>
      <c r="B2124" t="s">
        <v>2482</v>
      </c>
      <c r="D2124" t="s">
        <v>2483</v>
      </c>
      <c r="E2124" t="s">
        <v>10226</v>
      </c>
      <c r="H2124" t="s">
        <v>10227</v>
      </c>
      <c r="I2124" t="s">
        <v>10228</v>
      </c>
      <c r="J2124" t="s">
        <v>10229</v>
      </c>
      <c r="K2124" t="s">
        <v>5509</v>
      </c>
      <c r="L2124" s="2">
        <v>21916</v>
      </c>
      <c r="M2124" t="s">
        <v>29</v>
      </c>
    </row>
    <row r="2125" spans="1:17" hidden="1" x14ac:dyDescent="0.25">
      <c r="A2125">
        <v>2123</v>
      </c>
      <c r="B2125" t="s">
        <v>10232</v>
      </c>
      <c r="H2125" t="s">
        <v>10233</v>
      </c>
      <c r="I2125" t="s">
        <v>10234</v>
      </c>
      <c r="J2125" t="s">
        <v>10235</v>
      </c>
      <c r="K2125" t="s">
        <v>104</v>
      </c>
    </row>
    <row r="2126" spans="1:17" ht="45" x14ac:dyDescent="0.25">
      <c r="A2126">
        <v>2124</v>
      </c>
      <c r="B2126" t="s">
        <v>10236</v>
      </c>
      <c r="E2126" t="s">
        <v>10237</v>
      </c>
      <c r="J2126" t="s">
        <v>10238</v>
      </c>
      <c r="K2126" t="s">
        <v>10239</v>
      </c>
      <c r="L2126" s="2">
        <v>18203</v>
      </c>
      <c r="M2126" t="s">
        <v>13910</v>
      </c>
      <c r="N2126" s="1" t="s">
        <v>14338</v>
      </c>
    </row>
    <row r="2127" spans="1:17" ht="30" x14ac:dyDescent="0.25">
      <c r="A2127">
        <v>2125</v>
      </c>
      <c r="B2127" t="s">
        <v>1950</v>
      </c>
      <c r="E2127" t="s">
        <v>1946</v>
      </c>
      <c r="H2127" t="s">
        <v>10240</v>
      </c>
      <c r="I2127" t="s">
        <v>10241</v>
      </c>
      <c r="J2127" t="s">
        <v>10242</v>
      </c>
      <c r="K2127" t="s">
        <v>3809</v>
      </c>
      <c r="L2127" s="2">
        <v>23833</v>
      </c>
      <c r="M2127" t="s">
        <v>29</v>
      </c>
      <c r="N2127" s="1"/>
    </row>
    <row r="2128" spans="1:17" ht="30" hidden="1" x14ac:dyDescent="0.25">
      <c r="A2128">
        <v>2126</v>
      </c>
      <c r="B2128" t="s">
        <v>10243</v>
      </c>
      <c r="E2128" t="s">
        <v>10244</v>
      </c>
      <c r="F2128" t="s">
        <v>10245</v>
      </c>
      <c r="H2128" t="s">
        <v>10246</v>
      </c>
      <c r="I2128" t="s">
        <v>10247</v>
      </c>
      <c r="J2128" t="s">
        <v>10248</v>
      </c>
      <c r="K2128" t="s">
        <v>10249</v>
      </c>
      <c r="N2128" s="1"/>
    </row>
    <row r="2129" spans="1:16" x14ac:dyDescent="0.25">
      <c r="A2129">
        <v>2127</v>
      </c>
      <c r="B2129" t="s">
        <v>10250</v>
      </c>
      <c r="E2129" t="s">
        <v>9342</v>
      </c>
      <c r="F2129" t="s">
        <v>10251</v>
      </c>
      <c r="H2129" t="s">
        <v>10252</v>
      </c>
      <c r="I2129" t="s">
        <v>10253</v>
      </c>
      <c r="J2129" t="s">
        <v>10254</v>
      </c>
      <c r="K2129" t="s">
        <v>864</v>
      </c>
      <c r="L2129" s="2">
        <v>18841</v>
      </c>
    </row>
    <row r="2130" spans="1:16" x14ac:dyDescent="0.25">
      <c r="A2130">
        <v>2128</v>
      </c>
      <c r="B2130" t="s">
        <v>10256</v>
      </c>
      <c r="J2130" t="s">
        <v>10257</v>
      </c>
      <c r="K2130" t="s">
        <v>5509</v>
      </c>
      <c r="L2130" s="2">
        <v>21306</v>
      </c>
    </row>
    <row r="2131" spans="1:16" ht="30" x14ac:dyDescent="0.25">
      <c r="A2131">
        <v>2129</v>
      </c>
      <c r="B2131" t="s">
        <v>10260</v>
      </c>
      <c r="E2131" t="s">
        <v>10261</v>
      </c>
      <c r="F2131" t="s">
        <v>10262</v>
      </c>
      <c r="H2131" t="s">
        <v>10263</v>
      </c>
      <c r="I2131" t="s">
        <v>10264</v>
      </c>
      <c r="J2131" t="s">
        <v>10265</v>
      </c>
      <c r="K2131" t="s">
        <v>6267</v>
      </c>
      <c r="L2131" s="2">
        <v>21671</v>
      </c>
      <c r="M2131" t="s">
        <v>14339</v>
      </c>
      <c r="N2131" s="1"/>
    </row>
    <row r="2132" spans="1:16" ht="30" x14ac:dyDescent="0.25">
      <c r="A2132">
        <v>2130</v>
      </c>
      <c r="B2132" t="s">
        <v>10266</v>
      </c>
      <c r="D2132" t="s">
        <v>10267</v>
      </c>
      <c r="H2132" t="s">
        <v>10268</v>
      </c>
      <c r="J2132" t="s">
        <v>10269</v>
      </c>
      <c r="K2132" t="s">
        <v>6267</v>
      </c>
      <c r="L2132" s="2">
        <v>21551</v>
      </c>
      <c r="M2132" t="s">
        <v>13971</v>
      </c>
      <c r="N2132" s="1"/>
    </row>
    <row r="2133" spans="1:16" x14ac:dyDescent="0.25">
      <c r="A2133">
        <v>2131</v>
      </c>
      <c r="B2133" t="s">
        <v>10270</v>
      </c>
      <c r="D2133" t="s">
        <v>10271</v>
      </c>
      <c r="E2133" t="s">
        <v>3191</v>
      </c>
      <c r="H2133" t="s">
        <v>10272</v>
      </c>
      <c r="I2133" t="s">
        <v>10273</v>
      </c>
      <c r="J2133" t="s">
        <v>10274</v>
      </c>
      <c r="K2133" t="s">
        <v>5509</v>
      </c>
      <c r="L2133" s="2">
        <v>21916</v>
      </c>
    </row>
    <row r="2134" spans="1:16" ht="30" hidden="1" x14ac:dyDescent="0.25">
      <c r="A2134">
        <v>2132</v>
      </c>
      <c r="B2134" t="s">
        <v>10276</v>
      </c>
      <c r="C2134" t="s">
        <v>10277</v>
      </c>
      <c r="D2134" t="s">
        <v>10278</v>
      </c>
      <c r="F2134" t="s">
        <v>10279</v>
      </c>
      <c r="H2134" t="s">
        <v>10280</v>
      </c>
      <c r="I2134" t="s">
        <v>10281</v>
      </c>
      <c r="J2134" t="s">
        <v>10282</v>
      </c>
      <c r="K2134" t="s">
        <v>10283</v>
      </c>
      <c r="M2134" t="s">
        <v>13901</v>
      </c>
      <c r="N2134" s="1"/>
    </row>
    <row r="2135" spans="1:16" hidden="1" x14ac:dyDescent="0.25">
      <c r="A2135">
        <v>2133</v>
      </c>
      <c r="B2135" t="s">
        <v>10284</v>
      </c>
      <c r="E2135" t="s">
        <v>10285</v>
      </c>
      <c r="F2135" t="s">
        <v>10286</v>
      </c>
      <c r="H2135" t="s">
        <v>10287</v>
      </c>
      <c r="I2135" t="s">
        <v>10288</v>
      </c>
      <c r="J2135" t="s">
        <v>10289</v>
      </c>
      <c r="K2135" t="s">
        <v>1298</v>
      </c>
    </row>
    <row r="2136" spans="1:16" ht="60" hidden="1" x14ac:dyDescent="0.25">
      <c r="A2136">
        <v>2134</v>
      </c>
      <c r="B2136" t="s">
        <v>10291</v>
      </c>
      <c r="E2136" t="s">
        <v>4156</v>
      </c>
      <c r="H2136" t="s">
        <v>10292</v>
      </c>
      <c r="J2136" t="s">
        <v>10293</v>
      </c>
      <c r="K2136" t="s">
        <v>10294</v>
      </c>
      <c r="M2136" t="s">
        <v>29</v>
      </c>
      <c r="N2136" s="1" t="s">
        <v>29</v>
      </c>
      <c r="O2136" t="s">
        <v>29</v>
      </c>
    </row>
    <row r="2137" spans="1:16" hidden="1" x14ac:dyDescent="0.25">
      <c r="A2137">
        <v>2135</v>
      </c>
      <c r="B2137" t="s">
        <v>10295</v>
      </c>
      <c r="F2137" t="s">
        <v>2214</v>
      </c>
      <c r="H2137" t="s">
        <v>10296</v>
      </c>
      <c r="I2137" t="s">
        <v>10297</v>
      </c>
      <c r="J2137" t="s">
        <v>10298</v>
      </c>
      <c r="K2137" t="s">
        <v>7079</v>
      </c>
    </row>
    <row r="2138" spans="1:16" hidden="1" x14ac:dyDescent="0.25">
      <c r="A2138">
        <v>2136</v>
      </c>
      <c r="B2138" t="s">
        <v>7492</v>
      </c>
      <c r="E2138" t="s">
        <v>860</v>
      </c>
      <c r="F2138" t="s">
        <v>10300</v>
      </c>
      <c r="H2138" t="s">
        <v>10301</v>
      </c>
      <c r="I2138" t="s">
        <v>10302</v>
      </c>
      <c r="J2138" t="s">
        <v>10303</v>
      </c>
      <c r="K2138" t="s">
        <v>52</v>
      </c>
    </row>
    <row r="2139" spans="1:16" ht="75" hidden="1" x14ac:dyDescent="0.25">
      <c r="A2139">
        <v>2137</v>
      </c>
      <c r="B2139" t="s">
        <v>10305</v>
      </c>
      <c r="C2139" t="s">
        <v>10306</v>
      </c>
      <c r="E2139" t="s">
        <v>10307</v>
      </c>
      <c r="H2139" t="s">
        <v>10308</v>
      </c>
      <c r="J2139" t="s">
        <v>10309</v>
      </c>
      <c r="K2139" t="s">
        <v>10310</v>
      </c>
      <c r="M2139" t="s">
        <v>29</v>
      </c>
      <c r="N2139" s="1" t="s">
        <v>29</v>
      </c>
      <c r="O2139" t="s">
        <v>29</v>
      </c>
      <c r="P2139" t="s">
        <v>29</v>
      </c>
    </row>
    <row r="2140" spans="1:16" hidden="1" x14ac:dyDescent="0.25">
      <c r="A2140">
        <v>2138</v>
      </c>
      <c r="B2140" t="s">
        <v>10311</v>
      </c>
      <c r="J2140" t="s">
        <v>10312</v>
      </c>
    </row>
    <row r="2141" spans="1:16" hidden="1" x14ac:dyDescent="0.25">
      <c r="A2141">
        <v>2139</v>
      </c>
      <c r="B2141" t="s">
        <v>10313</v>
      </c>
      <c r="F2141" t="s">
        <v>10314</v>
      </c>
      <c r="H2141" t="s">
        <v>10315</v>
      </c>
      <c r="J2141" t="s">
        <v>10316</v>
      </c>
    </row>
    <row r="2142" spans="1:16" ht="45" hidden="1" x14ac:dyDescent="0.25">
      <c r="A2142">
        <v>2140</v>
      </c>
      <c r="B2142" t="s">
        <v>10317</v>
      </c>
      <c r="E2142" t="s">
        <v>10318</v>
      </c>
      <c r="F2142" t="s">
        <v>10319</v>
      </c>
      <c r="G2142" t="s">
        <v>10320</v>
      </c>
      <c r="H2142" t="s">
        <v>10321</v>
      </c>
      <c r="I2142" t="s">
        <v>10322</v>
      </c>
      <c r="J2142" t="s">
        <v>10323</v>
      </c>
      <c r="K2142" t="s">
        <v>10324</v>
      </c>
      <c r="M2142" t="s">
        <v>14340</v>
      </c>
      <c r="N2142" s="1" t="s">
        <v>29</v>
      </c>
    </row>
    <row r="2143" spans="1:16" ht="45" hidden="1" x14ac:dyDescent="0.25">
      <c r="A2143">
        <v>2141</v>
      </c>
      <c r="B2143" t="s">
        <v>10325</v>
      </c>
      <c r="D2143" t="s">
        <v>10326</v>
      </c>
      <c r="F2143" t="s">
        <v>2948</v>
      </c>
      <c r="H2143" t="s">
        <v>10327</v>
      </c>
      <c r="J2143" t="s">
        <v>10328</v>
      </c>
      <c r="K2143" t="s">
        <v>10329</v>
      </c>
      <c r="M2143" t="s">
        <v>29</v>
      </c>
      <c r="N2143" s="1" t="s">
        <v>29</v>
      </c>
    </row>
    <row r="2144" spans="1:16" x14ac:dyDescent="0.25">
      <c r="A2144">
        <v>2142</v>
      </c>
      <c r="B2144" t="s">
        <v>10330</v>
      </c>
      <c r="F2144" t="s">
        <v>10331</v>
      </c>
      <c r="H2144" t="s">
        <v>10332</v>
      </c>
      <c r="I2144" t="s">
        <v>10333</v>
      </c>
      <c r="J2144" t="s">
        <v>10334</v>
      </c>
      <c r="K2144" t="s">
        <v>6635</v>
      </c>
      <c r="L2144" s="2">
        <v>27273</v>
      </c>
    </row>
    <row r="2145" spans="1:15" ht="30" hidden="1" x14ac:dyDescent="0.25">
      <c r="A2145">
        <v>2143</v>
      </c>
      <c r="B2145" t="s">
        <v>340</v>
      </c>
      <c r="E2145" t="s">
        <v>3241</v>
      </c>
      <c r="F2145" t="s">
        <v>10335</v>
      </c>
      <c r="H2145" t="s">
        <v>10336</v>
      </c>
      <c r="J2145" t="s">
        <v>10337</v>
      </c>
      <c r="K2145" t="s">
        <v>10338</v>
      </c>
      <c r="M2145" t="s">
        <v>29</v>
      </c>
      <c r="N2145" s="1" t="s">
        <v>29</v>
      </c>
    </row>
    <row r="2146" spans="1:15" ht="30" hidden="1" x14ac:dyDescent="0.25">
      <c r="A2146">
        <v>2144</v>
      </c>
      <c r="B2146" t="s">
        <v>10339</v>
      </c>
      <c r="E2146" t="s">
        <v>326</v>
      </c>
      <c r="H2146" t="s">
        <v>10340</v>
      </c>
      <c r="I2146" t="s">
        <v>10341</v>
      </c>
      <c r="J2146" t="s">
        <v>10342</v>
      </c>
      <c r="K2146" t="s">
        <v>6278</v>
      </c>
      <c r="M2146" t="s">
        <v>29</v>
      </c>
      <c r="N2146" s="1"/>
    </row>
    <row r="2147" spans="1:15" ht="45" hidden="1" x14ac:dyDescent="0.25">
      <c r="A2147">
        <v>2145</v>
      </c>
      <c r="B2147" t="s">
        <v>10343</v>
      </c>
      <c r="D2147" t="s">
        <v>2483</v>
      </c>
      <c r="E2147" t="s">
        <v>10344</v>
      </c>
      <c r="F2147" t="s">
        <v>10345</v>
      </c>
      <c r="H2147" t="s">
        <v>10346</v>
      </c>
      <c r="I2147" t="s">
        <v>10347</v>
      </c>
      <c r="J2147" t="s">
        <v>10348</v>
      </c>
      <c r="K2147" t="s">
        <v>10349</v>
      </c>
      <c r="M2147" t="s">
        <v>29</v>
      </c>
      <c r="N2147" s="1"/>
    </row>
    <row r="2148" spans="1:15" x14ac:dyDescent="0.25">
      <c r="A2148">
        <v>2146</v>
      </c>
      <c r="B2148" t="s">
        <v>10350</v>
      </c>
      <c r="E2148" t="s">
        <v>2562</v>
      </c>
      <c r="F2148" t="s">
        <v>10351</v>
      </c>
      <c r="H2148" t="s">
        <v>10352</v>
      </c>
      <c r="I2148" t="s">
        <v>10353</v>
      </c>
      <c r="J2148" t="s">
        <v>10354</v>
      </c>
      <c r="K2148" t="s">
        <v>6635</v>
      </c>
      <c r="L2148" s="2">
        <v>27273</v>
      </c>
    </row>
    <row r="2149" spans="1:15" hidden="1" x14ac:dyDescent="0.25">
      <c r="A2149">
        <v>2147</v>
      </c>
      <c r="B2149" t="s">
        <v>468</v>
      </c>
      <c r="D2149" t="s">
        <v>10355</v>
      </c>
      <c r="H2149" t="s">
        <v>10356</v>
      </c>
      <c r="I2149" t="s">
        <v>10357</v>
      </c>
      <c r="J2149" t="s">
        <v>10358</v>
      </c>
      <c r="K2149" t="s">
        <v>1298</v>
      </c>
    </row>
    <row r="2150" spans="1:15" ht="30" x14ac:dyDescent="0.25">
      <c r="A2150">
        <v>2148</v>
      </c>
      <c r="B2150" t="s">
        <v>10360</v>
      </c>
      <c r="E2150" t="s">
        <v>1866</v>
      </c>
      <c r="F2150" t="s">
        <v>10361</v>
      </c>
      <c r="H2150" t="s">
        <v>10362</v>
      </c>
      <c r="J2150" t="s">
        <v>10363</v>
      </c>
      <c r="K2150" t="s">
        <v>4039</v>
      </c>
      <c r="L2150" s="2">
        <v>26665</v>
      </c>
      <c r="M2150" t="s">
        <v>14236</v>
      </c>
      <c r="N2150" s="1"/>
    </row>
    <row r="2151" spans="1:15" ht="60" hidden="1" x14ac:dyDescent="0.25">
      <c r="A2151">
        <v>2149</v>
      </c>
      <c r="B2151" t="s">
        <v>10364</v>
      </c>
      <c r="E2151" t="s">
        <v>2119</v>
      </c>
      <c r="F2151" t="s">
        <v>10365</v>
      </c>
      <c r="G2151" t="s">
        <v>10366</v>
      </c>
      <c r="H2151" t="s">
        <v>10367</v>
      </c>
      <c r="I2151" t="s">
        <v>10368</v>
      </c>
      <c r="J2151" t="s">
        <v>10369</v>
      </c>
      <c r="K2151" t="s">
        <v>10370</v>
      </c>
      <c r="M2151" t="s">
        <v>29</v>
      </c>
      <c r="N2151" s="1" t="s">
        <v>29</v>
      </c>
      <c r="O2151" t="s">
        <v>29</v>
      </c>
    </row>
    <row r="2152" spans="1:15" ht="45" hidden="1" x14ac:dyDescent="0.25">
      <c r="A2152">
        <v>2150</v>
      </c>
      <c r="B2152" t="s">
        <v>10371</v>
      </c>
      <c r="F2152" t="s">
        <v>10372</v>
      </c>
      <c r="J2152" t="s">
        <v>10373</v>
      </c>
      <c r="K2152" t="s">
        <v>10374</v>
      </c>
      <c r="M2152" t="s">
        <v>29</v>
      </c>
      <c r="N2152" s="1" t="s">
        <v>29</v>
      </c>
    </row>
    <row r="2153" spans="1:15" hidden="1" x14ac:dyDescent="0.25">
      <c r="A2153">
        <v>2151</v>
      </c>
      <c r="B2153" t="s">
        <v>10375</v>
      </c>
      <c r="F2153" t="s">
        <v>10376</v>
      </c>
      <c r="J2153" t="s">
        <v>10377</v>
      </c>
    </row>
    <row r="2154" spans="1:15" ht="45" hidden="1" x14ac:dyDescent="0.25">
      <c r="A2154">
        <v>2152</v>
      </c>
      <c r="B2154" t="s">
        <v>340</v>
      </c>
      <c r="E2154" t="s">
        <v>3241</v>
      </c>
      <c r="F2154" t="s">
        <v>10378</v>
      </c>
      <c r="H2154" t="s">
        <v>10379</v>
      </c>
      <c r="J2154" t="s">
        <v>10380</v>
      </c>
      <c r="K2154" t="s">
        <v>10381</v>
      </c>
      <c r="M2154" t="s">
        <v>29</v>
      </c>
      <c r="N2154" s="1" t="s">
        <v>29</v>
      </c>
    </row>
    <row r="2155" spans="1:15" ht="30" x14ac:dyDescent="0.25">
      <c r="A2155">
        <v>2153</v>
      </c>
      <c r="B2155" t="s">
        <v>10382</v>
      </c>
      <c r="D2155" t="s">
        <v>10383</v>
      </c>
      <c r="E2155" t="s">
        <v>10384</v>
      </c>
      <c r="F2155" t="s">
        <v>1803</v>
      </c>
      <c r="H2155" t="s">
        <v>10385</v>
      </c>
      <c r="J2155" t="s">
        <v>10386</v>
      </c>
      <c r="K2155" t="s">
        <v>10387</v>
      </c>
      <c r="L2155" s="2">
        <v>25447</v>
      </c>
      <c r="M2155" t="s">
        <v>29</v>
      </c>
      <c r="N2155" s="1"/>
    </row>
    <row r="2156" spans="1:15" hidden="1" x14ac:dyDescent="0.25">
      <c r="A2156">
        <v>2154</v>
      </c>
      <c r="B2156" t="s">
        <v>340</v>
      </c>
      <c r="F2156" t="s">
        <v>10388</v>
      </c>
      <c r="H2156" t="s">
        <v>10389</v>
      </c>
      <c r="I2156" t="s">
        <v>10390</v>
      </c>
      <c r="J2156" t="s">
        <v>10391</v>
      </c>
    </row>
    <row r="2157" spans="1:15" x14ac:dyDescent="0.25">
      <c r="A2157">
        <v>2155</v>
      </c>
      <c r="B2157" t="s">
        <v>3428</v>
      </c>
      <c r="J2157" t="s">
        <v>10392</v>
      </c>
      <c r="K2157" t="s">
        <v>8272</v>
      </c>
      <c r="L2157" s="2">
        <v>26177</v>
      </c>
    </row>
    <row r="2158" spans="1:15" hidden="1" x14ac:dyDescent="0.25">
      <c r="A2158">
        <v>2156</v>
      </c>
      <c r="B2158" t="s">
        <v>10395</v>
      </c>
      <c r="E2158" t="s">
        <v>1705</v>
      </c>
      <c r="F2158" t="s">
        <v>10335</v>
      </c>
      <c r="J2158" t="s">
        <v>10396</v>
      </c>
    </row>
    <row r="2159" spans="1:15" ht="30" hidden="1" x14ac:dyDescent="0.25">
      <c r="A2159">
        <v>2157</v>
      </c>
      <c r="B2159" t="s">
        <v>2011</v>
      </c>
      <c r="E2159" t="s">
        <v>10397</v>
      </c>
      <c r="F2159" t="s">
        <v>10398</v>
      </c>
      <c r="H2159" t="s">
        <v>10399</v>
      </c>
      <c r="J2159" t="s">
        <v>10400</v>
      </c>
      <c r="K2159" t="s">
        <v>3991</v>
      </c>
      <c r="M2159" t="s">
        <v>29</v>
      </c>
      <c r="N2159" s="1"/>
    </row>
    <row r="2160" spans="1:15" ht="30" x14ac:dyDescent="0.25">
      <c r="A2160">
        <v>2158</v>
      </c>
      <c r="B2160" t="s">
        <v>10401</v>
      </c>
      <c r="C2160" t="s">
        <v>10402</v>
      </c>
      <c r="H2160" t="s">
        <v>10403</v>
      </c>
      <c r="I2160" t="s">
        <v>10404</v>
      </c>
      <c r="J2160" t="s">
        <v>10405</v>
      </c>
      <c r="K2160" t="s">
        <v>10406</v>
      </c>
      <c r="L2160" s="2">
        <v>28887</v>
      </c>
      <c r="N2160" s="1"/>
    </row>
    <row r="2161" spans="1:14" x14ac:dyDescent="0.25">
      <c r="A2161">
        <v>2159</v>
      </c>
      <c r="B2161" t="s">
        <v>10407</v>
      </c>
      <c r="E2161" t="s">
        <v>10408</v>
      </c>
      <c r="F2161" t="s">
        <v>3288</v>
      </c>
      <c r="H2161" t="s">
        <v>10409</v>
      </c>
      <c r="I2161" t="s">
        <v>10410</v>
      </c>
      <c r="J2161" t="s">
        <v>10411</v>
      </c>
      <c r="K2161" t="s">
        <v>196</v>
      </c>
      <c r="L2161" s="2">
        <v>18629</v>
      </c>
    </row>
    <row r="2162" spans="1:14" x14ac:dyDescent="0.25">
      <c r="A2162">
        <v>2160</v>
      </c>
      <c r="B2162" t="s">
        <v>340</v>
      </c>
      <c r="E2162" t="s">
        <v>3241</v>
      </c>
      <c r="F2162" t="s">
        <v>10413</v>
      </c>
      <c r="H2162" t="s">
        <v>10414</v>
      </c>
      <c r="J2162" t="s">
        <v>10415</v>
      </c>
      <c r="K2162" t="s">
        <v>6635</v>
      </c>
      <c r="L2162" s="2">
        <v>27273</v>
      </c>
    </row>
    <row r="2163" spans="1:14" ht="45" hidden="1" x14ac:dyDescent="0.25">
      <c r="A2163">
        <v>2161</v>
      </c>
      <c r="B2163" t="s">
        <v>10416</v>
      </c>
      <c r="D2163" t="s">
        <v>10417</v>
      </c>
      <c r="H2163" t="s">
        <v>10418</v>
      </c>
      <c r="J2163" t="s">
        <v>10419</v>
      </c>
      <c r="K2163" t="s">
        <v>10420</v>
      </c>
      <c r="M2163" t="s">
        <v>29</v>
      </c>
      <c r="N2163" s="1" t="s">
        <v>14341</v>
      </c>
    </row>
    <row r="2164" spans="1:14" hidden="1" x14ac:dyDescent="0.25">
      <c r="A2164">
        <v>2162</v>
      </c>
      <c r="B2164" t="s">
        <v>10421</v>
      </c>
      <c r="D2164" t="s">
        <v>10422</v>
      </c>
      <c r="H2164" t="s">
        <v>10423</v>
      </c>
      <c r="J2164" t="s">
        <v>10424</v>
      </c>
      <c r="K2164" t="s">
        <v>1298</v>
      </c>
    </row>
    <row r="2165" spans="1:14" hidden="1" x14ac:dyDescent="0.25">
      <c r="A2165">
        <v>2163</v>
      </c>
      <c r="B2165" t="s">
        <v>10426</v>
      </c>
      <c r="F2165" t="s">
        <v>10427</v>
      </c>
      <c r="H2165" t="s">
        <v>10428</v>
      </c>
      <c r="J2165" t="s">
        <v>10424</v>
      </c>
      <c r="K2165" t="s">
        <v>1298</v>
      </c>
    </row>
    <row r="2166" spans="1:14" ht="30" x14ac:dyDescent="0.25">
      <c r="A2166">
        <v>2164</v>
      </c>
      <c r="B2166" t="s">
        <v>10430</v>
      </c>
      <c r="E2166" t="s">
        <v>3241</v>
      </c>
      <c r="F2166" t="s">
        <v>10431</v>
      </c>
      <c r="G2166" t="s">
        <v>10432</v>
      </c>
      <c r="J2166" t="s">
        <v>10433</v>
      </c>
      <c r="K2166" t="s">
        <v>10434</v>
      </c>
      <c r="L2166" s="2">
        <v>24898</v>
      </c>
      <c r="M2166" t="s">
        <v>14342</v>
      </c>
      <c r="N2166" s="1"/>
    </row>
    <row r="2167" spans="1:14" ht="45" x14ac:dyDescent="0.25">
      <c r="A2167">
        <v>2165</v>
      </c>
      <c r="B2167" t="s">
        <v>340</v>
      </c>
      <c r="E2167" t="s">
        <v>1705</v>
      </c>
      <c r="J2167" t="s">
        <v>10435</v>
      </c>
      <c r="K2167" t="s">
        <v>10436</v>
      </c>
      <c r="L2167" s="2">
        <v>24716</v>
      </c>
      <c r="M2167" t="s">
        <v>29</v>
      </c>
      <c r="N2167" s="1" t="s">
        <v>29</v>
      </c>
    </row>
    <row r="2168" spans="1:14" hidden="1" x14ac:dyDescent="0.25">
      <c r="A2168">
        <v>2166</v>
      </c>
      <c r="B2168" t="s">
        <v>10437</v>
      </c>
      <c r="F2168" t="s">
        <v>10438</v>
      </c>
      <c r="G2168" t="s">
        <v>10439</v>
      </c>
      <c r="H2168" t="s">
        <v>10440</v>
      </c>
      <c r="J2168" t="s">
        <v>10441</v>
      </c>
      <c r="K2168" t="s">
        <v>10442</v>
      </c>
    </row>
    <row r="2169" spans="1:14" hidden="1" x14ac:dyDescent="0.25">
      <c r="A2169">
        <v>2167</v>
      </c>
      <c r="B2169" t="s">
        <v>10443</v>
      </c>
      <c r="F2169" t="s">
        <v>10444</v>
      </c>
      <c r="H2169" t="s">
        <v>10445</v>
      </c>
      <c r="I2169" t="s">
        <v>10446</v>
      </c>
      <c r="J2169" t="s">
        <v>10447</v>
      </c>
      <c r="K2169" t="s">
        <v>10442</v>
      </c>
    </row>
    <row r="2170" spans="1:14" hidden="1" x14ac:dyDescent="0.25">
      <c r="A2170">
        <v>2168</v>
      </c>
      <c r="B2170" t="s">
        <v>10448</v>
      </c>
      <c r="F2170" t="s">
        <v>10449</v>
      </c>
      <c r="H2170" t="s">
        <v>10450</v>
      </c>
      <c r="I2170" t="s">
        <v>10451</v>
      </c>
      <c r="J2170" t="s">
        <v>10452</v>
      </c>
      <c r="K2170" t="s">
        <v>3543</v>
      </c>
    </row>
    <row r="2171" spans="1:14" x14ac:dyDescent="0.25">
      <c r="A2171">
        <v>2169</v>
      </c>
      <c r="B2171" t="s">
        <v>10453</v>
      </c>
      <c r="D2171" t="s">
        <v>10454</v>
      </c>
      <c r="F2171" t="s">
        <v>10455</v>
      </c>
      <c r="H2171" t="s">
        <v>10456</v>
      </c>
      <c r="I2171" t="s">
        <v>10457</v>
      </c>
      <c r="J2171" t="s">
        <v>10458</v>
      </c>
      <c r="K2171" t="s">
        <v>10459</v>
      </c>
      <c r="L2171" s="2">
        <v>17593</v>
      </c>
    </row>
    <row r="2172" spans="1:14" x14ac:dyDescent="0.25">
      <c r="A2172">
        <v>2170</v>
      </c>
      <c r="B2172" t="s">
        <v>10460</v>
      </c>
      <c r="F2172" t="s">
        <v>2320</v>
      </c>
      <c r="H2172" t="s">
        <v>10461</v>
      </c>
      <c r="J2172" t="s">
        <v>10462</v>
      </c>
      <c r="K2172" t="s">
        <v>10463</v>
      </c>
      <c r="L2172" s="2">
        <v>17746</v>
      </c>
    </row>
    <row r="2173" spans="1:14" x14ac:dyDescent="0.25">
      <c r="A2173">
        <v>2171</v>
      </c>
      <c r="B2173" t="s">
        <v>10464</v>
      </c>
      <c r="D2173" t="s">
        <v>10465</v>
      </c>
      <c r="F2173" t="s">
        <v>10466</v>
      </c>
      <c r="J2173" t="s">
        <v>10467</v>
      </c>
      <c r="K2173" t="s">
        <v>2435</v>
      </c>
      <c r="L2173" s="5">
        <v>18172</v>
      </c>
    </row>
    <row r="2174" spans="1:14" ht="30" hidden="1" x14ac:dyDescent="0.25">
      <c r="A2174">
        <v>2172</v>
      </c>
      <c r="B2174" t="s">
        <v>10468</v>
      </c>
      <c r="D2174" t="s">
        <v>10469</v>
      </c>
      <c r="F2174" t="s">
        <v>10470</v>
      </c>
      <c r="H2174" t="s">
        <v>10471</v>
      </c>
      <c r="J2174" t="s">
        <v>10472</v>
      </c>
      <c r="K2174" t="s">
        <v>6338</v>
      </c>
      <c r="M2174" t="s">
        <v>29</v>
      </c>
      <c r="N2174" s="1"/>
    </row>
    <row r="2175" spans="1:14" ht="45" hidden="1" x14ac:dyDescent="0.25">
      <c r="A2175">
        <v>2173</v>
      </c>
      <c r="B2175" t="s">
        <v>10473</v>
      </c>
      <c r="D2175" t="s">
        <v>10474</v>
      </c>
      <c r="H2175" t="s">
        <v>10475</v>
      </c>
      <c r="I2175" t="s">
        <v>10476</v>
      </c>
      <c r="J2175" t="s">
        <v>10477</v>
      </c>
      <c r="K2175" t="s">
        <v>10478</v>
      </c>
      <c r="M2175" t="s">
        <v>29</v>
      </c>
      <c r="N2175" s="1" t="s">
        <v>29</v>
      </c>
    </row>
    <row r="2176" spans="1:14" ht="30" x14ac:dyDescent="0.25">
      <c r="A2176">
        <v>2174</v>
      </c>
      <c r="B2176" t="s">
        <v>10479</v>
      </c>
      <c r="D2176" t="s">
        <v>10474</v>
      </c>
      <c r="F2176" t="s">
        <v>10480</v>
      </c>
      <c r="H2176" t="s">
        <v>10481</v>
      </c>
      <c r="J2176" t="s">
        <v>10482</v>
      </c>
      <c r="K2176" t="s">
        <v>10483</v>
      </c>
      <c r="L2176" s="2">
        <v>18994</v>
      </c>
      <c r="M2176" t="s">
        <v>29</v>
      </c>
      <c r="N2176" s="1"/>
    </row>
    <row r="2177" spans="1:32" ht="45" x14ac:dyDescent="0.25">
      <c r="A2177">
        <v>2175</v>
      </c>
      <c r="B2177" t="s">
        <v>10484</v>
      </c>
      <c r="D2177" t="s">
        <v>10485</v>
      </c>
      <c r="E2177" t="s">
        <v>10486</v>
      </c>
      <c r="F2177" t="s">
        <v>10487</v>
      </c>
      <c r="H2177" t="s">
        <v>10488</v>
      </c>
      <c r="I2177" t="s">
        <v>10489</v>
      </c>
      <c r="J2177" t="s">
        <v>10490</v>
      </c>
      <c r="K2177" t="s">
        <v>10491</v>
      </c>
      <c r="L2177" s="2">
        <v>18994</v>
      </c>
      <c r="M2177" t="s">
        <v>29</v>
      </c>
      <c r="N2177" s="1" t="s">
        <v>29</v>
      </c>
    </row>
    <row r="2178" spans="1:32" ht="45" hidden="1" x14ac:dyDescent="0.25">
      <c r="A2178">
        <v>2176</v>
      </c>
      <c r="B2178" t="s">
        <v>10492</v>
      </c>
      <c r="F2178" t="s">
        <v>10493</v>
      </c>
      <c r="H2178" t="s">
        <v>10494</v>
      </c>
      <c r="J2178" t="s">
        <v>10495</v>
      </c>
      <c r="K2178" t="s">
        <v>10496</v>
      </c>
      <c r="N2178" s="1"/>
    </row>
    <row r="2179" spans="1:32" ht="60" x14ac:dyDescent="0.25">
      <c r="A2179">
        <v>2177</v>
      </c>
      <c r="B2179" t="s">
        <v>1642</v>
      </c>
      <c r="D2179" t="s">
        <v>10497</v>
      </c>
      <c r="F2179" t="s">
        <v>10498</v>
      </c>
      <c r="H2179" t="s">
        <v>10499</v>
      </c>
      <c r="I2179" t="s">
        <v>10500</v>
      </c>
      <c r="J2179" t="s">
        <v>10501</v>
      </c>
      <c r="K2179" t="s">
        <v>10502</v>
      </c>
      <c r="L2179" s="2">
        <v>26543</v>
      </c>
      <c r="M2179" t="s">
        <v>29</v>
      </c>
      <c r="N2179" s="1" t="s">
        <v>29</v>
      </c>
      <c r="O2179" t="s">
        <v>29</v>
      </c>
    </row>
    <row r="2180" spans="1:32" ht="30" x14ac:dyDescent="0.25">
      <c r="A2180">
        <v>2178</v>
      </c>
      <c r="B2180" t="s">
        <v>10503</v>
      </c>
      <c r="D2180" t="s">
        <v>10504</v>
      </c>
      <c r="E2180" t="s">
        <v>10505</v>
      </c>
      <c r="F2180" t="s">
        <v>10506</v>
      </c>
      <c r="H2180" t="s">
        <v>10507</v>
      </c>
      <c r="I2180" t="s">
        <v>10508</v>
      </c>
      <c r="J2180" t="s">
        <v>10509</v>
      </c>
      <c r="K2180" t="s">
        <v>4039</v>
      </c>
      <c r="L2180" s="2">
        <v>26999</v>
      </c>
      <c r="M2180" t="s">
        <v>14239</v>
      </c>
      <c r="N2180" s="1" t="s">
        <v>29</v>
      </c>
    </row>
    <row r="2181" spans="1:32" x14ac:dyDescent="0.25">
      <c r="A2181">
        <v>2179</v>
      </c>
      <c r="B2181" t="s">
        <v>10510</v>
      </c>
      <c r="E2181" t="s">
        <v>10511</v>
      </c>
      <c r="F2181" t="s">
        <v>10512</v>
      </c>
      <c r="H2181" t="s">
        <v>10513</v>
      </c>
      <c r="I2181" t="s">
        <v>10514</v>
      </c>
      <c r="J2181" t="s">
        <v>10515</v>
      </c>
      <c r="K2181" t="s">
        <v>5983</v>
      </c>
      <c r="L2181" s="2">
        <v>17746</v>
      </c>
    </row>
    <row r="2182" spans="1:32" ht="30" x14ac:dyDescent="0.25">
      <c r="A2182">
        <v>2180</v>
      </c>
      <c r="B2182" t="s">
        <v>10516</v>
      </c>
      <c r="D2182" t="s">
        <v>10517</v>
      </c>
      <c r="E2182" t="s">
        <v>10518</v>
      </c>
      <c r="F2182" t="s">
        <v>10519</v>
      </c>
      <c r="H2182" t="s">
        <v>10520</v>
      </c>
      <c r="J2182" t="s">
        <v>10521</v>
      </c>
      <c r="K2182" t="s">
        <v>10522</v>
      </c>
      <c r="L2182" s="2">
        <v>16285</v>
      </c>
      <c r="M2182" t="s">
        <v>14000</v>
      </c>
      <c r="N2182" s="1"/>
    </row>
    <row r="2183" spans="1:32" x14ac:dyDescent="0.25">
      <c r="A2183">
        <v>2181</v>
      </c>
      <c r="B2183" t="s">
        <v>10523</v>
      </c>
      <c r="D2183" t="s">
        <v>2030</v>
      </c>
      <c r="F2183" t="s">
        <v>10524</v>
      </c>
      <c r="H2183" t="s">
        <v>10525</v>
      </c>
      <c r="I2183" t="s">
        <v>10526</v>
      </c>
      <c r="J2183" t="s">
        <v>10527</v>
      </c>
      <c r="K2183" t="s">
        <v>7431</v>
      </c>
      <c r="L2183" s="2">
        <v>21824</v>
      </c>
    </row>
    <row r="2184" spans="1:32" ht="30" x14ac:dyDescent="0.25">
      <c r="A2184">
        <v>2182</v>
      </c>
      <c r="B2184" t="s">
        <v>10528</v>
      </c>
      <c r="E2184" t="s">
        <v>4060</v>
      </c>
      <c r="F2184" t="s">
        <v>10529</v>
      </c>
      <c r="H2184" t="s">
        <v>10530</v>
      </c>
      <c r="I2184" t="s">
        <v>10531</v>
      </c>
      <c r="J2184" t="s">
        <v>10532</v>
      </c>
      <c r="K2184" t="s">
        <v>723</v>
      </c>
      <c r="L2184" s="2">
        <v>20363</v>
      </c>
      <c r="N2184" s="1"/>
    </row>
    <row r="2185" spans="1:32" x14ac:dyDescent="0.25">
      <c r="A2185">
        <v>2183</v>
      </c>
      <c r="B2185" t="s">
        <v>3606</v>
      </c>
      <c r="E2185" t="s">
        <v>10534</v>
      </c>
      <c r="F2185" t="s">
        <v>10535</v>
      </c>
      <c r="J2185" t="s">
        <v>10536</v>
      </c>
      <c r="K2185" t="s">
        <v>10537</v>
      </c>
      <c r="L2185" s="2">
        <v>24563</v>
      </c>
    </row>
    <row r="2186" spans="1:32" ht="30" x14ac:dyDescent="0.25">
      <c r="A2186">
        <v>2184</v>
      </c>
      <c r="B2186" t="s">
        <v>10538</v>
      </c>
      <c r="D2186" t="s">
        <v>10539</v>
      </c>
      <c r="E2186" t="s">
        <v>983</v>
      </c>
      <c r="F2186" t="s">
        <v>10540</v>
      </c>
      <c r="H2186" t="s">
        <v>10541</v>
      </c>
      <c r="J2186" t="s">
        <v>10542</v>
      </c>
      <c r="K2186" t="s">
        <v>10543</v>
      </c>
      <c r="L2186" s="2">
        <v>22890</v>
      </c>
      <c r="M2186" t="s">
        <v>14343</v>
      </c>
      <c r="N2186" s="1"/>
    </row>
    <row r="2187" spans="1:32" ht="30" hidden="1" x14ac:dyDescent="0.25">
      <c r="A2187">
        <v>2185</v>
      </c>
      <c r="B2187" t="s">
        <v>10544</v>
      </c>
      <c r="E2187" t="s">
        <v>33</v>
      </c>
      <c r="F2187" t="s">
        <v>10545</v>
      </c>
      <c r="H2187" t="s">
        <v>10546</v>
      </c>
      <c r="I2187" t="s">
        <v>10547</v>
      </c>
      <c r="J2187" t="s">
        <v>10548</v>
      </c>
      <c r="K2187" t="s">
        <v>10549</v>
      </c>
      <c r="M2187" t="s">
        <v>29</v>
      </c>
      <c r="N2187" s="1"/>
    </row>
    <row r="2188" spans="1:32" hidden="1" x14ac:dyDescent="0.25">
      <c r="A2188">
        <v>2186</v>
      </c>
      <c r="B2188" t="s">
        <v>10550</v>
      </c>
      <c r="F2188" t="s">
        <v>9263</v>
      </c>
      <c r="I2188" t="s">
        <v>10551</v>
      </c>
      <c r="J2188" t="s">
        <v>10552</v>
      </c>
    </row>
    <row r="2189" spans="1:32" x14ac:dyDescent="0.25">
      <c r="A2189">
        <v>2187</v>
      </c>
      <c r="B2189" t="s">
        <v>10553</v>
      </c>
      <c r="J2189" t="s">
        <v>10554</v>
      </c>
      <c r="K2189" t="s">
        <v>521</v>
      </c>
      <c r="L2189" s="2">
        <v>19085</v>
      </c>
    </row>
    <row r="2190" spans="1:32" ht="30" x14ac:dyDescent="0.25">
      <c r="A2190">
        <v>2188</v>
      </c>
      <c r="B2190" t="s">
        <v>10556</v>
      </c>
      <c r="F2190" t="s">
        <v>9970</v>
      </c>
      <c r="H2190" t="s">
        <v>10557</v>
      </c>
      <c r="J2190" t="s">
        <v>10558</v>
      </c>
      <c r="K2190" t="s">
        <v>4735</v>
      </c>
      <c r="L2190" s="2">
        <v>18629</v>
      </c>
      <c r="M2190" t="s">
        <v>14310</v>
      </c>
      <c r="N2190" s="1"/>
    </row>
    <row r="2191" spans="1:32" ht="315" x14ac:dyDescent="0.25">
      <c r="A2191">
        <v>2189</v>
      </c>
      <c r="B2191" t="s">
        <v>10559</v>
      </c>
      <c r="D2191" t="s">
        <v>10560</v>
      </c>
      <c r="F2191" t="s">
        <v>10561</v>
      </c>
      <c r="H2191" t="s">
        <v>10562</v>
      </c>
      <c r="J2191" t="s">
        <v>10563</v>
      </c>
      <c r="K2191" t="s">
        <v>10564</v>
      </c>
      <c r="L2191" s="2">
        <v>27303</v>
      </c>
      <c r="M2191" t="s">
        <v>14337</v>
      </c>
      <c r="N2191" s="1" t="s">
        <v>14337</v>
      </c>
      <c r="O2191" t="s">
        <v>13932</v>
      </c>
      <c r="P2191" t="s">
        <v>13932</v>
      </c>
      <c r="Q2191" t="s">
        <v>13932</v>
      </c>
      <c r="R2191" t="s">
        <v>14344</v>
      </c>
      <c r="S2191" t="s">
        <v>14344</v>
      </c>
      <c r="T2191" t="s">
        <v>14344</v>
      </c>
      <c r="U2191" t="s">
        <v>14345</v>
      </c>
      <c r="V2191" t="s">
        <v>14345</v>
      </c>
      <c r="W2191" t="s">
        <v>14345</v>
      </c>
      <c r="X2191" t="s">
        <v>14261</v>
      </c>
      <c r="Y2191" t="s">
        <v>14261</v>
      </c>
      <c r="Z2191" t="s">
        <v>14121</v>
      </c>
      <c r="AA2191" t="s">
        <v>14121</v>
      </c>
      <c r="AB2191" t="s">
        <v>14137</v>
      </c>
      <c r="AC2191" t="s">
        <v>14137</v>
      </c>
      <c r="AD2191" t="s">
        <v>14346</v>
      </c>
      <c r="AE2191" t="s">
        <v>14346</v>
      </c>
      <c r="AF2191" t="s">
        <v>14341</v>
      </c>
    </row>
    <row r="2192" spans="1:32" ht="45" x14ac:dyDescent="0.25">
      <c r="A2192">
        <v>2190</v>
      </c>
      <c r="B2192" t="s">
        <v>10565</v>
      </c>
      <c r="D2192" t="s">
        <v>10566</v>
      </c>
      <c r="F2192" t="s">
        <v>10567</v>
      </c>
      <c r="H2192" t="s">
        <v>10568</v>
      </c>
      <c r="I2192" t="s">
        <v>10569</v>
      </c>
      <c r="J2192" t="s">
        <v>10570</v>
      </c>
      <c r="K2192" t="s">
        <v>10571</v>
      </c>
      <c r="L2192" s="2">
        <v>19329</v>
      </c>
      <c r="M2192" t="s">
        <v>13910</v>
      </c>
      <c r="N2192" s="1" t="s">
        <v>14347</v>
      </c>
    </row>
    <row r="2193" spans="1:18" ht="30" x14ac:dyDescent="0.25">
      <c r="A2193">
        <v>2191</v>
      </c>
      <c r="B2193" t="s">
        <v>10572</v>
      </c>
      <c r="D2193" t="s">
        <v>10573</v>
      </c>
      <c r="H2193" t="s">
        <v>10574</v>
      </c>
      <c r="I2193" t="s">
        <v>10575</v>
      </c>
      <c r="J2193" t="s">
        <v>10576</v>
      </c>
      <c r="K2193" t="s">
        <v>10577</v>
      </c>
      <c r="L2193" s="2">
        <v>21064</v>
      </c>
      <c r="M2193" t="s">
        <v>14270</v>
      </c>
      <c r="N2193" s="1"/>
    </row>
    <row r="2194" spans="1:18" ht="30" hidden="1" x14ac:dyDescent="0.25">
      <c r="A2194">
        <v>2192</v>
      </c>
      <c r="B2194" t="s">
        <v>10578</v>
      </c>
      <c r="D2194" t="s">
        <v>10579</v>
      </c>
      <c r="F2194" t="s">
        <v>10580</v>
      </c>
      <c r="H2194" t="s">
        <v>10581</v>
      </c>
      <c r="I2194" t="s">
        <v>10582</v>
      </c>
      <c r="J2194" t="s">
        <v>10583</v>
      </c>
      <c r="K2194" t="s">
        <v>10584</v>
      </c>
      <c r="M2194" t="s">
        <v>29</v>
      </c>
      <c r="N2194" s="1"/>
    </row>
    <row r="2195" spans="1:18" ht="30" x14ac:dyDescent="0.25">
      <c r="A2195">
        <v>2193</v>
      </c>
      <c r="B2195" t="s">
        <v>10585</v>
      </c>
      <c r="H2195" t="s">
        <v>10586</v>
      </c>
      <c r="J2195" t="s">
        <v>10587</v>
      </c>
      <c r="K2195" t="s">
        <v>10588</v>
      </c>
      <c r="L2195" s="2">
        <v>17958</v>
      </c>
      <c r="M2195" t="s">
        <v>29</v>
      </c>
      <c r="N2195" s="1"/>
    </row>
    <row r="2196" spans="1:18" ht="45" hidden="1" x14ac:dyDescent="0.25">
      <c r="A2196">
        <v>2194</v>
      </c>
      <c r="B2196" t="s">
        <v>10589</v>
      </c>
      <c r="H2196" t="s">
        <v>10590</v>
      </c>
      <c r="J2196" t="s">
        <v>10591</v>
      </c>
      <c r="K2196" t="s">
        <v>10592</v>
      </c>
      <c r="M2196" t="s">
        <v>29</v>
      </c>
      <c r="N2196" s="1" t="s">
        <v>29</v>
      </c>
    </row>
    <row r="2197" spans="1:18" hidden="1" x14ac:dyDescent="0.25">
      <c r="A2197">
        <v>2195</v>
      </c>
      <c r="B2197" t="s">
        <v>10593</v>
      </c>
      <c r="E2197" t="s">
        <v>10594</v>
      </c>
      <c r="F2197" t="s">
        <v>10595</v>
      </c>
      <c r="H2197" t="s">
        <v>10596</v>
      </c>
      <c r="J2197" t="s">
        <v>10597</v>
      </c>
      <c r="K2197" t="s">
        <v>742</v>
      </c>
    </row>
    <row r="2198" spans="1:18" x14ac:dyDescent="0.25">
      <c r="A2198">
        <v>2196</v>
      </c>
      <c r="B2198" t="s">
        <v>10599</v>
      </c>
      <c r="F2198" t="s">
        <v>10600</v>
      </c>
      <c r="H2198" t="s">
        <v>10601</v>
      </c>
      <c r="I2198" t="s">
        <v>10602</v>
      </c>
      <c r="J2198" t="s">
        <v>10603</v>
      </c>
      <c r="K2198" t="s">
        <v>196</v>
      </c>
      <c r="L2198" s="2">
        <v>18629</v>
      </c>
    </row>
    <row r="2199" spans="1:18" x14ac:dyDescent="0.25">
      <c r="A2199">
        <v>2197</v>
      </c>
      <c r="B2199" t="s">
        <v>10605</v>
      </c>
      <c r="F2199" t="s">
        <v>3694</v>
      </c>
      <c r="H2199" t="s">
        <v>10606</v>
      </c>
      <c r="I2199" t="s">
        <v>10607</v>
      </c>
      <c r="J2199" t="s">
        <v>10608</v>
      </c>
      <c r="K2199" t="s">
        <v>864</v>
      </c>
      <c r="L2199" s="2">
        <v>18994</v>
      </c>
    </row>
    <row r="2200" spans="1:18" x14ac:dyDescent="0.25">
      <c r="A2200">
        <v>2198</v>
      </c>
      <c r="B2200" t="s">
        <v>10610</v>
      </c>
      <c r="D2200" t="s">
        <v>10611</v>
      </c>
      <c r="F2200" t="s">
        <v>10612</v>
      </c>
      <c r="H2200" t="s">
        <v>10613</v>
      </c>
      <c r="I2200" t="s">
        <v>10614</v>
      </c>
      <c r="J2200" t="s">
        <v>10615</v>
      </c>
      <c r="K2200" t="s">
        <v>274</v>
      </c>
      <c r="L2200" s="2">
        <v>20729</v>
      </c>
    </row>
    <row r="2201" spans="1:18" ht="105" x14ac:dyDescent="0.25">
      <c r="A2201">
        <v>2199</v>
      </c>
      <c r="B2201" t="s">
        <v>10618</v>
      </c>
      <c r="H2201" t="s">
        <v>10619</v>
      </c>
      <c r="I2201" t="s">
        <v>10620</v>
      </c>
      <c r="J2201" t="s">
        <v>10621</v>
      </c>
      <c r="K2201" t="s">
        <v>10622</v>
      </c>
      <c r="L2201" s="2">
        <v>20729</v>
      </c>
      <c r="M2201" t="s">
        <v>29</v>
      </c>
      <c r="N2201" s="1" t="s">
        <v>29</v>
      </c>
      <c r="O2201">
        <v>59</v>
      </c>
      <c r="P2201" t="s">
        <v>14348</v>
      </c>
      <c r="Q2201" t="s">
        <v>29</v>
      </c>
      <c r="R2201" t="s">
        <v>29</v>
      </c>
    </row>
    <row r="2202" spans="1:18" hidden="1" x14ac:dyDescent="0.25">
      <c r="A2202">
        <v>2200</v>
      </c>
      <c r="B2202" t="s">
        <v>10623</v>
      </c>
      <c r="E2202" t="s">
        <v>10624</v>
      </c>
      <c r="H2202" t="s">
        <v>10625</v>
      </c>
      <c r="J2202" t="s">
        <v>10626</v>
      </c>
      <c r="K2202" t="s">
        <v>6635</v>
      </c>
    </row>
    <row r="2203" spans="1:18" ht="30" x14ac:dyDescent="0.25">
      <c r="A2203">
        <v>2201</v>
      </c>
      <c r="B2203" t="s">
        <v>10627</v>
      </c>
      <c r="D2203" t="s">
        <v>10628</v>
      </c>
      <c r="E2203" t="s">
        <v>10629</v>
      </c>
      <c r="F2203" t="s">
        <v>10630</v>
      </c>
      <c r="H2203" t="s">
        <v>10631</v>
      </c>
      <c r="J2203" t="s">
        <v>10632</v>
      </c>
      <c r="K2203" t="s">
        <v>10633</v>
      </c>
      <c r="L2203" s="2">
        <v>20729</v>
      </c>
      <c r="M2203" t="s">
        <v>29</v>
      </c>
      <c r="N2203" s="1"/>
    </row>
    <row r="2204" spans="1:18" x14ac:dyDescent="0.25">
      <c r="A2204">
        <v>2202</v>
      </c>
      <c r="B2204" t="s">
        <v>10634</v>
      </c>
      <c r="E2204" t="s">
        <v>10635</v>
      </c>
      <c r="H2204" t="s">
        <v>10636</v>
      </c>
      <c r="J2204" t="s">
        <v>10637</v>
      </c>
      <c r="K2204" t="s">
        <v>723</v>
      </c>
      <c r="L2204" s="2">
        <v>21125</v>
      </c>
    </row>
    <row r="2205" spans="1:18" ht="45" hidden="1" x14ac:dyDescent="0.25">
      <c r="A2205">
        <v>2203</v>
      </c>
      <c r="B2205" t="s">
        <v>4352</v>
      </c>
      <c r="D2205" t="s">
        <v>10639</v>
      </c>
      <c r="E2205" t="s">
        <v>8046</v>
      </c>
      <c r="H2205" t="s">
        <v>10640</v>
      </c>
      <c r="I2205" t="s">
        <v>10641</v>
      </c>
      <c r="J2205" t="s">
        <v>10642</v>
      </c>
      <c r="K2205" t="s">
        <v>10643</v>
      </c>
      <c r="M2205" t="s">
        <v>29</v>
      </c>
      <c r="N2205" s="1" t="s">
        <v>29</v>
      </c>
    </row>
    <row r="2206" spans="1:18" ht="60" hidden="1" x14ac:dyDescent="0.25">
      <c r="A2206">
        <v>2204</v>
      </c>
      <c r="B2206" t="s">
        <v>10644</v>
      </c>
      <c r="H2206" t="s">
        <v>10645</v>
      </c>
      <c r="I2206" t="s">
        <v>10646</v>
      </c>
      <c r="J2206" t="s">
        <v>10647</v>
      </c>
      <c r="K2206" t="s">
        <v>10648</v>
      </c>
      <c r="M2206" t="s">
        <v>29</v>
      </c>
      <c r="N2206" s="1" t="s">
        <v>29</v>
      </c>
      <c r="O2206" t="s">
        <v>29</v>
      </c>
    </row>
    <row r="2207" spans="1:18" ht="75" x14ac:dyDescent="0.25">
      <c r="A2207">
        <v>2205</v>
      </c>
      <c r="B2207" t="s">
        <v>10649</v>
      </c>
      <c r="J2207" t="s">
        <v>10650</v>
      </c>
      <c r="K2207" t="s">
        <v>10651</v>
      </c>
      <c r="L2207" t="s">
        <v>14151</v>
      </c>
      <c r="M2207" t="s">
        <v>29</v>
      </c>
      <c r="N2207" s="1" t="s">
        <v>29</v>
      </c>
      <c r="O2207" t="s">
        <v>29</v>
      </c>
      <c r="P2207" t="s">
        <v>29</v>
      </c>
    </row>
    <row r="2208" spans="1:18" ht="30" hidden="1" x14ac:dyDescent="0.25">
      <c r="A2208">
        <v>2206</v>
      </c>
      <c r="B2208" t="s">
        <v>10652</v>
      </c>
      <c r="D2208" t="s">
        <v>10653</v>
      </c>
      <c r="E2208" t="s">
        <v>616</v>
      </c>
      <c r="F2208" t="s">
        <v>10654</v>
      </c>
      <c r="H2208" t="s">
        <v>10655</v>
      </c>
      <c r="I2208" t="s">
        <v>10656</v>
      </c>
      <c r="J2208" t="s">
        <v>10657</v>
      </c>
      <c r="K2208" t="s">
        <v>4039</v>
      </c>
      <c r="N2208" s="1"/>
    </row>
    <row r="2209" spans="1:24" ht="30" hidden="1" x14ac:dyDescent="0.25">
      <c r="A2209">
        <v>2207</v>
      </c>
      <c r="B2209" t="s">
        <v>10658</v>
      </c>
      <c r="D2209" t="s">
        <v>1460</v>
      </c>
      <c r="F2209" t="s">
        <v>10659</v>
      </c>
      <c r="H2209" t="s">
        <v>10660</v>
      </c>
      <c r="I2209" t="s">
        <v>10661</v>
      </c>
      <c r="J2209" t="s">
        <v>10662</v>
      </c>
      <c r="K2209" t="s">
        <v>6278</v>
      </c>
      <c r="M2209" t="s">
        <v>29</v>
      </c>
      <c r="N2209" s="1"/>
    </row>
    <row r="2210" spans="1:24" ht="45" hidden="1" x14ac:dyDescent="0.25">
      <c r="A2210">
        <v>2208</v>
      </c>
      <c r="B2210" t="s">
        <v>10663</v>
      </c>
      <c r="D2210" t="s">
        <v>10664</v>
      </c>
      <c r="E2210" t="s">
        <v>10665</v>
      </c>
      <c r="F2210" t="s">
        <v>10666</v>
      </c>
      <c r="H2210" t="s">
        <v>10667</v>
      </c>
      <c r="I2210" t="s">
        <v>10668</v>
      </c>
      <c r="J2210" t="s">
        <v>10669</v>
      </c>
      <c r="K2210" t="s">
        <v>10670</v>
      </c>
      <c r="M2210" t="s">
        <v>29</v>
      </c>
      <c r="N2210" s="1"/>
    </row>
    <row r="2211" spans="1:24" ht="30" hidden="1" x14ac:dyDescent="0.25">
      <c r="A2211">
        <v>2209</v>
      </c>
      <c r="B2211" t="s">
        <v>987</v>
      </c>
      <c r="E2211" t="s">
        <v>10671</v>
      </c>
      <c r="J2211" t="s">
        <v>10672</v>
      </c>
      <c r="K2211" t="s">
        <v>10673</v>
      </c>
      <c r="M2211" t="s">
        <v>29</v>
      </c>
      <c r="N2211" s="1"/>
    </row>
    <row r="2212" spans="1:24" ht="30" hidden="1" x14ac:dyDescent="0.25">
      <c r="A2212">
        <v>2210</v>
      </c>
      <c r="B2212" t="s">
        <v>10674</v>
      </c>
      <c r="F2212" t="s">
        <v>2350</v>
      </c>
      <c r="H2212" t="s">
        <v>10675</v>
      </c>
      <c r="I2212" t="s">
        <v>10676</v>
      </c>
      <c r="J2212" t="s">
        <v>10677</v>
      </c>
      <c r="K2212" t="s">
        <v>10678</v>
      </c>
      <c r="M2212" t="s">
        <v>29</v>
      </c>
      <c r="N2212" s="1"/>
    </row>
    <row r="2213" spans="1:24" ht="30" x14ac:dyDescent="0.25">
      <c r="A2213">
        <v>2211</v>
      </c>
      <c r="B2213" t="s">
        <v>10679</v>
      </c>
      <c r="H2213" t="s">
        <v>10680</v>
      </c>
      <c r="I2213" t="s">
        <v>10681</v>
      </c>
      <c r="J2213" t="s">
        <v>10682</v>
      </c>
      <c r="K2213" t="s">
        <v>4667</v>
      </c>
      <c r="L2213" s="2">
        <v>14397</v>
      </c>
      <c r="M2213" t="s">
        <v>14210</v>
      </c>
      <c r="N2213" s="1"/>
    </row>
    <row r="2214" spans="1:24" ht="45" x14ac:dyDescent="0.25">
      <c r="A2214">
        <v>2212</v>
      </c>
      <c r="B2214" t="s">
        <v>10599</v>
      </c>
      <c r="H2214" t="s">
        <v>10683</v>
      </c>
      <c r="J2214" t="s">
        <v>10684</v>
      </c>
      <c r="K2214" t="s">
        <v>10685</v>
      </c>
      <c r="L2214" s="2">
        <v>20486</v>
      </c>
      <c r="M2214" t="s">
        <v>13940</v>
      </c>
      <c r="N2214" s="1" t="s">
        <v>29</v>
      </c>
    </row>
    <row r="2215" spans="1:24" ht="30" hidden="1" x14ac:dyDescent="0.25">
      <c r="A2215">
        <v>2213</v>
      </c>
      <c r="B2215" t="s">
        <v>10686</v>
      </c>
      <c r="H2215" t="s">
        <v>10687</v>
      </c>
      <c r="I2215" t="s">
        <v>10688</v>
      </c>
      <c r="J2215" t="s">
        <v>10689</v>
      </c>
      <c r="K2215" t="s">
        <v>10690</v>
      </c>
      <c r="M2215" t="s">
        <v>14349</v>
      </c>
      <c r="N2215" s="1"/>
    </row>
    <row r="2216" spans="1:24" hidden="1" x14ac:dyDescent="0.25">
      <c r="A2216">
        <v>2214</v>
      </c>
      <c r="B2216" t="s">
        <v>10691</v>
      </c>
      <c r="F2216" t="s">
        <v>3623</v>
      </c>
      <c r="H2216" t="s">
        <v>10692</v>
      </c>
      <c r="I2216" t="s">
        <v>10693</v>
      </c>
      <c r="J2216" t="s">
        <v>10694</v>
      </c>
      <c r="K2216" t="s">
        <v>723</v>
      </c>
    </row>
    <row r="2217" spans="1:24" hidden="1" x14ac:dyDescent="0.25">
      <c r="A2217">
        <v>2215</v>
      </c>
      <c r="B2217" t="s">
        <v>10696</v>
      </c>
      <c r="D2217" t="s">
        <v>10697</v>
      </c>
      <c r="E2217" t="s">
        <v>10698</v>
      </c>
      <c r="F2217" t="s">
        <v>10699</v>
      </c>
      <c r="H2217" t="s">
        <v>10700</v>
      </c>
      <c r="I2217" t="s">
        <v>10701</v>
      </c>
      <c r="J2217" t="s">
        <v>10694</v>
      </c>
    </row>
    <row r="2218" spans="1:24" ht="210" x14ac:dyDescent="0.25">
      <c r="A2218">
        <v>2216</v>
      </c>
      <c r="B2218" t="s">
        <v>10702</v>
      </c>
      <c r="D2218" t="s">
        <v>10703</v>
      </c>
      <c r="F2218" t="s">
        <v>10704</v>
      </c>
      <c r="J2218" t="s">
        <v>10705</v>
      </c>
      <c r="K2218" t="s">
        <v>10706</v>
      </c>
      <c r="L2218" s="2">
        <v>26268</v>
      </c>
      <c r="M2218" t="s">
        <v>14192</v>
      </c>
      <c r="N2218" s="1" t="s">
        <v>14192</v>
      </c>
      <c r="O2218" t="s">
        <v>14350</v>
      </c>
      <c r="P2218" t="s">
        <v>29</v>
      </c>
      <c r="Q2218" t="s">
        <v>14050</v>
      </c>
      <c r="R2218" t="s">
        <v>14050</v>
      </c>
      <c r="S2218" t="s">
        <v>29</v>
      </c>
      <c r="T2218" t="s">
        <v>14032</v>
      </c>
      <c r="U2218" t="s">
        <v>14262</v>
      </c>
      <c r="V2218" t="s">
        <v>14262</v>
      </c>
      <c r="W2218" t="s">
        <v>14351</v>
      </c>
      <c r="X2218" t="s">
        <v>13965</v>
      </c>
    </row>
    <row r="2219" spans="1:24" ht="45" x14ac:dyDescent="0.25">
      <c r="A2219">
        <v>2217</v>
      </c>
      <c r="B2219" t="s">
        <v>10707</v>
      </c>
      <c r="F2219" t="s">
        <v>3806</v>
      </c>
      <c r="H2219" t="s">
        <v>10708</v>
      </c>
      <c r="I2219" t="s">
        <v>10709</v>
      </c>
      <c r="J2219" t="s">
        <v>10710</v>
      </c>
      <c r="K2219" t="s">
        <v>10711</v>
      </c>
      <c r="L2219" s="2">
        <v>18902</v>
      </c>
      <c r="M2219" t="s">
        <v>13896</v>
      </c>
      <c r="N2219" s="1" t="s">
        <v>29</v>
      </c>
    </row>
    <row r="2220" spans="1:24" ht="30" hidden="1" x14ac:dyDescent="0.25">
      <c r="A2220">
        <v>2218</v>
      </c>
      <c r="B2220" t="s">
        <v>10712</v>
      </c>
      <c r="D2220" t="s">
        <v>10713</v>
      </c>
      <c r="H2220" t="s">
        <v>10714</v>
      </c>
      <c r="J2220" t="s">
        <v>10715</v>
      </c>
      <c r="K2220" t="s">
        <v>10716</v>
      </c>
      <c r="N2220" s="1"/>
    </row>
    <row r="2221" spans="1:24" x14ac:dyDescent="0.25">
      <c r="A2221">
        <v>2219</v>
      </c>
      <c r="B2221" t="s">
        <v>5779</v>
      </c>
      <c r="J2221" t="s">
        <v>10717</v>
      </c>
      <c r="K2221" t="s">
        <v>864</v>
      </c>
      <c r="L2221" s="2">
        <v>19329</v>
      </c>
    </row>
    <row r="2222" spans="1:24" hidden="1" x14ac:dyDescent="0.25">
      <c r="A2222">
        <v>2220</v>
      </c>
      <c r="B2222" t="s">
        <v>987</v>
      </c>
      <c r="J2222" t="s">
        <v>10719</v>
      </c>
    </row>
    <row r="2223" spans="1:24" hidden="1" x14ac:dyDescent="0.25">
      <c r="A2223">
        <v>2221</v>
      </c>
      <c r="B2223" t="s">
        <v>10720</v>
      </c>
      <c r="J2223" t="s">
        <v>10721</v>
      </c>
      <c r="K2223" t="s">
        <v>10722</v>
      </c>
    </row>
    <row r="2224" spans="1:24" ht="60" x14ac:dyDescent="0.25">
      <c r="A2224">
        <v>2222</v>
      </c>
      <c r="B2224" t="s">
        <v>10723</v>
      </c>
      <c r="E2224" t="s">
        <v>10724</v>
      </c>
      <c r="H2224" t="s">
        <v>10725</v>
      </c>
      <c r="I2224" t="s">
        <v>10726</v>
      </c>
      <c r="J2224" t="s">
        <v>10727</v>
      </c>
      <c r="K2224" t="s">
        <v>10728</v>
      </c>
      <c r="L2224" s="2">
        <v>26207</v>
      </c>
      <c r="M2224" t="s">
        <v>14242</v>
      </c>
      <c r="N2224" s="1" t="s">
        <v>29</v>
      </c>
      <c r="O2224" t="s">
        <v>29</v>
      </c>
    </row>
    <row r="2225" spans="1:17" ht="60" hidden="1" x14ac:dyDescent="0.25">
      <c r="A2225">
        <v>2223</v>
      </c>
      <c r="B2225" t="s">
        <v>10729</v>
      </c>
      <c r="H2225" t="s">
        <v>10730</v>
      </c>
      <c r="I2225" t="s">
        <v>10731</v>
      </c>
      <c r="J2225" t="s">
        <v>10732</v>
      </c>
      <c r="K2225" t="s">
        <v>10733</v>
      </c>
      <c r="M2225" t="s">
        <v>29</v>
      </c>
      <c r="N2225" s="1" t="s">
        <v>29</v>
      </c>
      <c r="O2225" t="s">
        <v>29</v>
      </c>
      <c r="P2225" t="s">
        <v>29</v>
      </c>
    </row>
    <row r="2226" spans="1:17" hidden="1" x14ac:dyDescent="0.25">
      <c r="A2226">
        <v>2224</v>
      </c>
      <c r="B2226" t="s">
        <v>10734</v>
      </c>
      <c r="E2226" t="s">
        <v>10735</v>
      </c>
      <c r="F2226" t="s">
        <v>10736</v>
      </c>
      <c r="H2226" t="s">
        <v>10737</v>
      </c>
      <c r="J2226" t="s">
        <v>10738</v>
      </c>
    </row>
    <row r="2227" spans="1:17" hidden="1" x14ac:dyDescent="0.25">
      <c r="A2227">
        <v>2225</v>
      </c>
      <c r="B2227" t="s">
        <v>10739</v>
      </c>
      <c r="C2227" t="s">
        <v>10740</v>
      </c>
      <c r="F2227" t="s">
        <v>10741</v>
      </c>
      <c r="H2227" t="s">
        <v>10742</v>
      </c>
      <c r="J2227" t="s">
        <v>10743</v>
      </c>
      <c r="K2227" t="s">
        <v>345</v>
      </c>
    </row>
    <row r="2228" spans="1:17" ht="60" x14ac:dyDescent="0.25">
      <c r="A2228">
        <v>2226</v>
      </c>
      <c r="B2228" t="s">
        <v>10745</v>
      </c>
      <c r="E2228" t="s">
        <v>1482</v>
      </c>
      <c r="F2228" t="s">
        <v>10746</v>
      </c>
      <c r="H2228" t="s">
        <v>10747</v>
      </c>
      <c r="I2228" t="s">
        <v>10748</v>
      </c>
      <c r="J2228" t="s">
        <v>10749</v>
      </c>
      <c r="K2228" t="s">
        <v>10750</v>
      </c>
      <c r="L2228" s="2">
        <v>16558</v>
      </c>
      <c r="M2228" t="s">
        <v>14323</v>
      </c>
      <c r="N2228" s="1" t="s">
        <v>14256</v>
      </c>
      <c r="O2228" t="s">
        <v>29</v>
      </c>
    </row>
    <row r="2229" spans="1:17" hidden="1" x14ac:dyDescent="0.25">
      <c r="A2229">
        <v>2227</v>
      </c>
      <c r="B2229" t="s">
        <v>10751</v>
      </c>
      <c r="D2229" t="s">
        <v>10752</v>
      </c>
      <c r="E2229" t="s">
        <v>10753</v>
      </c>
      <c r="F2229" t="s">
        <v>10754</v>
      </c>
      <c r="H2229" t="s">
        <v>10755</v>
      </c>
      <c r="I2229" t="s">
        <v>10756</v>
      </c>
      <c r="J2229" t="s">
        <v>10757</v>
      </c>
      <c r="K2229" t="s">
        <v>345</v>
      </c>
    </row>
    <row r="2230" spans="1:17" ht="30" hidden="1" x14ac:dyDescent="0.25">
      <c r="A2230">
        <v>2228</v>
      </c>
      <c r="B2230" t="s">
        <v>10759</v>
      </c>
      <c r="F2230" t="s">
        <v>8599</v>
      </c>
      <c r="J2230" t="s">
        <v>10760</v>
      </c>
      <c r="K2230" t="s">
        <v>10761</v>
      </c>
      <c r="M2230" t="s">
        <v>14263</v>
      </c>
      <c r="N2230" s="1" t="s">
        <v>29</v>
      </c>
    </row>
    <row r="2231" spans="1:17" ht="30" x14ac:dyDescent="0.25">
      <c r="A2231">
        <v>2229</v>
      </c>
      <c r="B2231" t="s">
        <v>10762</v>
      </c>
      <c r="D2231" t="s">
        <v>9318</v>
      </c>
      <c r="E2231" t="s">
        <v>2205</v>
      </c>
      <c r="H2231" t="s">
        <v>10763</v>
      </c>
      <c r="I2231" t="s">
        <v>29</v>
      </c>
      <c r="J2231" t="s">
        <v>10764</v>
      </c>
      <c r="K2231" t="s">
        <v>10765</v>
      </c>
      <c r="L2231" s="2">
        <v>21885</v>
      </c>
      <c r="M2231" t="s">
        <v>14352</v>
      </c>
      <c r="N2231" s="1"/>
    </row>
    <row r="2232" spans="1:17" x14ac:dyDescent="0.25">
      <c r="A2232">
        <v>2230</v>
      </c>
      <c r="B2232" t="s">
        <v>10766</v>
      </c>
      <c r="D2232" t="s">
        <v>10767</v>
      </c>
      <c r="E2232" t="s">
        <v>506</v>
      </c>
      <c r="H2232" t="s">
        <v>10768</v>
      </c>
      <c r="J2232" t="s">
        <v>10769</v>
      </c>
      <c r="K2232" t="s">
        <v>613</v>
      </c>
      <c r="L2232" s="2">
        <v>15311</v>
      </c>
    </row>
    <row r="2233" spans="1:17" hidden="1" x14ac:dyDescent="0.25">
      <c r="A2233">
        <v>2231</v>
      </c>
      <c r="B2233" t="s">
        <v>2773</v>
      </c>
      <c r="F2233" t="s">
        <v>10771</v>
      </c>
      <c r="J2233" t="s">
        <v>10772</v>
      </c>
      <c r="K2233" t="s">
        <v>1298</v>
      </c>
    </row>
    <row r="2234" spans="1:17" ht="45" hidden="1" x14ac:dyDescent="0.25">
      <c r="A2234">
        <v>2232</v>
      </c>
      <c r="B2234" t="s">
        <v>10774</v>
      </c>
      <c r="F2234" t="s">
        <v>10775</v>
      </c>
      <c r="H2234" t="s">
        <v>10776</v>
      </c>
      <c r="I2234" t="s">
        <v>10777</v>
      </c>
      <c r="J2234" t="s">
        <v>10778</v>
      </c>
      <c r="K2234" t="s">
        <v>10779</v>
      </c>
      <c r="N2234" s="1"/>
    </row>
    <row r="2235" spans="1:17" hidden="1" x14ac:dyDescent="0.25">
      <c r="A2235">
        <v>2233</v>
      </c>
      <c r="B2235" t="s">
        <v>10780</v>
      </c>
      <c r="E2235" t="s">
        <v>2158</v>
      </c>
      <c r="F2235" t="s">
        <v>10781</v>
      </c>
      <c r="H2235" t="s">
        <v>10782</v>
      </c>
      <c r="I2235" t="s">
        <v>10783</v>
      </c>
      <c r="J2235" t="s">
        <v>10784</v>
      </c>
      <c r="K2235" t="s">
        <v>1298</v>
      </c>
    </row>
    <row r="2236" spans="1:17" x14ac:dyDescent="0.25">
      <c r="A2236">
        <v>2234</v>
      </c>
      <c r="B2236" t="s">
        <v>10786</v>
      </c>
      <c r="C2236" t="s">
        <v>10787</v>
      </c>
      <c r="H2236" t="s">
        <v>10788</v>
      </c>
      <c r="I2236" t="s">
        <v>10789</v>
      </c>
      <c r="J2236" t="s">
        <v>10790</v>
      </c>
      <c r="K2236" t="s">
        <v>1298</v>
      </c>
      <c r="L2236" s="2">
        <v>24320</v>
      </c>
    </row>
    <row r="2237" spans="1:17" hidden="1" x14ac:dyDescent="0.25">
      <c r="A2237">
        <v>2235</v>
      </c>
      <c r="B2237" t="s">
        <v>10793</v>
      </c>
      <c r="C2237" t="s">
        <v>10787</v>
      </c>
      <c r="H2237" t="s">
        <v>10794</v>
      </c>
      <c r="I2237" t="s">
        <v>10795</v>
      </c>
      <c r="J2237" t="s">
        <v>10796</v>
      </c>
    </row>
    <row r="2238" spans="1:17" ht="75" x14ac:dyDescent="0.25">
      <c r="A2238">
        <v>2236</v>
      </c>
      <c r="B2238" t="s">
        <v>10797</v>
      </c>
      <c r="C2238" t="s">
        <v>10798</v>
      </c>
      <c r="D2238" t="s">
        <v>10799</v>
      </c>
      <c r="H2238" t="s">
        <v>10800</v>
      </c>
      <c r="J2238" t="s">
        <v>10801</v>
      </c>
      <c r="K2238" t="s">
        <v>10802</v>
      </c>
      <c r="L2238" s="2">
        <v>25965</v>
      </c>
      <c r="M2238" t="s">
        <v>29</v>
      </c>
      <c r="N2238" s="1" t="s">
        <v>29</v>
      </c>
      <c r="O2238" t="s">
        <v>29</v>
      </c>
      <c r="P2238" t="s">
        <v>29</v>
      </c>
      <c r="Q2238" t="s">
        <v>29</v>
      </c>
    </row>
    <row r="2239" spans="1:17" ht="30" hidden="1" x14ac:dyDescent="0.25">
      <c r="A2239">
        <v>2237</v>
      </c>
      <c r="B2239" t="s">
        <v>10803</v>
      </c>
      <c r="D2239" t="s">
        <v>10804</v>
      </c>
      <c r="F2239" t="s">
        <v>10805</v>
      </c>
      <c r="H2239" t="s">
        <v>10806</v>
      </c>
      <c r="I2239" t="s">
        <v>10807</v>
      </c>
      <c r="J2239" t="s">
        <v>10808</v>
      </c>
      <c r="K2239" t="s">
        <v>7073</v>
      </c>
      <c r="N2239" s="1"/>
    </row>
    <row r="2240" spans="1:17" ht="30" x14ac:dyDescent="0.25">
      <c r="A2240">
        <v>2238</v>
      </c>
      <c r="B2240" t="s">
        <v>10809</v>
      </c>
      <c r="H2240" t="s">
        <v>10810</v>
      </c>
      <c r="I2240" t="s">
        <v>10811</v>
      </c>
      <c r="J2240" t="s">
        <v>10812</v>
      </c>
      <c r="K2240" t="s">
        <v>10813</v>
      </c>
      <c r="L2240" s="2">
        <v>26665</v>
      </c>
      <c r="M2240" t="s">
        <v>14353</v>
      </c>
      <c r="N2240" s="1"/>
    </row>
    <row r="2241" spans="1:15" x14ac:dyDescent="0.25">
      <c r="A2241">
        <v>2239</v>
      </c>
      <c r="B2241" t="s">
        <v>10814</v>
      </c>
      <c r="H2241" t="s">
        <v>10815</v>
      </c>
      <c r="I2241" t="s">
        <v>10816</v>
      </c>
      <c r="J2241" t="s">
        <v>10817</v>
      </c>
      <c r="K2241" t="s">
        <v>1298</v>
      </c>
      <c r="L2241" s="2">
        <v>24473</v>
      </c>
    </row>
    <row r="2242" spans="1:15" x14ac:dyDescent="0.25">
      <c r="A2242">
        <v>2240</v>
      </c>
      <c r="B2242" t="s">
        <v>10820</v>
      </c>
      <c r="F2242" t="s">
        <v>10821</v>
      </c>
      <c r="H2242" t="s">
        <v>10822</v>
      </c>
      <c r="J2242" t="s">
        <v>10823</v>
      </c>
      <c r="K2242" t="s">
        <v>1298</v>
      </c>
      <c r="L2242" s="2">
        <v>26299</v>
      </c>
    </row>
    <row r="2243" spans="1:15" ht="30" hidden="1" x14ac:dyDescent="0.25">
      <c r="A2243">
        <v>2241</v>
      </c>
      <c r="B2243" t="s">
        <v>10825</v>
      </c>
      <c r="E2243" t="s">
        <v>685</v>
      </c>
      <c r="F2243" t="s">
        <v>10826</v>
      </c>
      <c r="H2243" t="s">
        <v>10827</v>
      </c>
      <c r="I2243" t="s">
        <v>10828</v>
      </c>
      <c r="J2243" t="s">
        <v>10829</v>
      </c>
      <c r="K2243" t="s">
        <v>1298</v>
      </c>
      <c r="M2243" t="s">
        <v>29</v>
      </c>
      <c r="N2243" s="1"/>
    </row>
    <row r="2244" spans="1:15" ht="60" hidden="1" x14ac:dyDescent="0.25">
      <c r="A2244">
        <v>2242</v>
      </c>
      <c r="B2244" t="s">
        <v>4555</v>
      </c>
      <c r="D2244" t="s">
        <v>10831</v>
      </c>
      <c r="F2244" t="s">
        <v>10832</v>
      </c>
      <c r="G2244" t="s">
        <v>10833</v>
      </c>
      <c r="H2244" t="s">
        <v>10834</v>
      </c>
      <c r="I2244" t="s">
        <v>10835</v>
      </c>
      <c r="J2244" t="s">
        <v>10836</v>
      </c>
      <c r="K2244" t="s">
        <v>10837</v>
      </c>
      <c r="M2244" t="s">
        <v>29</v>
      </c>
      <c r="N2244" s="1" t="s">
        <v>29</v>
      </c>
      <c r="O2244" t="s">
        <v>29</v>
      </c>
    </row>
    <row r="2245" spans="1:15" ht="60" x14ac:dyDescent="0.25">
      <c r="A2245">
        <v>2243</v>
      </c>
      <c r="B2245" t="s">
        <v>10838</v>
      </c>
      <c r="D2245" t="s">
        <v>10839</v>
      </c>
      <c r="F2245" t="s">
        <v>10840</v>
      </c>
      <c r="H2245" t="s">
        <v>10841</v>
      </c>
      <c r="I2245" t="s">
        <v>10842</v>
      </c>
      <c r="J2245" t="s">
        <v>10843</v>
      </c>
      <c r="K2245" t="s">
        <v>10844</v>
      </c>
      <c r="L2245" s="2">
        <v>25538</v>
      </c>
      <c r="M2245" t="s">
        <v>14266</v>
      </c>
      <c r="N2245" s="1" t="s">
        <v>29</v>
      </c>
      <c r="O2245" t="s">
        <v>29</v>
      </c>
    </row>
    <row r="2246" spans="1:15" ht="30" x14ac:dyDescent="0.25">
      <c r="A2246">
        <v>2244</v>
      </c>
      <c r="B2246" t="s">
        <v>4075</v>
      </c>
      <c r="D2246" t="s">
        <v>5578</v>
      </c>
      <c r="E2246" t="s">
        <v>4077</v>
      </c>
      <c r="F2246" t="s">
        <v>10845</v>
      </c>
      <c r="J2246" t="s">
        <v>10846</v>
      </c>
      <c r="K2246" t="s">
        <v>6278</v>
      </c>
      <c r="L2246" s="2">
        <v>26816</v>
      </c>
      <c r="M2246" t="s">
        <v>14199</v>
      </c>
      <c r="N2246" s="1"/>
    </row>
    <row r="2247" spans="1:15" hidden="1" x14ac:dyDescent="0.25">
      <c r="A2247">
        <v>2245</v>
      </c>
      <c r="B2247" t="s">
        <v>10847</v>
      </c>
      <c r="H2247" t="s">
        <v>10848</v>
      </c>
      <c r="J2247" t="s">
        <v>10849</v>
      </c>
      <c r="K2247" t="s">
        <v>1298</v>
      </c>
    </row>
    <row r="2248" spans="1:15" ht="30" hidden="1" x14ac:dyDescent="0.25">
      <c r="A2248">
        <v>2246</v>
      </c>
      <c r="B2248" t="s">
        <v>10851</v>
      </c>
      <c r="D2248" t="s">
        <v>10852</v>
      </c>
      <c r="H2248" t="s">
        <v>10853</v>
      </c>
      <c r="I2248" t="s">
        <v>10854</v>
      </c>
      <c r="J2248" t="s">
        <v>10855</v>
      </c>
      <c r="K2248" t="s">
        <v>10856</v>
      </c>
      <c r="M2248" t="s">
        <v>13935</v>
      </c>
      <c r="N2248" s="1"/>
    </row>
    <row r="2249" spans="1:15" x14ac:dyDescent="0.25">
      <c r="A2249">
        <v>2247</v>
      </c>
      <c r="B2249" t="s">
        <v>10857</v>
      </c>
      <c r="E2249" t="s">
        <v>10858</v>
      </c>
      <c r="F2249" t="s">
        <v>10859</v>
      </c>
      <c r="H2249" t="s">
        <v>10860</v>
      </c>
      <c r="I2249" t="s">
        <v>10861</v>
      </c>
      <c r="J2249" t="s">
        <v>10862</v>
      </c>
      <c r="K2249" t="s">
        <v>521</v>
      </c>
      <c r="L2249" s="2">
        <v>18963</v>
      </c>
    </row>
    <row r="2250" spans="1:15" ht="45" hidden="1" x14ac:dyDescent="0.25">
      <c r="A2250">
        <v>2248</v>
      </c>
      <c r="B2250" t="s">
        <v>10864</v>
      </c>
      <c r="F2250" t="s">
        <v>10865</v>
      </c>
      <c r="H2250" t="s">
        <v>10866</v>
      </c>
      <c r="I2250" t="s">
        <v>10867</v>
      </c>
      <c r="J2250" t="s">
        <v>10868</v>
      </c>
      <c r="K2250" t="s">
        <v>10869</v>
      </c>
      <c r="M2250" t="s">
        <v>29</v>
      </c>
      <c r="N2250" s="1" t="s">
        <v>29</v>
      </c>
    </row>
    <row r="2251" spans="1:15" ht="30" x14ac:dyDescent="0.25">
      <c r="A2251">
        <v>2249</v>
      </c>
      <c r="B2251" t="s">
        <v>10870</v>
      </c>
      <c r="J2251" t="s">
        <v>10871</v>
      </c>
      <c r="K2251" t="s">
        <v>10872</v>
      </c>
      <c r="L2251" s="2">
        <v>25538</v>
      </c>
      <c r="M2251" t="s">
        <v>29</v>
      </c>
      <c r="N2251" s="1"/>
    </row>
    <row r="2252" spans="1:15" x14ac:dyDescent="0.25">
      <c r="A2252">
        <v>2250</v>
      </c>
      <c r="B2252" t="s">
        <v>10873</v>
      </c>
      <c r="F2252" t="s">
        <v>2967</v>
      </c>
      <c r="G2252" t="s">
        <v>10874</v>
      </c>
      <c r="J2252" t="s">
        <v>10875</v>
      </c>
      <c r="K2252" t="s">
        <v>1298</v>
      </c>
      <c r="L2252" s="2">
        <v>25934</v>
      </c>
    </row>
    <row r="2253" spans="1:15" ht="45" x14ac:dyDescent="0.25">
      <c r="A2253">
        <v>2251</v>
      </c>
      <c r="B2253" t="s">
        <v>242</v>
      </c>
      <c r="H2253" t="s">
        <v>10878</v>
      </c>
      <c r="I2253" t="s">
        <v>10879</v>
      </c>
      <c r="J2253" t="s">
        <v>10880</v>
      </c>
      <c r="K2253" t="s">
        <v>10881</v>
      </c>
      <c r="L2253" s="2">
        <v>25143</v>
      </c>
      <c r="M2253" t="s">
        <v>29</v>
      </c>
      <c r="N2253" s="1" t="s">
        <v>29</v>
      </c>
    </row>
    <row r="2254" spans="1:15" hidden="1" x14ac:dyDescent="0.25">
      <c r="A2254">
        <v>2252</v>
      </c>
      <c r="B2254" t="s">
        <v>10882</v>
      </c>
      <c r="F2254" t="s">
        <v>10883</v>
      </c>
      <c r="J2254" t="s">
        <v>10884</v>
      </c>
      <c r="K2254" t="s">
        <v>1298</v>
      </c>
    </row>
    <row r="2255" spans="1:15" x14ac:dyDescent="0.25">
      <c r="A2255">
        <v>2253</v>
      </c>
      <c r="B2255" t="s">
        <v>10886</v>
      </c>
      <c r="F2255" t="s">
        <v>10887</v>
      </c>
      <c r="J2255" t="s">
        <v>10884</v>
      </c>
      <c r="K2255" t="s">
        <v>1298</v>
      </c>
      <c r="L2255" s="2">
        <v>26665</v>
      </c>
    </row>
    <row r="2256" spans="1:15" ht="30" hidden="1" x14ac:dyDescent="0.25">
      <c r="A2256">
        <v>2254</v>
      </c>
      <c r="B2256" t="s">
        <v>10889</v>
      </c>
      <c r="E2256" t="s">
        <v>2210</v>
      </c>
      <c r="F2256" t="s">
        <v>10890</v>
      </c>
      <c r="H2256" t="s">
        <v>10891</v>
      </c>
      <c r="J2256" t="s">
        <v>10892</v>
      </c>
      <c r="K2256" t="s">
        <v>10893</v>
      </c>
      <c r="M2256" t="s">
        <v>29</v>
      </c>
      <c r="N2256" s="1"/>
    </row>
    <row r="2257" spans="1:17" x14ac:dyDescent="0.25">
      <c r="A2257">
        <v>2255</v>
      </c>
      <c r="B2257" t="s">
        <v>10809</v>
      </c>
      <c r="F2257" t="s">
        <v>7395</v>
      </c>
      <c r="H2257" t="s">
        <v>10894</v>
      </c>
      <c r="I2257" t="s">
        <v>10895</v>
      </c>
      <c r="J2257" t="s">
        <v>10896</v>
      </c>
      <c r="K2257" t="s">
        <v>1298</v>
      </c>
      <c r="L2257" s="2">
        <v>25934</v>
      </c>
    </row>
    <row r="2258" spans="1:17" ht="30" hidden="1" x14ac:dyDescent="0.25">
      <c r="A2258">
        <v>2256</v>
      </c>
      <c r="B2258" t="s">
        <v>10899</v>
      </c>
      <c r="E2258" t="s">
        <v>10900</v>
      </c>
      <c r="F2258" t="s">
        <v>10901</v>
      </c>
      <c r="H2258" t="s">
        <v>10902</v>
      </c>
      <c r="I2258" t="s">
        <v>10903</v>
      </c>
      <c r="J2258" t="s">
        <v>10904</v>
      </c>
      <c r="K2258" t="s">
        <v>7473</v>
      </c>
      <c r="N2258" s="1"/>
    </row>
    <row r="2259" spans="1:17" ht="45" hidden="1" x14ac:dyDescent="0.25">
      <c r="A2259">
        <v>2257</v>
      </c>
      <c r="B2259" t="s">
        <v>10905</v>
      </c>
      <c r="F2259" t="s">
        <v>10906</v>
      </c>
      <c r="H2259" t="s">
        <v>10907</v>
      </c>
      <c r="I2259" t="s">
        <v>10908</v>
      </c>
      <c r="J2259" t="s">
        <v>10909</v>
      </c>
      <c r="K2259" t="s">
        <v>10910</v>
      </c>
      <c r="L2259" t="s">
        <v>345</v>
      </c>
      <c r="N2259" s="1"/>
    </row>
    <row r="2260" spans="1:17" hidden="1" x14ac:dyDescent="0.25">
      <c r="A2260">
        <v>2258</v>
      </c>
      <c r="B2260" t="s">
        <v>10911</v>
      </c>
      <c r="D2260" t="s">
        <v>1722</v>
      </c>
      <c r="E2260" t="s">
        <v>326</v>
      </c>
      <c r="F2260" t="s">
        <v>9799</v>
      </c>
      <c r="H2260" t="s">
        <v>10912</v>
      </c>
      <c r="J2260" t="s">
        <v>10913</v>
      </c>
      <c r="K2260" t="s">
        <v>345</v>
      </c>
    </row>
    <row r="2261" spans="1:17" ht="30" x14ac:dyDescent="0.25">
      <c r="A2261">
        <v>2259</v>
      </c>
      <c r="B2261" t="s">
        <v>10915</v>
      </c>
      <c r="D2261" t="s">
        <v>10916</v>
      </c>
      <c r="F2261" t="s">
        <v>1849</v>
      </c>
      <c r="H2261" t="s">
        <v>10917</v>
      </c>
      <c r="I2261" t="s">
        <v>10918</v>
      </c>
      <c r="J2261" t="s">
        <v>10919</v>
      </c>
      <c r="K2261" t="s">
        <v>7302</v>
      </c>
      <c r="L2261" s="2">
        <v>28034</v>
      </c>
      <c r="M2261" t="s">
        <v>29</v>
      </c>
      <c r="N2261" s="1"/>
    </row>
    <row r="2262" spans="1:17" x14ac:dyDescent="0.25">
      <c r="A2262">
        <v>2260</v>
      </c>
      <c r="B2262" t="s">
        <v>10920</v>
      </c>
      <c r="E2262" t="s">
        <v>9574</v>
      </c>
      <c r="F2262" t="s">
        <v>10921</v>
      </c>
      <c r="H2262" t="s">
        <v>10922</v>
      </c>
      <c r="J2262" t="s">
        <v>10923</v>
      </c>
      <c r="K2262" t="s">
        <v>345</v>
      </c>
      <c r="L2262" s="2">
        <v>28065</v>
      </c>
    </row>
    <row r="2263" spans="1:17" ht="90" hidden="1" x14ac:dyDescent="0.25">
      <c r="A2263">
        <v>2261</v>
      </c>
      <c r="B2263" t="s">
        <v>10926</v>
      </c>
      <c r="H2263" t="s">
        <v>10927</v>
      </c>
      <c r="I2263" t="s">
        <v>10928</v>
      </c>
      <c r="J2263" t="s">
        <v>10929</v>
      </c>
      <c r="K2263" t="s">
        <v>10930</v>
      </c>
      <c r="M2263" t="s">
        <v>29</v>
      </c>
      <c r="N2263" s="1" t="s">
        <v>29</v>
      </c>
      <c r="O2263" t="s">
        <v>13941</v>
      </c>
      <c r="P2263" t="s">
        <v>29</v>
      </c>
      <c r="Q2263" t="s">
        <v>29</v>
      </c>
    </row>
    <row r="2264" spans="1:17" ht="30" hidden="1" x14ac:dyDescent="0.25">
      <c r="A2264">
        <v>2262</v>
      </c>
      <c r="B2264" t="s">
        <v>4118</v>
      </c>
      <c r="F2264" t="s">
        <v>10931</v>
      </c>
      <c r="H2264" t="s">
        <v>10932</v>
      </c>
      <c r="I2264" t="s">
        <v>10933</v>
      </c>
      <c r="J2264" t="s">
        <v>10934</v>
      </c>
      <c r="K2264" t="s">
        <v>7302</v>
      </c>
      <c r="M2264" t="s">
        <v>29</v>
      </c>
      <c r="N2264" s="1"/>
    </row>
    <row r="2265" spans="1:17" ht="60" hidden="1" x14ac:dyDescent="0.25">
      <c r="A2265">
        <v>2263</v>
      </c>
      <c r="B2265" t="s">
        <v>10935</v>
      </c>
      <c r="F2265" t="s">
        <v>10936</v>
      </c>
      <c r="H2265" t="s">
        <v>10937</v>
      </c>
      <c r="J2265" t="s">
        <v>10938</v>
      </c>
      <c r="K2265" t="s">
        <v>10939</v>
      </c>
      <c r="M2265" t="s">
        <v>14354</v>
      </c>
      <c r="N2265" s="1" t="s">
        <v>29</v>
      </c>
    </row>
    <row r="2266" spans="1:17" hidden="1" x14ac:dyDescent="0.25">
      <c r="A2266">
        <v>2264</v>
      </c>
      <c r="B2266" t="s">
        <v>10940</v>
      </c>
      <c r="C2266" t="s">
        <v>10941</v>
      </c>
      <c r="E2266" t="s">
        <v>10942</v>
      </c>
      <c r="F2266" t="s">
        <v>5470</v>
      </c>
      <c r="H2266" t="s">
        <v>10943</v>
      </c>
      <c r="I2266" t="s">
        <v>10944</v>
      </c>
      <c r="J2266" t="s">
        <v>10945</v>
      </c>
      <c r="K2266" t="s">
        <v>6635</v>
      </c>
    </row>
    <row r="2267" spans="1:17" ht="30" x14ac:dyDescent="0.25">
      <c r="A2267">
        <v>2265</v>
      </c>
      <c r="B2267" t="s">
        <v>1795</v>
      </c>
      <c r="D2267" t="s">
        <v>10946</v>
      </c>
      <c r="F2267" t="s">
        <v>7299</v>
      </c>
      <c r="G2267" t="s">
        <v>10947</v>
      </c>
      <c r="H2267" t="s">
        <v>10948</v>
      </c>
      <c r="I2267" t="s">
        <v>10949</v>
      </c>
      <c r="J2267" t="s">
        <v>10950</v>
      </c>
      <c r="K2267" t="s">
        <v>10951</v>
      </c>
      <c r="L2267" s="2">
        <v>29952</v>
      </c>
      <c r="M2267" t="s">
        <v>29</v>
      </c>
      <c r="N2267" s="1"/>
    </row>
    <row r="2268" spans="1:17" ht="60" hidden="1" x14ac:dyDescent="0.25">
      <c r="A2268">
        <v>2266</v>
      </c>
      <c r="B2268" t="s">
        <v>1436</v>
      </c>
      <c r="D2268" t="s">
        <v>10952</v>
      </c>
      <c r="F2268" t="s">
        <v>10953</v>
      </c>
      <c r="H2268" t="s">
        <v>10954</v>
      </c>
      <c r="I2268" t="s">
        <v>10955</v>
      </c>
      <c r="J2268" t="s">
        <v>10956</v>
      </c>
      <c r="K2268" t="s">
        <v>10957</v>
      </c>
      <c r="N2268" s="1"/>
    </row>
    <row r="2269" spans="1:17" x14ac:dyDescent="0.25">
      <c r="A2269">
        <v>2267</v>
      </c>
      <c r="B2269" t="s">
        <v>10958</v>
      </c>
      <c r="E2269" t="s">
        <v>6395</v>
      </c>
      <c r="F2269" t="s">
        <v>10959</v>
      </c>
      <c r="H2269" t="s">
        <v>10960</v>
      </c>
      <c r="J2269" t="s">
        <v>10961</v>
      </c>
      <c r="K2269" t="s">
        <v>2380</v>
      </c>
      <c r="L2269" s="2">
        <v>25385</v>
      </c>
    </row>
    <row r="2270" spans="1:17" ht="45" x14ac:dyDescent="0.25">
      <c r="A2270">
        <v>2268</v>
      </c>
      <c r="B2270" t="s">
        <v>10964</v>
      </c>
      <c r="D2270" t="s">
        <v>5578</v>
      </c>
      <c r="F2270" t="s">
        <v>10965</v>
      </c>
      <c r="J2270" t="s">
        <v>10966</v>
      </c>
      <c r="K2270" t="s">
        <v>10967</v>
      </c>
      <c r="L2270" s="2">
        <v>25993</v>
      </c>
      <c r="M2270" t="s">
        <v>14217</v>
      </c>
      <c r="N2270" s="1" t="s">
        <v>29</v>
      </c>
    </row>
    <row r="2271" spans="1:17" ht="30" x14ac:dyDescent="0.25">
      <c r="A2271">
        <v>2269</v>
      </c>
      <c r="B2271" t="s">
        <v>1896</v>
      </c>
      <c r="D2271" t="s">
        <v>10968</v>
      </c>
      <c r="E2271" t="s">
        <v>10969</v>
      </c>
      <c r="F2271" t="s">
        <v>2236</v>
      </c>
      <c r="H2271" t="s">
        <v>1272</v>
      </c>
      <c r="I2271" t="s">
        <v>1273</v>
      </c>
      <c r="J2271" t="s">
        <v>10970</v>
      </c>
      <c r="K2271" t="s">
        <v>10971</v>
      </c>
      <c r="L2271" s="2">
        <v>25750</v>
      </c>
      <c r="M2271" t="s">
        <v>29</v>
      </c>
      <c r="N2271" s="1"/>
    </row>
    <row r="2272" spans="1:17" ht="45" hidden="1" x14ac:dyDescent="0.25">
      <c r="A2272">
        <v>2270</v>
      </c>
      <c r="B2272" t="s">
        <v>10972</v>
      </c>
      <c r="D2272" t="s">
        <v>10973</v>
      </c>
      <c r="H2272" t="s">
        <v>6479</v>
      </c>
      <c r="J2272" t="s">
        <v>10974</v>
      </c>
      <c r="K2272" t="s">
        <v>10975</v>
      </c>
      <c r="M2272" t="s">
        <v>29</v>
      </c>
      <c r="N2272" s="1" t="s">
        <v>29</v>
      </c>
    </row>
    <row r="2273" spans="1:17" ht="30" x14ac:dyDescent="0.25">
      <c r="A2273">
        <v>2271</v>
      </c>
      <c r="B2273" t="s">
        <v>10976</v>
      </c>
      <c r="D2273" t="s">
        <v>10977</v>
      </c>
      <c r="F2273" t="s">
        <v>10978</v>
      </c>
      <c r="H2273" t="s">
        <v>10979</v>
      </c>
      <c r="I2273" t="s">
        <v>10980</v>
      </c>
      <c r="J2273" t="s">
        <v>10981</v>
      </c>
      <c r="K2273" t="s">
        <v>6635</v>
      </c>
      <c r="L2273" s="5">
        <v>29160</v>
      </c>
      <c r="N2273" s="1"/>
    </row>
    <row r="2274" spans="1:17" ht="30" x14ac:dyDescent="0.25">
      <c r="A2274">
        <v>2272</v>
      </c>
      <c r="B2274" t="s">
        <v>10982</v>
      </c>
      <c r="F2274" t="s">
        <v>10983</v>
      </c>
      <c r="J2274" t="s">
        <v>10984</v>
      </c>
      <c r="K2274" t="s">
        <v>6681</v>
      </c>
      <c r="L2274" s="2">
        <v>28095</v>
      </c>
      <c r="M2274" t="s">
        <v>29</v>
      </c>
      <c r="N2274" s="1"/>
    </row>
    <row r="2275" spans="1:17" ht="45" hidden="1" x14ac:dyDescent="0.25">
      <c r="A2275">
        <v>2273</v>
      </c>
      <c r="B2275" t="s">
        <v>10985</v>
      </c>
      <c r="E2275" t="s">
        <v>10986</v>
      </c>
      <c r="F2275" t="s">
        <v>10987</v>
      </c>
      <c r="H2275" t="s">
        <v>10988</v>
      </c>
      <c r="J2275" t="s">
        <v>10989</v>
      </c>
      <c r="K2275" t="s">
        <v>10990</v>
      </c>
      <c r="M2275" t="s">
        <v>29</v>
      </c>
      <c r="N2275" s="1" t="s">
        <v>29</v>
      </c>
    </row>
    <row r="2276" spans="1:17" ht="30" hidden="1" x14ac:dyDescent="0.25">
      <c r="A2276">
        <v>2274</v>
      </c>
      <c r="B2276" t="s">
        <v>10991</v>
      </c>
      <c r="E2276" t="s">
        <v>7315</v>
      </c>
      <c r="F2276" t="s">
        <v>10992</v>
      </c>
      <c r="H2276" t="s">
        <v>10993</v>
      </c>
      <c r="J2276" t="s">
        <v>10994</v>
      </c>
      <c r="K2276" t="s">
        <v>2052</v>
      </c>
      <c r="M2276" t="s">
        <v>29</v>
      </c>
      <c r="N2276" s="1"/>
    </row>
    <row r="2277" spans="1:17" hidden="1" x14ac:dyDescent="0.25">
      <c r="A2277">
        <v>2275</v>
      </c>
      <c r="B2277" t="s">
        <v>10995</v>
      </c>
      <c r="D2277" t="s">
        <v>963</v>
      </c>
      <c r="F2277" t="s">
        <v>10996</v>
      </c>
      <c r="H2277" t="s">
        <v>10997</v>
      </c>
      <c r="I2277" t="s">
        <v>10998</v>
      </c>
      <c r="J2277" t="s">
        <v>10999</v>
      </c>
      <c r="K2277" t="s">
        <v>6635</v>
      </c>
    </row>
    <row r="2278" spans="1:17" ht="30" hidden="1" x14ac:dyDescent="0.25">
      <c r="A2278">
        <v>2276</v>
      </c>
      <c r="B2278" t="s">
        <v>11000</v>
      </c>
      <c r="C2278" t="s">
        <v>11001</v>
      </c>
      <c r="E2278" t="s">
        <v>10986</v>
      </c>
      <c r="F2278" t="s">
        <v>11002</v>
      </c>
      <c r="J2278" t="s">
        <v>11003</v>
      </c>
      <c r="N2278" s="1"/>
    </row>
    <row r="2279" spans="1:17" hidden="1" x14ac:dyDescent="0.25">
      <c r="A2279">
        <v>2277</v>
      </c>
      <c r="B2279" t="s">
        <v>11004</v>
      </c>
      <c r="F2279" t="s">
        <v>11005</v>
      </c>
      <c r="H2279" t="s">
        <v>11006</v>
      </c>
      <c r="I2279" t="s">
        <v>11007</v>
      </c>
      <c r="J2279" t="s">
        <v>11008</v>
      </c>
      <c r="K2279" t="s">
        <v>576</v>
      </c>
    </row>
    <row r="2280" spans="1:17" ht="30" hidden="1" x14ac:dyDescent="0.25">
      <c r="A2280">
        <v>2278</v>
      </c>
      <c r="B2280" t="s">
        <v>11010</v>
      </c>
      <c r="E2280" t="s">
        <v>278</v>
      </c>
      <c r="F2280" t="s">
        <v>11011</v>
      </c>
      <c r="J2280" t="s">
        <v>11012</v>
      </c>
      <c r="K2280" t="s">
        <v>11013</v>
      </c>
      <c r="M2280" t="s">
        <v>29</v>
      </c>
      <c r="N2280" s="1"/>
    </row>
    <row r="2281" spans="1:17" ht="30" hidden="1" x14ac:dyDescent="0.25">
      <c r="A2281">
        <v>2279</v>
      </c>
      <c r="B2281" t="s">
        <v>11014</v>
      </c>
      <c r="F2281" t="s">
        <v>3225</v>
      </c>
      <c r="H2281" t="s">
        <v>11015</v>
      </c>
      <c r="I2281" t="s">
        <v>11016</v>
      </c>
      <c r="J2281" t="s">
        <v>11017</v>
      </c>
      <c r="K2281" t="s">
        <v>11018</v>
      </c>
      <c r="M2281" t="s">
        <v>14355</v>
      </c>
      <c r="N2281" s="1"/>
    </row>
    <row r="2282" spans="1:17" ht="45" hidden="1" x14ac:dyDescent="0.25">
      <c r="A2282">
        <v>2280</v>
      </c>
      <c r="B2282" t="s">
        <v>11019</v>
      </c>
      <c r="F2282" t="s">
        <v>11020</v>
      </c>
      <c r="H2282" t="s">
        <v>11021</v>
      </c>
      <c r="J2282" t="s">
        <v>11022</v>
      </c>
      <c r="K2282" t="s">
        <v>11023</v>
      </c>
      <c r="M2282" t="s">
        <v>29</v>
      </c>
      <c r="N2282" s="1" t="s">
        <v>29</v>
      </c>
    </row>
    <row r="2283" spans="1:17" x14ac:dyDescent="0.25">
      <c r="A2283">
        <v>2281</v>
      </c>
      <c r="B2283" t="s">
        <v>11024</v>
      </c>
      <c r="F2283" t="s">
        <v>11025</v>
      </c>
      <c r="H2283" t="s">
        <v>11026</v>
      </c>
      <c r="J2283" t="s">
        <v>11027</v>
      </c>
      <c r="K2283" t="s">
        <v>11028</v>
      </c>
      <c r="L2283" s="2">
        <v>29312</v>
      </c>
    </row>
    <row r="2284" spans="1:17" hidden="1" x14ac:dyDescent="0.25">
      <c r="A2284">
        <v>2282</v>
      </c>
      <c r="B2284" t="s">
        <v>11029</v>
      </c>
      <c r="E2284" t="s">
        <v>11030</v>
      </c>
      <c r="F2284" t="s">
        <v>11031</v>
      </c>
      <c r="G2284" t="s">
        <v>11032</v>
      </c>
      <c r="H2284" t="s">
        <v>11033</v>
      </c>
      <c r="J2284" t="s">
        <v>11034</v>
      </c>
      <c r="K2284" t="s">
        <v>10537</v>
      </c>
    </row>
    <row r="2285" spans="1:17" ht="30" hidden="1" x14ac:dyDescent="0.25">
      <c r="A2285">
        <v>2283</v>
      </c>
      <c r="B2285" t="s">
        <v>555</v>
      </c>
      <c r="F2285" t="s">
        <v>11035</v>
      </c>
      <c r="H2285" t="s">
        <v>11036</v>
      </c>
      <c r="I2285" t="s">
        <v>11037</v>
      </c>
      <c r="J2285" t="s">
        <v>11038</v>
      </c>
      <c r="K2285" t="s">
        <v>6681</v>
      </c>
      <c r="M2285" t="s">
        <v>29</v>
      </c>
      <c r="N2285" s="1"/>
    </row>
    <row r="2286" spans="1:17" ht="30" x14ac:dyDescent="0.25">
      <c r="A2286">
        <v>2284</v>
      </c>
      <c r="B2286" t="s">
        <v>11039</v>
      </c>
      <c r="E2286" t="s">
        <v>3476</v>
      </c>
      <c r="F2286" t="s">
        <v>11040</v>
      </c>
      <c r="H2286" t="s">
        <v>11041</v>
      </c>
      <c r="J2286" t="s">
        <v>11042</v>
      </c>
      <c r="K2286" t="s">
        <v>10670</v>
      </c>
      <c r="L2286" s="2">
        <v>27638</v>
      </c>
      <c r="M2286" t="s">
        <v>29</v>
      </c>
      <c r="N2286" s="1"/>
    </row>
    <row r="2287" spans="1:17" ht="90" hidden="1" x14ac:dyDescent="0.25">
      <c r="A2287">
        <v>2285</v>
      </c>
      <c r="B2287" t="s">
        <v>11043</v>
      </c>
      <c r="C2287" t="s">
        <v>11044</v>
      </c>
      <c r="D2287" t="s">
        <v>11045</v>
      </c>
      <c r="E2287" t="s">
        <v>4385</v>
      </c>
      <c r="H2287" t="s">
        <v>11046</v>
      </c>
      <c r="I2287" t="s">
        <v>11047</v>
      </c>
      <c r="J2287" t="s">
        <v>11048</v>
      </c>
      <c r="K2287" t="s">
        <v>11049</v>
      </c>
      <c r="M2287" t="s">
        <v>29</v>
      </c>
      <c r="N2287" s="1" t="s">
        <v>29</v>
      </c>
      <c r="O2287" t="s">
        <v>14081</v>
      </c>
      <c r="P2287" t="s">
        <v>29</v>
      </c>
      <c r="Q2287" t="s">
        <v>29</v>
      </c>
    </row>
    <row r="2288" spans="1:17" ht="45" hidden="1" x14ac:dyDescent="0.25">
      <c r="A2288">
        <v>2286</v>
      </c>
      <c r="B2288" t="s">
        <v>11050</v>
      </c>
      <c r="E2288" t="s">
        <v>11051</v>
      </c>
      <c r="H2288" t="s">
        <v>11052</v>
      </c>
      <c r="I2288" t="s">
        <v>11053</v>
      </c>
      <c r="J2288" t="s">
        <v>11054</v>
      </c>
      <c r="K2288" t="s">
        <v>11055</v>
      </c>
      <c r="M2288" t="s">
        <v>29</v>
      </c>
      <c r="N2288" s="1"/>
    </row>
    <row r="2289" spans="1:21" hidden="1" x14ac:dyDescent="0.25">
      <c r="A2289">
        <v>2287</v>
      </c>
      <c r="B2289" t="s">
        <v>11056</v>
      </c>
      <c r="F2289" t="s">
        <v>11057</v>
      </c>
      <c r="H2289" t="s">
        <v>11058</v>
      </c>
      <c r="I2289" t="s">
        <v>11059</v>
      </c>
      <c r="J2289" t="s">
        <v>11060</v>
      </c>
      <c r="K2289" t="s">
        <v>1397</v>
      </c>
    </row>
    <row r="2290" spans="1:21" hidden="1" x14ac:dyDescent="0.25">
      <c r="A2290">
        <v>2288</v>
      </c>
      <c r="B2290" t="s">
        <v>11014</v>
      </c>
      <c r="J2290" t="s">
        <v>11061</v>
      </c>
      <c r="K2290" t="s">
        <v>1397</v>
      </c>
    </row>
    <row r="2291" spans="1:21" ht="60" hidden="1" x14ac:dyDescent="0.25">
      <c r="A2291">
        <v>2289</v>
      </c>
      <c r="B2291" t="s">
        <v>8825</v>
      </c>
      <c r="D2291" t="s">
        <v>11062</v>
      </c>
      <c r="J2291" t="s">
        <v>11063</v>
      </c>
      <c r="K2291" t="s">
        <v>11064</v>
      </c>
      <c r="M2291" t="s">
        <v>29</v>
      </c>
      <c r="N2291" s="1" t="s">
        <v>29</v>
      </c>
      <c r="O2291" t="s">
        <v>29</v>
      </c>
    </row>
    <row r="2292" spans="1:21" x14ac:dyDescent="0.25">
      <c r="A2292">
        <v>2290</v>
      </c>
      <c r="B2292" t="s">
        <v>2482</v>
      </c>
      <c r="D2292" t="s">
        <v>2483</v>
      </c>
      <c r="F2292" t="s">
        <v>11065</v>
      </c>
      <c r="H2292" t="s">
        <v>11066</v>
      </c>
      <c r="I2292" t="s">
        <v>11067</v>
      </c>
      <c r="J2292" t="s">
        <v>11068</v>
      </c>
      <c r="K2292" t="s">
        <v>6597</v>
      </c>
      <c r="L2292" s="2">
        <v>18476</v>
      </c>
    </row>
    <row r="2293" spans="1:21" hidden="1" x14ac:dyDescent="0.25">
      <c r="A2293">
        <v>2291</v>
      </c>
      <c r="B2293" t="s">
        <v>11069</v>
      </c>
      <c r="C2293" t="s">
        <v>11001</v>
      </c>
      <c r="E2293" t="s">
        <v>10986</v>
      </c>
      <c r="J2293" t="s">
        <v>11070</v>
      </c>
      <c r="K2293" t="s">
        <v>5509</v>
      </c>
    </row>
    <row r="2294" spans="1:21" x14ac:dyDescent="0.25">
      <c r="A2294">
        <v>2292</v>
      </c>
      <c r="B2294" t="s">
        <v>11072</v>
      </c>
      <c r="D2294" t="s">
        <v>11073</v>
      </c>
      <c r="E2294" t="s">
        <v>1053</v>
      </c>
      <c r="H2294" t="s">
        <v>11074</v>
      </c>
      <c r="I2294" t="s">
        <v>11075</v>
      </c>
      <c r="J2294" t="s">
        <v>11076</v>
      </c>
      <c r="K2294" t="s">
        <v>1586</v>
      </c>
      <c r="L2294" s="2">
        <v>25051</v>
      </c>
    </row>
    <row r="2295" spans="1:21" ht="135" hidden="1" x14ac:dyDescent="0.25">
      <c r="A2295">
        <v>2293</v>
      </c>
      <c r="B2295" t="s">
        <v>11078</v>
      </c>
      <c r="F2295" t="s">
        <v>11079</v>
      </c>
      <c r="H2295" t="s">
        <v>11080</v>
      </c>
      <c r="I2295" t="s">
        <v>11081</v>
      </c>
      <c r="J2295" t="s">
        <v>11082</v>
      </c>
      <c r="K2295" t="s">
        <v>11083</v>
      </c>
      <c r="M2295" t="s">
        <v>29</v>
      </c>
      <c r="N2295" s="1" t="s">
        <v>29</v>
      </c>
      <c r="O2295" t="s">
        <v>29</v>
      </c>
      <c r="P2295" t="s">
        <v>29</v>
      </c>
      <c r="Q2295" t="s">
        <v>29</v>
      </c>
      <c r="R2295" t="s">
        <v>29</v>
      </c>
      <c r="S2295" t="s">
        <v>29</v>
      </c>
      <c r="T2295" t="s">
        <v>29</v>
      </c>
      <c r="U2295" t="s">
        <v>29</v>
      </c>
    </row>
    <row r="2296" spans="1:21" x14ac:dyDescent="0.25">
      <c r="A2296">
        <v>2294</v>
      </c>
      <c r="B2296" t="s">
        <v>11084</v>
      </c>
      <c r="D2296" t="s">
        <v>11085</v>
      </c>
      <c r="E2296" t="s">
        <v>11086</v>
      </c>
      <c r="F2296" t="s">
        <v>11087</v>
      </c>
      <c r="H2296" t="s">
        <v>11088</v>
      </c>
      <c r="I2296" t="s">
        <v>11089</v>
      </c>
      <c r="J2296" t="s">
        <v>11090</v>
      </c>
      <c r="K2296" t="s">
        <v>1586</v>
      </c>
      <c r="L2296" s="2">
        <v>26665</v>
      </c>
    </row>
    <row r="2297" spans="1:21" x14ac:dyDescent="0.25">
      <c r="A2297">
        <v>2295</v>
      </c>
      <c r="B2297" t="s">
        <v>11093</v>
      </c>
      <c r="D2297" t="s">
        <v>7579</v>
      </c>
      <c r="E2297" t="s">
        <v>11094</v>
      </c>
      <c r="H2297" t="s">
        <v>11095</v>
      </c>
      <c r="I2297" t="s">
        <v>11089</v>
      </c>
      <c r="J2297" t="s">
        <v>11090</v>
      </c>
      <c r="K2297" t="s">
        <v>1586</v>
      </c>
      <c r="L2297" s="2">
        <v>26665</v>
      </c>
    </row>
    <row r="2298" spans="1:21" x14ac:dyDescent="0.25">
      <c r="A2298">
        <v>2296</v>
      </c>
      <c r="B2298" t="s">
        <v>11096</v>
      </c>
      <c r="C2298" t="s">
        <v>11097</v>
      </c>
      <c r="D2298" t="s">
        <v>11098</v>
      </c>
      <c r="E2298" t="s">
        <v>11099</v>
      </c>
      <c r="F2298" t="s">
        <v>11100</v>
      </c>
      <c r="H2298" t="s">
        <v>11101</v>
      </c>
      <c r="I2298" t="s">
        <v>11102</v>
      </c>
      <c r="J2298" t="s">
        <v>11103</v>
      </c>
      <c r="K2298" t="s">
        <v>1686</v>
      </c>
      <c r="L2298" s="2">
        <v>24685</v>
      </c>
    </row>
    <row r="2299" spans="1:21" x14ac:dyDescent="0.25">
      <c r="A2299">
        <v>2297</v>
      </c>
      <c r="B2299" t="s">
        <v>11105</v>
      </c>
      <c r="D2299" t="s">
        <v>11106</v>
      </c>
      <c r="E2299" t="s">
        <v>11107</v>
      </c>
      <c r="F2299" t="s">
        <v>11108</v>
      </c>
      <c r="H2299" t="s">
        <v>11109</v>
      </c>
      <c r="J2299" t="s">
        <v>11110</v>
      </c>
      <c r="K2299" t="s">
        <v>1586</v>
      </c>
      <c r="L2299" s="2">
        <v>27242</v>
      </c>
    </row>
    <row r="2300" spans="1:21" hidden="1" x14ac:dyDescent="0.25">
      <c r="A2300">
        <v>2298</v>
      </c>
      <c r="B2300" t="s">
        <v>11112</v>
      </c>
      <c r="E2300" t="s">
        <v>4130</v>
      </c>
      <c r="F2300" t="s">
        <v>11113</v>
      </c>
      <c r="H2300" t="s">
        <v>11114</v>
      </c>
      <c r="I2300" t="s">
        <v>11115</v>
      </c>
      <c r="J2300" t="s">
        <v>11116</v>
      </c>
      <c r="K2300" t="s">
        <v>11117</v>
      </c>
    </row>
    <row r="2301" spans="1:21" ht="30" hidden="1" x14ac:dyDescent="0.25">
      <c r="A2301">
        <v>2299</v>
      </c>
      <c r="B2301" t="s">
        <v>11118</v>
      </c>
      <c r="F2301" t="s">
        <v>11119</v>
      </c>
      <c r="J2301" t="s">
        <v>11120</v>
      </c>
      <c r="K2301" t="s">
        <v>5509</v>
      </c>
      <c r="N2301" s="1"/>
    </row>
    <row r="2302" spans="1:21" ht="30" x14ac:dyDescent="0.25">
      <c r="A2302">
        <v>2300</v>
      </c>
      <c r="B2302" t="s">
        <v>11122</v>
      </c>
      <c r="D2302" t="s">
        <v>11123</v>
      </c>
      <c r="F2302" t="s">
        <v>11124</v>
      </c>
      <c r="H2302" t="s">
        <v>11125</v>
      </c>
      <c r="I2302" t="s">
        <v>11126</v>
      </c>
      <c r="J2302" t="s">
        <v>11127</v>
      </c>
      <c r="K2302" t="s">
        <v>274</v>
      </c>
      <c r="L2302" s="2">
        <v>19725</v>
      </c>
      <c r="N2302" s="1"/>
    </row>
    <row r="2303" spans="1:21" x14ac:dyDescent="0.25">
      <c r="A2303">
        <v>2301</v>
      </c>
      <c r="B2303" t="s">
        <v>11129</v>
      </c>
      <c r="D2303" t="s">
        <v>11130</v>
      </c>
      <c r="H2303" t="s">
        <v>11131</v>
      </c>
      <c r="J2303" t="s">
        <v>11132</v>
      </c>
      <c r="K2303" t="s">
        <v>169</v>
      </c>
      <c r="L2303" s="2">
        <v>17989</v>
      </c>
    </row>
    <row r="2304" spans="1:21" hidden="1" x14ac:dyDescent="0.25">
      <c r="A2304">
        <v>2302</v>
      </c>
      <c r="B2304" t="s">
        <v>3449</v>
      </c>
      <c r="F2304" t="s">
        <v>11135</v>
      </c>
      <c r="H2304" t="s">
        <v>11136</v>
      </c>
      <c r="I2304" t="s">
        <v>11137</v>
      </c>
      <c r="J2304" t="s">
        <v>11138</v>
      </c>
      <c r="K2304" t="s">
        <v>613</v>
      </c>
    </row>
    <row r="2305" spans="1:16" hidden="1" x14ac:dyDescent="0.25">
      <c r="A2305">
        <v>2303</v>
      </c>
      <c r="B2305" t="s">
        <v>11140</v>
      </c>
      <c r="D2305" t="s">
        <v>11141</v>
      </c>
      <c r="E2305" t="s">
        <v>11142</v>
      </c>
      <c r="H2305" t="s">
        <v>11143</v>
      </c>
      <c r="J2305" t="s">
        <v>11144</v>
      </c>
      <c r="K2305" t="s">
        <v>1298</v>
      </c>
    </row>
    <row r="2306" spans="1:16" ht="45" hidden="1" x14ac:dyDescent="0.25">
      <c r="A2306">
        <v>2304</v>
      </c>
      <c r="B2306" t="s">
        <v>11146</v>
      </c>
      <c r="D2306" t="s">
        <v>11147</v>
      </c>
      <c r="H2306" t="s">
        <v>11148</v>
      </c>
      <c r="I2306" t="s">
        <v>11149</v>
      </c>
      <c r="J2306" t="s">
        <v>11150</v>
      </c>
      <c r="K2306" t="s">
        <v>11151</v>
      </c>
      <c r="M2306" t="s">
        <v>29</v>
      </c>
      <c r="N2306" s="1" t="s">
        <v>29</v>
      </c>
    </row>
    <row r="2307" spans="1:16" ht="75" hidden="1" x14ac:dyDescent="0.25">
      <c r="A2307">
        <v>2305</v>
      </c>
      <c r="B2307" t="s">
        <v>11152</v>
      </c>
      <c r="D2307" t="s">
        <v>10201</v>
      </c>
      <c r="F2307" t="s">
        <v>11153</v>
      </c>
      <c r="H2307" t="s">
        <v>11154</v>
      </c>
      <c r="I2307" t="s">
        <v>11155</v>
      </c>
      <c r="J2307" t="s">
        <v>11156</v>
      </c>
      <c r="K2307" t="s">
        <v>11157</v>
      </c>
      <c r="M2307" t="s">
        <v>29</v>
      </c>
      <c r="N2307" s="1" t="s">
        <v>14091</v>
      </c>
      <c r="O2307" t="s">
        <v>29</v>
      </c>
      <c r="P2307" t="s">
        <v>29</v>
      </c>
    </row>
    <row r="2308" spans="1:16" ht="30" hidden="1" x14ac:dyDescent="0.25">
      <c r="A2308">
        <v>2306</v>
      </c>
      <c r="B2308" t="s">
        <v>11158</v>
      </c>
      <c r="D2308" t="s">
        <v>2483</v>
      </c>
      <c r="E2308" t="s">
        <v>11159</v>
      </c>
      <c r="F2308" t="s">
        <v>580</v>
      </c>
      <c r="H2308" t="s">
        <v>11160</v>
      </c>
      <c r="J2308" t="s">
        <v>11161</v>
      </c>
      <c r="K2308" t="s">
        <v>11162</v>
      </c>
      <c r="N2308" s="1"/>
    </row>
    <row r="2309" spans="1:16" hidden="1" x14ac:dyDescent="0.25">
      <c r="A2309">
        <v>2307</v>
      </c>
      <c r="B2309" t="s">
        <v>11163</v>
      </c>
      <c r="E2309" t="s">
        <v>11164</v>
      </c>
      <c r="H2309" t="s">
        <v>11165</v>
      </c>
      <c r="I2309" t="s">
        <v>11166</v>
      </c>
      <c r="J2309" t="s">
        <v>11167</v>
      </c>
      <c r="K2309" t="s">
        <v>286</v>
      </c>
    </row>
    <row r="2310" spans="1:16" hidden="1" x14ac:dyDescent="0.25">
      <c r="A2310">
        <v>2308</v>
      </c>
      <c r="B2310" t="s">
        <v>11168</v>
      </c>
      <c r="D2310" t="s">
        <v>11169</v>
      </c>
      <c r="E2310" t="s">
        <v>11170</v>
      </c>
      <c r="H2310" t="s">
        <v>11171</v>
      </c>
      <c r="I2310" t="s">
        <v>11172</v>
      </c>
      <c r="J2310" t="s">
        <v>11167</v>
      </c>
      <c r="K2310" t="s">
        <v>345</v>
      </c>
    </row>
    <row r="2311" spans="1:16" x14ac:dyDescent="0.25">
      <c r="A2311">
        <v>2309</v>
      </c>
      <c r="B2311" t="s">
        <v>11174</v>
      </c>
      <c r="H2311" t="s">
        <v>11175</v>
      </c>
      <c r="J2311" t="s">
        <v>11176</v>
      </c>
      <c r="K2311" t="s">
        <v>723</v>
      </c>
      <c r="L2311" s="2">
        <v>20090</v>
      </c>
    </row>
    <row r="2312" spans="1:16" ht="30" hidden="1" x14ac:dyDescent="0.25">
      <c r="A2312">
        <v>2310</v>
      </c>
      <c r="B2312" t="s">
        <v>11178</v>
      </c>
      <c r="C2312" t="s">
        <v>11001</v>
      </c>
      <c r="E2312" t="s">
        <v>10986</v>
      </c>
      <c r="J2312" t="s">
        <v>11179</v>
      </c>
      <c r="K2312" t="s">
        <v>11180</v>
      </c>
      <c r="M2312" t="s">
        <v>29</v>
      </c>
      <c r="N2312" s="1"/>
    </row>
    <row r="2313" spans="1:16" ht="30" x14ac:dyDescent="0.25">
      <c r="A2313">
        <v>2311</v>
      </c>
      <c r="B2313" t="s">
        <v>555</v>
      </c>
      <c r="F2313" t="s">
        <v>11181</v>
      </c>
      <c r="H2313" t="s">
        <v>11182</v>
      </c>
      <c r="I2313" t="s">
        <v>11183</v>
      </c>
      <c r="J2313" t="s">
        <v>11184</v>
      </c>
      <c r="K2313" t="s">
        <v>11185</v>
      </c>
      <c r="L2313" s="2">
        <v>18719</v>
      </c>
      <c r="M2313" t="s">
        <v>29</v>
      </c>
      <c r="N2313" s="1"/>
    </row>
    <row r="2314" spans="1:16" ht="60" x14ac:dyDescent="0.25">
      <c r="A2314">
        <v>2312</v>
      </c>
      <c r="B2314" t="s">
        <v>11186</v>
      </c>
      <c r="D2314" t="s">
        <v>11187</v>
      </c>
      <c r="E2314" t="s">
        <v>1482</v>
      </c>
      <c r="H2314" t="s">
        <v>11188</v>
      </c>
      <c r="J2314" t="s">
        <v>11189</v>
      </c>
      <c r="K2314" t="s">
        <v>11190</v>
      </c>
      <c r="L2314" s="2">
        <v>15523</v>
      </c>
      <c r="M2314" t="s">
        <v>29</v>
      </c>
      <c r="N2314" s="1" t="s">
        <v>14217</v>
      </c>
    </row>
    <row r="2315" spans="1:16" ht="45" hidden="1" x14ac:dyDescent="0.25">
      <c r="A2315">
        <v>2313</v>
      </c>
      <c r="B2315" t="s">
        <v>11191</v>
      </c>
      <c r="D2315" t="s">
        <v>11192</v>
      </c>
      <c r="E2315" t="s">
        <v>1482</v>
      </c>
      <c r="F2315" t="s">
        <v>11193</v>
      </c>
      <c r="H2315" t="s">
        <v>11194</v>
      </c>
      <c r="I2315" t="s">
        <v>11195</v>
      </c>
      <c r="J2315" t="s">
        <v>11196</v>
      </c>
      <c r="K2315" t="s">
        <v>11197</v>
      </c>
      <c r="M2315" t="s">
        <v>14173</v>
      </c>
      <c r="N2315" s="1" t="s">
        <v>14356</v>
      </c>
    </row>
    <row r="2316" spans="1:16" hidden="1" x14ac:dyDescent="0.25">
      <c r="A2316">
        <v>2314</v>
      </c>
      <c r="B2316" t="s">
        <v>11198</v>
      </c>
      <c r="C2316" t="s">
        <v>11199</v>
      </c>
      <c r="E2316" t="s">
        <v>4011</v>
      </c>
      <c r="F2316" t="s">
        <v>11200</v>
      </c>
      <c r="H2316" t="s">
        <v>11201</v>
      </c>
      <c r="J2316" t="s">
        <v>11202</v>
      </c>
      <c r="K2316" t="s">
        <v>11203</v>
      </c>
    </row>
    <row r="2317" spans="1:16" hidden="1" x14ac:dyDescent="0.25">
      <c r="A2317">
        <v>2315</v>
      </c>
      <c r="B2317" t="s">
        <v>11205</v>
      </c>
      <c r="F2317" t="s">
        <v>11206</v>
      </c>
      <c r="H2317" t="s">
        <v>11207</v>
      </c>
      <c r="I2317" t="s">
        <v>11208</v>
      </c>
      <c r="J2317" t="s">
        <v>11209</v>
      </c>
      <c r="K2317" t="s">
        <v>11210</v>
      </c>
    </row>
    <row r="2318" spans="1:16" x14ac:dyDescent="0.25">
      <c r="A2318">
        <v>2316</v>
      </c>
      <c r="B2318" t="s">
        <v>11211</v>
      </c>
      <c r="C2318" t="s">
        <v>11212</v>
      </c>
      <c r="E2318" t="s">
        <v>11213</v>
      </c>
      <c r="F2318" t="s">
        <v>11214</v>
      </c>
      <c r="G2318" t="s">
        <v>11215</v>
      </c>
      <c r="H2318" t="s">
        <v>11216</v>
      </c>
      <c r="I2318" t="s">
        <v>11217</v>
      </c>
      <c r="J2318" t="s">
        <v>11218</v>
      </c>
      <c r="K2318" t="s">
        <v>11219</v>
      </c>
      <c r="L2318" s="2">
        <v>19633</v>
      </c>
    </row>
    <row r="2319" spans="1:16" hidden="1" x14ac:dyDescent="0.25">
      <c r="A2319">
        <v>2317</v>
      </c>
      <c r="B2319" t="s">
        <v>1436</v>
      </c>
      <c r="E2319" t="s">
        <v>11220</v>
      </c>
      <c r="F2319" t="s">
        <v>11221</v>
      </c>
      <c r="H2319" t="s">
        <v>11222</v>
      </c>
      <c r="I2319" t="s">
        <v>11223</v>
      </c>
      <c r="J2319" t="s">
        <v>11224</v>
      </c>
      <c r="K2319" t="s">
        <v>11225</v>
      </c>
    </row>
    <row r="2320" spans="1:16" ht="30" hidden="1" x14ac:dyDescent="0.25">
      <c r="A2320">
        <v>2318</v>
      </c>
      <c r="B2320" t="s">
        <v>1950</v>
      </c>
      <c r="C2320" t="s">
        <v>2239</v>
      </c>
      <c r="E2320" t="s">
        <v>11226</v>
      </c>
      <c r="F2320" t="s">
        <v>11227</v>
      </c>
      <c r="H2320" t="s">
        <v>11228</v>
      </c>
      <c r="I2320" t="s">
        <v>11229</v>
      </c>
      <c r="J2320" t="s">
        <v>11230</v>
      </c>
      <c r="K2320" t="s">
        <v>11231</v>
      </c>
      <c r="N2320" s="1"/>
    </row>
    <row r="2321" spans="1:14" hidden="1" x14ac:dyDescent="0.25">
      <c r="A2321">
        <v>2319</v>
      </c>
      <c r="B2321" t="s">
        <v>11232</v>
      </c>
      <c r="D2321" t="s">
        <v>6756</v>
      </c>
      <c r="F2321" t="s">
        <v>11233</v>
      </c>
      <c r="H2321" t="s">
        <v>11234</v>
      </c>
      <c r="I2321" t="s">
        <v>11235</v>
      </c>
      <c r="J2321" t="s">
        <v>11236</v>
      </c>
      <c r="K2321" t="s">
        <v>1298</v>
      </c>
    </row>
    <row r="2322" spans="1:14" x14ac:dyDescent="0.25">
      <c r="A2322">
        <v>2320</v>
      </c>
      <c r="B2322" t="s">
        <v>11238</v>
      </c>
      <c r="E2322" t="s">
        <v>1705</v>
      </c>
      <c r="F2322" t="s">
        <v>11239</v>
      </c>
      <c r="H2322" t="s">
        <v>11240</v>
      </c>
      <c r="J2322" t="s">
        <v>11241</v>
      </c>
      <c r="K2322" t="s">
        <v>345</v>
      </c>
      <c r="L2322" s="2">
        <v>26543</v>
      </c>
    </row>
    <row r="2323" spans="1:14" x14ac:dyDescent="0.25">
      <c r="A2323">
        <v>2321</v>
      </c>
      <c r="B2323" t="s">
        <v>11244</v>
      </c>
      <c r="E2323" t="s">
        <v>2205</v>
      </c>
      <c r="F2323" t="s">
        <v>11245</v>
      </c>
      <c r="H2323" t="s">
        <v>11246</v>
      </c>
      <c r="J2323" t="s">
        <v>11247</v>
      </c>
      <c r="K2323" t="s">
        <v>723</v>
      </c>
      <c r="L2323" s="2">
        <v>21186</v>
      </c>
    </row>
    <row r="2324" spans="1:14" hidden="1" x14ac:dyDescent="0.25">
      <c r="A2324">
        <v>2322</v>
      </c>
      <c r="B2324" t="s">
        <v>11249</v>
      </c>
      <c r="E2324" t="s">
        <v>685</v>
      </c>
      <c r="F2324" t="s">
        <v>6823</v>
      </c>
      <c r="H2324" t="s">
        <v>11250</v>
      </c>
      <c r="I2324" t="s">
        <v>11251</v>
      </c>
      <c r="J2324" t="s">
        <v>11252</v>
      </c>
      <c r="K2324" t="s">
        <v>6635</v>
      </c>
    </row>
    <row r="2325" spans="1:14" hidden="1" x14ac:dyDescent="0.25">
      <c r="A2325">
        <v>2323</v>
      </c>
      <c r="B2325" t="s">
        <v>2157</v>
      </c>
      <c r="D2325" t="s">
        <v>11253</v>
      </c>
      <c r="F2325" t="s">
        <v>11254</v>
      </c>
      <c r="H2325" t="s">
        <v>11255</v>
      </c>
      <c r="I2325" t="s">
        <v>11256</v>
      </c>
      <c r="J2325" t="s">
        <v>11257</v>
      </c>
      <c r="K2325" t="s">
        <v>576</v>
      </c>
    </row>
    <row r="2326" spans="1:14" x14ac:dyDescent="0.25">
      <c r="A2326">
        <v>2324</v>
      </c>
      <c r="B2326" t="s">
        <v>11259</v>
      </c>
      <c r="C2326" t="s">
        <v>11260</v>
      </c>
      <c r="E2326" t="s">
        <v>11261</v>
      </c>
      <c r="F2326" t="s">
        <v>1089</v>
      </c>
      <c r="H2326" t="s">
        <v>11262</v>
      </c>
      <c r="J2326" t="s">
        <v>11263</v>
      </c>
      <c r="K2326" t="s">
        <v>196</v>
      </c>
      <c r="L2326" s="2">
        <v>19329</v>
      </c>
    </row>
    <row r="2327" spans="1:14" ht="30" x14ac:dyDescent="0.25">
      <c r="A2327">
        <v>2325</v>
      </c>
      <c r="B2327" t="s">
        <v>11265</v>
      </c>
      <c r="E2327" t="s">
        <v>288</v>
      </c>
      <c r="F2327" t="s">
        <v>11266</v>
      </c>
      <c r="J2327" t="s">
        <v>11267</v>
      </c>
      <c r="K2327" t="s">
        <v>11268</v>
      </c>
      <c r="L2327" s="2">
        <v>29738</v>
      </c>
      <c r="M2327" t="s">
        <v>29</v>
      </c>
      <c r="N2327" s="1"/>
    </row>
    <row r="2328" spans="1:14" ht="45" x14ac:dyDescent="0.25">
      <c r="A2328">
        <v>2326</v>
      </c>
      <c r="B2328" t="s">
        <v>11269</v>
      </c>
      <c r="E2328" t="s">
        <v>33</v>
      </c>
      <c r="F2328" t="s">
        <v>11270</v>
      </c>
      <c r="H2328" t="s">
        <v>11271</v>
      </c>
      <c r="I2328" t="s">
        <v>11272</v>
      </c>
      <c r="J2328" t="s">
        <v>11273</v>
      </c>
      <c r="K2328" t="s">
        <v>11274</v>
      </c>
      <c r="L2328" s="2">
        <v>20455</v>
      </c>
      <c r="M2328" t="s">
        <v>29</v>
      </c>
      <c r="N2328" s="1" t="s">
        <v>29</v>
      </c>
    </row>
    <row r="2329" spans="1:14" ht="30" x14ac:dyDescent="0.25">
      <c r="A2329">
        <v>2327</v>
      </c>
      <c r="B2329" t="s">
        <v>11275</v>
      </c>
      <c r="D2329" t="s">
        <v>11276</v>
      </c>
      <c r="F2329" t="s">
        <v>11277</v>
      </c>
      <c r="H2329" t="s">
        <v>11278</v>
      </c>
      <c r="J2329" t="s">
        <v>11279</v>
      </c>
      <c r="K2329" t="s">
        <v>11280</v>
      </c>
      <c r="L2329" s="2">
        <v>14732</v>
      </c>
      <c r="M2329" t="s">
        <v>14334</v>
      </c>
      <c r="N2329" s="1"/>
    </row>
    <row r="2330" spans="1:14" x14ac:dyDescent="0.25">
      <c r="A2330">
        <v>2328</v>
      </c>
      <c r="B2330" t="s">
        <v>11281</v>
      </c>
      <c r="F2330" t="s">
        <v>11282</v>
      </c>
      <c r="H2330" t="s">
        <v>8082</v>
      </c>
      <c r="I2330" t="s">
        <v>11283</v>
      </c>
      <c r="J2330" t="s">
        <v>11284</v>
      </c>
      <c r="K2330" t="s">
        <v>8874</v>
      </c>
      <c r="L2330" s="2">
        <v>20821</v>
      </c>
    </row>
    <row r="2331" spans="1:14" x14ac:dyDescent="0.25">
      <c r="A2331">
        <v>2329</v>
      </c>
      <c r="B2331" t="s">
        <v>11286</v>
      </c>
      <c r="D2331" t="s">
        <v>11287</v>
      </c>
      <c r="E2331" t="s">
        <v>3059</v>
      </c>
      <c r="H2331" t="s">
        <v>11288</v>
      </c>
      <c r="I2331" t="s">
        <v>11289</v>
      </c>
      <c r="J2331" t="s">
        <v>11290</v>
      </c>
      <c r="K2331" t="s">
        <v>613</v>
      </c>
      <c r="L2331" s="2">
        <v>17411</v>
      </c>
    </row>
    <row r="2332" spans="1:14" hidden="1" x14ac:dyDescent="0.25">
      <c r="A2332">
        <v>2330</v>
      </c>
      <c r="B2332" t="s">
        <v>11293</v>
      </c>
      <c r="E2332" t="s">
        <v>3160</v>
      </c>
      <c r="H2332" t="s">
        <v>11294</v>
      </c>
      <c r="J2332" t="s">
        <v>11295</v>
      </c>
      <c r="K2332" t="s">
        <v>11296</v>
      </c>
    </row>
    <row r="2333" spans="1:14" hidden="1" x14ac:dyDescent="0.25">
      <c r="A2333">
        <v>2331</v>
      </c>
      <c r="B2333" t="s">
        <v>1255</v>
      </c>
      <c r="E2333" t="s">
        <v>3062</v>
      </c>
      <c r="F2333" t="s">
        <v>8942</v>
      </c>
      <c r="J2333" t="s">
        <v>11295</v>
      </c>
      <c r="K2333" t="s">
        <v>169</v>
      </c>
    </row>
    <row r="2334" spans="1:14" hidden="1" x14ac:dyDescent="0.25">
      <c r="A2334">
        <v>2332</v>
      </c>
      <c r="B2334" t="s">
        <v>11298</v>
      </c>
      <c r="H2334" t="s">
        <v>11299</v>
      </c>
      <c r="J2334" t="s">
        <v>11300</v>
      </c>
      <c r="K2334" t="s">
        <v>613</v>
      </c>
    </row>
    <row r="2335" spans="1:14" x14ac:dyDescent="0.25">
      <c r="A2335">
        <v>2333</v>
      </c>
      <c r="B2335" t="s">
        <v>11302</v>
      </c>
      <c r="F2335" t="s">
        <v>11303</v>
      </c>
      <c r="G2335" t="s">
        <v>11304</v>
      </c>
      <c r="J2335" t="s">
        <v>11305</v>
      </c>
      <c r="K2335" t="s">
        <v>52</v>
      </c>
      <c r="L2335" s="2">
        <v>19815</v>
      </c>
    </row>
    <row r="2336" spans="1:14" hidden="1" x14ac:dyDescent="0.25">
      <c r="A2336">
        <v>2334</v>
      </c>
      <c r="B2336" t="s">
        <v>11308</v>
      </c>
      <c r="F2336" t="s">
        <v>11309</v>
      </c>
      <c r="H2336" t="s">
        <v>11310</v>
      </c>
      <c r="I2336" t="s">
        <v>11311</v>
      </c>
      <c r="J2336" t="s">
        <v>11312</v>
      </c>
      <c r="K2336" t="s">
        <v>576</v>
      </c>
    </row>
    <row r="2337" spans="1:14" ht="30" hidden="1" x14ac:dyDescent="0.25">
      <c r="A2337">
        <v>2335</v>
      </c>
      <c r="B2337" t="s">
        <v>11314</v>
      </c>
      <c r="E2337" t="s">
        <v>326</v>
      </c>
      <c r="F2337" t="s">
        <v>11315</v>
      </c>
      <c r="G2337" t="s">
        <v>11316</v>
      </c>
      <c r="J2337" t="s">
        <v>11317</v>
      </c>
      <c r="K2337" t="s">
        <v>11318</v>
      </c>
      <c r="M2337" t="s">
        <v>29</v>
      </c>
      <c r="N2337" s="1"/>
    </row>
    <row r="2338" spans="1:14" x14ac:dyDescent="0.25">
      <c r="A2338">
        <v>2336</v>
      </c>
      <c r="B2338" t="s">
        <v>11319</v>
      </c>
      <c r="F2338" t="s">
        <v>11320</v>
      </c>
      <c r="H2338" t="s">
        <v>11321</v>
      </c>
      <c r="I2338" t="s">
        <v>11322</v>
      </c>
      <c r="J2338" t="s">
        <v>11323</v>
      </c>
      <c r="K2338" t="s">
        <v>52</v>
      </c>
      <c r="L2338" s="2">
        <v>20059</v>
      </c>
    </row>
    <row r="2339" spans="1:14" ht="30" x14ac:dyDescent="0.25">
      <c r="A2339">
        <v>2337</v>
      </c>
      <c r="B2339" t="s">
        <v>11325</v>
      </c>
      <c r="F2339" t="s">
        <v>11326</v>
      </c>
      <c r="H2339" t="s">
        <v>11327</v>
      </c>
      <c r="J2339" t="s">
        <v>11328</v>
      </c>
      <c r="K2339" t="s">
        <v>6959</v>
      </c>
      <c r="L2339" s="2">
        <v>19419</v>
      </c>
      <c r="M2339" t="s">
        <v>13980</v>
      </c>
      <c r="N2339" s="1" t="s">
        <v>29</v>
      </c>
    </row>
    <row r="2340" spans="1:14" x14ac:dyDescent="0.25">
      <c r="A2340">
        <v>2338</v>
      </c>
      <c r="B2340" t="s">
        <v>11329</v>
      </c>
      <c r="F2340" t="s">
        <v>11330</v>
      </c>
      <c r="H2340" t="s">
        <v>11331</v>
      </c>
      <c r="I2340" t="s">
        <v>11332</v>
      </c>
      <c r="J2340" t="s">
        <v>11333</v>
      </c>
      <c r="K2340" t="s">
        <v>576</v>
      </c>
      <c r="L2340" s="2">
        <v>27303</v>
      </c>
    </row>
    <row r="2341" spans="1:14" x14ac:dyDescent="0.25">
      <c r="A2341">
        <v>2339</v>
      </c>
      <c r="B2341" t="s">
        <v>11336</v>
      </c>
      <c r="F2341" t="s">
        <v>11337</v>
      </c>
      <c r="H2341" t="s">
        <v>11338</v>
      </c>
      <c r="I2341" t="s">
        <v>11339</v>
      </c>
      <c r="J2341" t="s">
        <v>11340</v>
      </c>
      <c r="K2341" t="s">
        <v>2057</v>
      </c>
      <c r="L2341" s="2">
        <v>28581</v>
      </c>
    </row>
    <row r="2342" spans="1:14" ht="30" x14ac:dyDescent="0.25">
      <c r="A2342">
        <v>2340</v>
      </c>
      <c r="B2342" t="s">
        <v>11343</v>
      </c>
      <c r="F2342" t="s">
        <v>11344</v>
      </c>
      <c r="J2342" t="s">
        <v>11345</v>
      </c>
      <c r="K2342" t="s">
        <v>6338</v>
      </c>
      <c r="L2342" s="2">
        <v>21033</v>
      </c>
      <c r="M2342" t="s">
        <v>14329</v>
      </c>
      <c r="N2342" s="1"/>
    </row>
    <row r="2343" spans="1:14" hidden="1" x14ac:dyDescent="0.25">
      <c r="A2343">
        <v>2341</v>
      </c>
      <c r="B2343" t="s">
        <v>7676</v>
      </c>
      <c r="E2343" t="s">
        <v>33</v>
      </c>
      <c r="F2343" t="s">
        <v>11346</v>
      </c>
      <c r="J2343" t="s">
        <v>11347</v>
      </c>
      <c r="K2343" t="s">
        <v>2222</v>
      </c>
    </row>
    <row r="2344" spans="1:14" x14ac:dyDescent="0.25">
      <c r="A2344">
        <v>2342</v>
      </c>
      <c r="B2344" t="s">
        <v>11349</v>
      </c>
      <c r="E2344" t="s">
        <v>11350</v>
      </c>
      <c r="H2344" t="s">
        <v>11351</v>
      </c>
      <c r="I2344" t="s">
        <v>11352</v>
      </c>
      <c r="J2344" t="s">
        <v>11353</v>
      </c>
      <c r="K2344" t="s">
        <v>613</v>
      </c>
      <c r="L2344" s="2">
        <v>19360</v>
      </c>
    </row>
    <row r="2345" spans="1:14" x14ac:dyDescent="0.25">
      <c r="A2345">
        <v>2343</v>
      </c>
      <c r="B2345" t="s">
        <v>11355</v>
      </c>
      <c r="D2345" t="s">
        <v>11356</v>
      </c>
      <c r="E2345" t="s">
        <v>187</v>
      </c>
      <c r="F2345" t="s">
        <v>11357</v>
      </c>
      <c r="H2345" t="s">
        <v>9166</v>
      </c>
      <c r="I2345" t="s">
        <v>9167</v>
      </c>
      <c r="J2345" t="s">
        <v>11358</v>
      </c>
      <c r="K2345" t="s">
        <v>1298</v>
      </c>
      <c r="L2345" s="2">
        <v>25204</v>
      </c>
    </row>
    <row r="2346" spans="1:14" hidden="1" x14ac:dyDescent="0.25">
      <c r="A2346">
        <v>2344</v>
      </c>
      <c r="B2346" t="s">
        <v>11360</v>
      </c>
      <c r="F2346" t="s">
        <v>11361</v>
      </c>
      <c r="H2346" t="s">
        <v>11362</v>
      </c>
      <c r="I2346" t="s">
        <v>11363</v>
      </c>
      <c r="J2346" t="s">
        <v>11364</v>
      </c>
      <c r="K2346" t="s">
        <v>864</v>
      </c>
    </row>
    <row r="2347" spans="1:14" x14ac:dyDescent="0.25">
      <c r="A2347">
        <v>2345</v>
      </c>
      <c r="B2347" t="s">
        <v>11366</v>
      </c>
      <c r="E2347" t="s">
        <v>326</v>
      </c>
      <c r="H2347" t="s">
        <v>11367</v>
      </c>
      <c r="J2347" t="s">
        <v>11368</v>
      </c>
      <c r="K2347" t="s">
        <v>521</v>
      </c>
      <c r="L2347" s="2">
        <v>18963</v>
      </c>
    </row>
    <row r="2348" spans="1:14" x14ac:dyDescent="0.25">
      <c r="A2348">
        <v>2346</v>
      </c>
      <c r="B2348" t="s">
        <v>11370</v>
      </c>
      <c r="E2348" t="s">
        <v>11371</v>
      </c>
      <c r="J2348" t="s">
        <v>11372</v>
      </c>
      <c r="K2348" t="s">
        <v>11373</v>
      </c>
      <c r="L2348" s="2">
        <v>18233</v>
      </c>
    </row>
    <row r="2349" spans="1:14" x14ac:dyDescent="0.25">
      <c r="A2349">
        <v>2347</v>
      </c>
      <c r="B2349" t="s">
        <v>11374</v>
      </c>
      <c r="E2349" t="s">
        <v>11375</v>
      </c>
      <c r="H2349" t="s">
        <v>11376</v>
      </c>
      <c r="J2349" t="s">
        <v>11377</v>
      </c>
      <c r="K2349" t="s">
        <v>521</v>
      </c>
      <c r="L2349" s="2">
        <v>18660</v>
      </c>
    </row>
    <row r="2350" spans="1:14" hidden="1" x14ac:dyDescent="0.25">
      <c r="A2350">
        <v>2348</v>
      </c>
      <c r="B2350" t="s">
        <v>6865</v>
      </c>
      <c r="E2350" t="s">
        <v>33</v>
      </c>
      <c r="F2350" t="s">
        <v>11379</v>
      </c>
      <c r="J2350" t="s">
        <v>11380</v>
      </c>
      <c r="K2350" t="s">
        <v>576</v>
      </c>
    </row>
    <row r="2351" spans="1:14" ht="30" x14ac:dyDescent="0.25">
      <c r="A2351">
        <v>2349</v>
      </c>
      <c r="B2351" t="s">
        <v>11382</v>
      </c>
      <c r="D2351" t="s">
        <v>11383</v>
      </c>
      <c r="F2351" t="s">
        <v>11384</v>
      </c>
      <c r="H2351" t="s">
        <v>11385</v>
      </c>
      <c r="I2351" t="s">
        <v>11386</v>
      </c>
      <c r="J2351" t="s">
        <v>11387</v>
      </c>
      <c r="K2351" t="s">
        <v>11388</v>
      </c>
      <c r="L2351" s="2">
        <v>18354</v>
      </c>
      <c r="M2351" t="s">
        <v>14072</v>
      </c>
      <c r="N2351" s="1"/>
    </row>
    <row r="2352" spans="1:14" x14ac:dyDescent="0.25">
      <c r="A2352">
        <v>2350</v>
      </c>
      <c r="B2352" t="s">
        <v>11389</v>
      </c>
      <c r="C2352" t="s">
        <v>11390</v>
      </c>
      <c r="H2352" t="s">
        <v>11391</v>
      </c>
      <c r="I2352" t="s">
        <v>11392</v>
      </c>
      <c r="J2352" t="s">
        <v>11393</v>
      </c>
      <c r="K2352" t="s">
        <v>196</v>
      </c>
      <c r="L2352" s="2">
        <v>18660</v>
      </c>
    </row>
    <row r="2353" spans="1:15" x14ac:dyDescent="0.25">
      <c r="A2353">
        <v>2351</v>
      </c>
      <c r="B2353" t="s">
        <v>11395</v>
      </c>
      <c r="D2353" t="s">
        <v>6586</v>
      </c>
      <c r="H2353" t="s">
        <v>11396</v>
      </c>
      <c r="I2353" t="s">
        <v>11397</v>
      </c>
      <c r="J2353" t="s">
        <v>11398</v>
      </c>
      <c r="K2353" t="s">
        <v>196</v>
      </c>
      <c r="L2353" s="2">
        <v>18629</v>
      </c>
    </row>
    <row r="2354" spans="1:15" x14ac:dyDescent="0.25">
      <c r="A2354">
        <v>2352</v>
      </c>
      <c r="B2354" t="s">
        <v>11400</v>
      </c>
      <c r="H2354" t="s">
        <v>11401</v>
      </c>
      <c r="I2354" t="s">
        <v>11402</v>
      </c>
      <c r="J2354" t="s">
        <v>11403</v>
      </c>
      <c r="K2354" t="s">
        <v>613</v>
      </c>
      <c r="L2354" s="2">
        <v>18233</v>
      </c>
    </row>
    <row r="2355" spans="1:15" hidden="1" x14ac:dyDescent="0.25">
      <c r="A2355">
        <v>2353</v>
      </c>
      <c r="B2355" t="s">
        <v>10857</v>
      </c>
      <c r="D2355" t="s">
        <v>11405</v>
      </c>
      <c r="F2355" t="s">
        <v>10164</v>
      </c>
      <c r="H2355" t="s">
        <v>11406</v>
      </c>
      <c r="J2355" t="s">
        <v>11407</v>
      </c>
      <c r="K2355" t="s">
        <v>345</v>
      </c>
    </row>
    <row r="2356" spans="1:15" x14ac:dyDescent="0.25">
      <c r="A2356">
        <v>2354</v>
      </c>
      <c r="B2356" t="s">
        <v>11409</v>
      </c>
      <c r="F2356" t="s">
        <v>11410</v>
      </c>
      <c r="J2356" t="s">
        <v>11411</v>
      </c>
      <c r="K2356" t="s">
        <v>723</v>
      </c>
      <c r="L2356" s="2">
        <v>20486</v>
      </c>
    </row>
    <row r="2357" spans="1:15" ht="45" hidden="1" x14ac:dyDescent="0.25">
      <c r="A2357">
        <v>2355</v>
      </c>
      <c r="B2357" t="s">
        <v>11413</v>
      </c>
      <c r="F2357" t="s">
        <v>11414</v>
      </c>
      <c r="J2357" t="s">
        <v>11415</v>
      </c>
      <c r="K2357" t="s">
        <v>11416</v>
      </c>
      <c r="M2357" t="s">
        <v>29</v>
      </c>
      <c r="N2357" s="1" t="s">
        <v>29</v>
      </c>
    </row>
    <row r="2358" spans="1:15" ht="30" x14ac:dyDescent="0.25">
      <c r="A2358">
        <v>2356</v>
      </c>
      <c r="B2358" t="s">
        <v>11417</v>
      </c>
      <c r="E2358" t="s">
        <v>11418</v>
      </c>
      <c r="J2358" t="s">
        <v>11419</v>
      </c>
      <c r="K2358" t="s">
        <v>3991</v>
      </c>
      <c r="L2358" s="2">
        <v>29618</v>
      </c>
      <c r="M2358" t="s">
        <v>14357</v>
      </c>
      <c r="N2358" s="1"/>
    </row>
    <row r="2359" spans="1:15" ht="30" x14ac:dyDescent="0.25">
      <c r="A2359">
        <v>2357</v>
      </c>
      <c r="B2359" t="s">
        <v>11420</v>
      </c>
      <c r="E2359" t="s">
        <v>11421</v>
      </c>
      <c r="F2359" t="s">
        <v>11422</v>
      </c>
      <c r="H2359" t="s">
        <v>11423</v>
      </c>
      <c r="I2359" t="s">
        <v>11424</v>
      </c>
      <c r="J2359" t="s">
        <v>11425</v>
      </c>
      <c r="K2359" t="s">
        <v>11426</v>
      </c>
      <c r="L2359" s="2">
        <v>20821</v>
      </c>
      <c r="M2359" t="s">
        <v>29</v>
      </c>
      <c r="N2359" s="1"/>
    </row>
    <row r="2360" spans="1:15" ht="45" x14ac:dyDescent="0.25">
      <c r="A2360">
        <v>2358</v>
      </c>
      <c r="B2360" t="s">
        <v>11427</v>
      </c>
      <c r="E2360" t="s">
        <v>11428</v>
      </c>
      <c r="F2360" t="s">
        <v>11429</v>
      </c>
      <c r="J2360" t="s">
        <v>11430</v>
      </c>
      <c r="K2360" t="s">
        <v>11431</v>
      </c>
      <c r="L2360" s="2">
        <v>18568</v>
      </c>
      <c r="M2360" t="s">
        <v>14324</v>
      </c>
      <c r="N2360" s="1" t="s">
        <v>13970</v>
      </c>
    </row>
    <row r="2361" spans="1:15" ht="30" hidden="1" x14ac:dyDescent="0.25">
      <c r="A2361">
        <v>2359</v>
      </c>
      <c r="B2361" t="s">
        <v>11432</v>
      </c>
      <c r="F2361" t="s">
        <v>11433</v>
      </c>
      <c r="J2361" t="s">
        <v>11434</v>
      </c>
      <c r="K2361" t="s">
        <v>11435</v>
      </c>
      <c r="M2361" t="s">
        <v>14358</v>
      </c>
      <c r="N2361" s="1"/>
    </row>
    <row r="2362" spans="1:15" x14ac:dyDescent="0.25">
      <c r="A2362">
        <v>2360</v>
      </c>
      <c r="B2362" t="s">
        <v>11436</v>
      </c>
      <c r="E2362" t="s">
        <v>11437</v>
      </c>
      <c r="H2362" t="s">
        <v>11438</v>
      </c>
      <c r="I2362" t="s">
        <v>11439</v>
      </c>
      <c r="J2362" t="s">
        <v>11440</v>
      </c>
      <c r="K2362" t="s">
        <v>723</v>
      </c>
      <c r="L2362" s="2">
        <v>18810</v>
      </c>
    </row>
    <row r="2363" spans="1:15" ht="30" hidden="1" x14ac:dyDescent="0.25">
      <c r="A2363">
        <v>2361</v>
      </c>
      <c r="B2363" t="s">
        <v>11443</v>
      </c>
      <c r="D2363" t="s">
        <v>11444</v>
      </c>
      <c r="F2363" t="s">
        <v>11445</v>
      </c>
      <c r="H2363" t="s">
        <v>11446</v>
      </c>
      <c r="I2363" t="s">
        <v>11447</v>
      </c>
      <c r="J2363" t="s">
        <v>11448</v>
      </c>
      <c r="K2363" t="s">
        <v>1586</v>
      </c>
      <c r="N2363" s="1"/>
    </row>
    <row r="2364" spans="1:15" ht="30" x14ac:dyDescent="0.25">
      <c r="A2364">
        <v>2362</v>
      </c>
      <c r="B2364" t="s">
        <v>11450</v>
      </c>
      <c r="F2364" t="s">
        <v>11451</v>
      </c>
      <c r="H2364" t="s">
        <v>11452</v>
      </c>
      <c r="J2364" t="s">
        <v>11453</v>
      </c>
      <c r="K2364" t="s">
        <v>11454</v>
      </c>
      <c r="L2364" s="2">
        <v>18629</v>
      </c>
      <c r="M2364" t="s">
        <v>14144</v>
      </c>
      <c r="N2364" s="1"/>
    </row>
    <row r="2365" spans="1:15" ht="60" x14ac:dyDescent="0.25">
      <c r="A2365">
        <v>2363</v>
      </c>
      <c r="B2365" t="s">
        <v>11455</v>
      </c>
      <c r="H2365" t="s">
        <v>11456</v>
      </c>
      <c r="I2365" t="s">
        <v>11457</v>
      </c>
      <c r="J2365" t="s">
        <v>11458</v>
      </c>
      <c r="K2365" t="s">
        <v>11459</v>
      </c>
      <c r="L2365" s="2">
        <v>20090</v>
      </c>
      <c r="M2365" t="s">
        <v>29</v>
      </c>
      <c r="N2365" s="1" t="s">
        <v>29</v>
      </c>
      <c r="O2365" t="s">
        <v>13952</v>
      </c>
    </row>
    <row r="2366" spans="1:15" x14ac:dyDescent="0.25">
      <c r="A2366">
        <v>2364</v>
      </c>
      <c r="B2366" t="s">
        <v>11460</v>
      </c>
      <c r="F2366" t="s">
        <v>11461</v>
      </c>
      <c r="H2366" t="s">
        <v>11462</v>
      </c>
      <c r="J2366" t="s">
        <v>11463</v>
      </c>
      <c r="K2366" t="s">
        <v>5767</v>
      </c>
      <c r="L2366" s="2">
        <v>22525</v>
      </c>
    </row>
    <row r="2367" spans="1:15" ht="30" x14ac:dyDescent="0.25">
      <c r="A2367">
        <v>2365</v>
      </c>
      <c r="B2367" t="s">
        <v>11465</v>
      </c>
      <c r="F2367" t="s">
        <v>11466</v>
      </c>
      <c r="H2367" t="s">
        <v>11467</v>
      </c>
      <c r="J2367" t="s">
        <v>11468</v>
      </c>
      <c r="K2367" t="s">
        <v>10673</v>
      </c>
      <c r="L2367" s="2">
        <v>20821</v>
      </c>
      <c r="M2367" t="s">
        <v>29</v>
      </c>
      <c r="N2367" s="1"/>
    </row>
    <row r="2368" spans="1:15" ht="30" x14ac:dyDescent="0.25">
      <c r="A2368">
        <v>2366</v>
      </c>
      <c r="B2368" t="s">
        <v>3793</v>
      </c>
      <c r="F2368" t="s">
        <v>11469</v>
      </c>
      <c r="H2368" t="s">
        <v>11470</v>
      </c>
      <c r="I2368" t="s">
        <v>11471</v>
      </c>
      <c r="J2368" t="s">
        <v>11472</v>
      </c>
      <c r="K2368" t="s">
        <v>9387</v>
      </c>
      <c r="L2368" s="2">
        <v>18688</v>
      </c>
      <c r="M2368" t="s">
        <v>29</v>
      </c>
      <c r="N2368" s="1"/>
    </row>
    <row r="2369" spans="1:16" hidden="1" x14ac:dyDescent="0.25">
      <c r="A2369">
        <v>2367</v>
      </c>
      <c r="B2369" t="s">
        <v>11473</v>
      </c>
      <c r="E2369" t="s">
        <v>1740</v>
      </c>
      <c r="F2369" t="s">
        <v>11474</v>
      </c>
      <c r="H2369" t="s">
        <v>11475</v>
      </c>
      <c r="I2369" t="s">
        <v>11476</v>
      </c>
      <c r="J2369" t="s">
        <v>11477</v>
      </c>
      <c r="K2369" t="s">
        <v>11203</v>
      </c>
    </row>
    <row r="2370" spans="1:16" hidden="1" x14ac:dyDescent="0.25">
      <c r="A2370">
        <v>2368</v>
      </c>
      <c r="B2370" t="s">
        <v>11479</v>
      </c>
      <c r="D2370" t="s">
        <v>11480</v>
      </c>
      <c r="F2370" t="s">
        <v>11481</v>
      </c>
      <c r="I2370" t="s">
        <v>11482</v>
      </c>
      <c r="J2370" t="s">
        <v>11483</v>
      </c>
      <c r="K2370" t="s">
        <v>7983</v>
      </c>
    </row>
    <row r="2371" spans="1:16" x14ac:dyDescent="0.25">
      <c r="A2371">
        <v>2369</v>
      </c>
      <c r="B2371" t="s">
        <v>11485</v>
      </c>
      <c r="D2371" t="s">
        <v>11486</v>
      </c>
      <c r="F2371" t="s">
        <v>11487</v>
      </c>
      <c r="J2371" t="s">
        <v>11488</v>
      </c>
      <c r="K2371" t="s">
        <v>864</v>
      </c>
      <c r="L2371" s="2">
        <v>18629</v>
      </c>
    </row>
    <row r="2372" spans="1:16" x14ac:dyDescent="0.25">
      <c r="A2372">
        <v>2370</v>
      </c>
      <c r="B2372" t="s">
        <v>11490</v>
      </c>
      <c r="D2372" t="s">
        <v>11491</v>
      </c>
      <c r="H2372" t="s">
        <v>11492</v>
      </c>
      <c r="I2372" t="s">
        <v>11493</v>
      </c>
      <c r="J2372" t="s">
        <v>11494</v>
      </c>
      <c r="K2372" t="s">
        <v>11495</v>
      </c>
      <c r="L2372" s="2">
        <v>21551</v>
      </c>
    </row>
    <row r="2373" spans="1:16" x14ac:dyDescent="0.25">
      <c r="A2373">
        <v>2371</v>
      </c>
      <c r="B2373" t="s">
        <v>11497</v>
      </c>
      <c r="F2373" t="s">
        <v>11498</v>
      </c>
      <c r="J2373" t="s">
        <v>11499</v>
      </c>
      <c r="K2373" t="s">
        <v>864</v>
      </c>
      <c r="L2373" s="2">
        <v>19511</v>
      </c>
    </row>
    <row r="2374" spans="1:16" x14ac:dyDescent="0.25">
      <c r="A2374">
        <v>2372</v>
      </c>
      <c r="B2374" t="s">
        <v>11501</v>
      </c>
      <c r="D2374" t="s">
        <v>11502</v>
      </c>
      <c r="E2374" t="s">
        <v>11503</v>
      </c>
      <c r="F2374" t="s">
        <v>11124</v>
      </c>
      <c r="H2374" t="s">
        <v>11504</v>
      </c>
      <c r="I2374" t="s">
        <v>11505</v>
      </c>
      <c r="J2374" t="s">
        <v>11506</v>
      </c>
      <c r="K2374" t="s">
        <v>196</v>
      </c>
      <c r="L2374" s="2">
        <v>23408</v>
      </c>
    </row>
    <row r="2375" spans="1:16" x14ac:dyDescent="0.25">
      <c r="A2375">
        <v>2373</v>
      </c>
      <c r="B2375" t="s">
        <v>1056</v>
      </c>
      <c r="E2375" t="s">
        <v>11509</v>
      </c>
      <c r="F2375" t="s">
        <v>5164</v>
      </c>
      <c r="H2375" t="s">
        <v>11510</v>
      </c>
      <c r="I2375" t="s">
        <v>11511</v>
      </c>
      <c r="J2375" t="s">
        <v>11512</v>
      </c>
      <c r="K2375" t="s">
        <v>196</v>
      </c>
      <c r="L2375" s="2">
        <v>20090</v>
      </c>
    </row>
    <row r="2376" spans="1:16" hidden="1" x14ac:dyDescent="0.25">
      <c r="A2376">
        <v>2374</v>
      </c>
      <c r="B2376" t="s">
        <v>11514</v>
      </c>
      <c r="C2376" t="s">
        <v>11515</v>
      </c>
      <c r="E2376" t="s">
        <v>326</v>
      </c>
      <c r="F2376" t="s">
        <v>11516</v>
      </c>
      <c r="H2376" t="s">
        <v>11517</v>
      </c>
      <c r="I2376" t="s">
        <v>11518</v>
      </c>
      <c r="J2376" t="s">
        <v>11519</v>
      </c>
      <c r="K2376" t="s">
        <v>1686</v>
      </c>
    </row>
    <row r="2377" spans="1:16" hidden="1" x14ac:dyDescent="0.25">
      <c r="A2377">
        <v>2375</v>
      </c>
      <c r="B2377" t="s">
        <v>1255</v>
      </c>
      <c r="E2377" t="s">
        <v>1705</v>
      </c>
      <c r="F2377" t="s">
        <v>11521</v>
      </c>
      <c r="J2377" t="s">
        <v>11522</v>
      </c>
      <c r="K2377" t="s">
        <v>1298</v>
      </c>
    </row>
    <row r="2378" spans="1:16" ht="30" hidden="1" x14ac:dyDescent="0.25">
      <c r="A2378">
        <v>2376</v>
      </c>
      <c r="B2378" t="s">
        <v>11524</v>
      </c>
      <c r="D2378" t="s">
        <v>11525</v>
      </c>
      <c r="F2378" t="s">
        <v>11526</v>
      </c>
      <c r="H2378" t="s">
        <v>11527</v>
      </c>
      <c r="I2378" t="s">
        <v>11528</v>
      </c>
      <c r="J2378" t="s">
        <v>11529</v>
      </c>
      <c r="K2378" t="s">
        <v>11530</v>
      </c>
      <c r="M2378" t="s">
        <v>29</v>
      </c>
      <c r="N2378" s="1"/>
    </row>
    <row r="2379" spans="1:16" x14ac:dyDescent="0.25">
      <c r="A2379">
        <v>2377</v>
      </c>
      <c r="B2379" t="s">
        <v>11531</v>
      </c>
      <c r="C2379" t="s">
        <v>11532</v>
      </c>
      <c r="F2379" t="s">
        <v>11533</v>
      </c>
      <c r="H2379" t="s">
        <v>11534</v>
      </c>
      <c r="I2379" t="s">
        <v>11535</v>
      </c>
      <c r="J2379" t="s">
        <v>11536</v>
      </c>
      <c r="K2379" t="s">
        <v>576</v>
      </c>
      <c r="L2379" s="2">
        <v>27942</v>
      </c>
    </row>
    <row r="2380" spans="1:16" ht="75" x14ac:dyDescent="0.25">
      <c r="A2380">
        <v>2378</v>
      </c>
      <c r="B2380" t="s">
        <v>11539</v>
      </c>
      <c r="C2380" t="s">
        <v>11532</v>
      </c>
      <c r="D2380" t="s">
        <v>11540</v>
      </c>
      <c r="E2380" t="s">
        <v>11541</v>
      </c>
      <c r="F2380" t="s">
        <v>3833</v>
      </c>
      <c r="G2380" t="s">
        <v>11542</v>
      </c>
      <c r="H2380" t="s">
        <v>11543</v>
      </c>
      <c r="J2380" t="s">
        <v>11544</v>
      </c>
      <c r="K2380" t="s">
        <v>11545</v>
      </c>
      <c r="L2380" s="2">
        <v>25659</v>
      </c>
      <c r="M2380" t="s">
        <v>29</v>
      </c>
      <c r="N2380" s="1" t="s">
        <v>29</v>
      </c>
      <c r="O2380" t="s">
        <v>29</v>
      </c>
      <c r="P2380" t="s">
        <v>29</v>
      </c>
    </row>
    <row r="2381" spans="1:16" x14ac:dyDescent="0.25">
      <c r="A2381">
        <v>2379</v>
      </c>
      <c r="B2381" t="s">
        <v>11546</v>
      </c>
      <c r="F2381" t="s">
        <v>11547</v>
      </c>
      <c r="H2381" t="s">
        <v>11548</v>
      </c>
      <c r="J2381" t="s">
        <v>11549</v>
      </c>
      <c r="K2381" t="s">
        <v>576</v>
      </c>
      <c r="L2381" s="2">
        <v>27150</v>
      </c>
    </row>
    <row r="2382" spans="1:16" ht="30" x14ac:dyDescent="0.25">
      <c r="A2382">
        <v>2380</v>
      </c>
      <c r="B2382" t="s">
        <v>11552</v>
      </c>
      <c r="E2382" t="s">
        <v>11553</v>
      </c>
      <c r="F2382" t="s">
        <v>2847</v>
      </c>
      <c r="H2382" t="s">
        <v>11554</v>
      </c>
      <c r="I2382" t="s">
        <v>11555</v>
      </c>
      <c r="J2382" t="s">
        <v>11556</v>
      </c>
      <c r="K2382" t="s">
        <v>3991</v>
      </c>
      <c r="L2382" s="2">
        <v>27061</v>
      </c>
      <c r="M2382" t="s">
        <v>14359</v>
      </c>
      <c r="N2382" s="1"/>
    </row>
    <row r="2383" spans="1:16" ht="30" x14ac:dyDescent="0.25">
      <c r="A2383">
        <v>2381</v>
      </c>
      <c r="B2383" t="s">
        <v>11557</v>
      </c>
      <c r="F2383" t="s">
        <v>11558</v>
      </c>
      <c r="H2383" t="s">
        <v>11559</v>
      </c>
      <c r="J2383" t="s">
        <v>11556</v>
      </c>
      <c r="K2383" t="s">
        <v>3991</v>
      </c>
      <c r="L2383" s="2">
        <v>27061</v>
      </c>
      <c r="M2383" t="s">
        <v>14359</v>
      </c>
      <c r="N2383" s="1"/>
    </row>
    <row r="2384" spans="1:16" ht="30" x14ac:dyDescent="0.25">
      <c r="A2384">
        <v>2382</v>
      </c>
      <c r="B2384" t="s">
        <v>11560</v>
      </c>
      <c r="E2384" t="s">
        <v>11561</v>
      </c>
      <c r="F2384" t="s">
        <v>11562</v>
      </c>
      <c r="H2384" t="s">
        <v>11563</v>
      </c>
      <c r="J2384" t="s">
        <v>11564</v>
      </c>
      <c r="K2384" t="s">
        <v>3991</v>
      </c>
      <c r="L2384" s="2">
        <v>28246</v>
      </c>
      <c r="M2384" t="s">
        <v>14077</v>
      </c>
      <c r="N2384" s="1"/>
    </row>
    <row r="2385" spans="1:14" ht="30" hidden="1" x14ac:dyDescent="0.25">
      <c r="A2385">
        <v>2383</v>
      </c>
      <c r="B2385" t="s">
        <v>11565</v>
      </c>
      <c r="C2385" t="s">
        <v>11532</v>
      </c>
      <c r="E2385" t="s">
        <v>11541</v>
      </c>
      <c r="F2385" t="s">
        <v>11566</v>
      </c>
      <c r="H2385" t="s">
        <v>11567</v>
      </c>
      <c r="J2385" t="s">
        <v>11568</v>
      </c>
      <c r="K2385" t="s">
        <v>576</v>
      </c>
      <c r="N2385" s="1"/>
    </row>
    <row r="2386" spans="1:14" ht="45" hidden="1" x14ac:dyDescent="0.25">
      <c r="A2386">
        <v>2384</v>
      </c>
      <c r="B2386" t="s">
        <v>11570</v>
      </c>
      <c r="D2386" t="s">
        <v>11571</v>
      </c>
      <c r="E2386" t="s">
        <v>11572</v>
      </c>
      <c r="H2386" t="s">
        <v>11573</v>
      </c>
      <c r="I2386" t="s">
        <v>11574</v>
      </c>
      <c r="J2386" t="s">
        <v>11575</v>
      </c>
      <c r="K2386" t="s">
        <v>11576</v>
      </c>
      <c r="M2386" t="s">
        <v>29</v>
      </c>
      <c r="N2386" s="1" t="s">
        <v>29</v>
      </c>
    </row>
    <row r="2387" spans="1:14" ht="45" hidden="1" x14ac:dyDescent="0.25">
      <c r="A2387">
        <v>2385</v>
      </c>
      <c r="B2387" t="s">
        <v>11577</v>
      </c>
      <c r="F2387" t="s">
        <v>11578</v>
      </c>
      <c r="G2387" t="s">
        <v>11579</v>
      </c>
      <c r="H2387" t="s">
        <v>11580</v>
      </c>
      <c r="I2387" t="s">
        <v>11581</v>
      </c>
      <c r="J2387" t="s">
        <v>11582</v>
      </c>
      <c r="K2387" t="s">
        <v>11583</v>
      </c>
      <c r="M2387" t="s">
        <v>29</v>
      </c>
      <c r="N2387" s="1" t="s">
        <v>29</v>
      </c>
    </row>
    <row r="2388" spans="1:14" x14ac:dyDescent="0.25">
      <c r="A2388">
        <v>2386</v>
      </c>
      <c r="B2388" t="s">
        <v>987</v>
      </c>
      <c r="H2388" t="s">
        <v>11584</v>
      </c>
      <c r="I2388" t="s">
        <v>11585</v>
      </c>
      <c r="J2388" t="s">
        <v>11586</v>
      </c>
      <c r="K2388" t="s">
        <v>52</v>
      </c>
      <c r="L2388" s="2">
        <v>21551</v>
      </c>
    </row>
    <row r="2389" spans="1:14" ht="30" hidden="1" x14ac:dyDescent="0.25">
      <c r="A2389">
        <v>2387</v>
      </c>
      <c r="B2389" t="s">
        <v>11588</v>
      </c>
      <c r="E2389" t="s">
        <v>11589</v>
      </c>
      <c r="F2389" t="s">
        <v>11590</v>
      </c>
      <c r="J2389" t="s">
        <v>11591</v>
      </c>
      <c r="K2389" t="s">
        <v>11592</v>
      </c>
      <c r="N2389" s="1"/>
    </row>
    <row r="2390" spans="1:14" ht="30" hidden="1" x14ac:dyDescent="0.25">
      <c r="A2390">
        <v>2388</v>
      </c>
      <c r="B2390" t="s">
        <v>11593</v>
      </c>
      <c r="D2390" t="s">
        <v>11594</v>
      </c>
      <c r="E2390" t="s">
        <v>11589</v>
      </c>
      <c r="J2390" t="s">
        <v>11591</v>
      </c>
      <c r="K2390" t="s">
        <v>11592</v>
      </c>
      <c r="N2390" s="1"/>
    </row>
    <row r="2391" spans="1:14" ht="30" x14ac:dyDescent="0.25">
      <c r="A2391">
        <v>2389</v>
      </c>
      <c r="B2391" t="s">
        <v>11595</v>
      </c>
      <c r="E2391" t="s">
        <v>11596</v>
      </c>
      <c r="F2391" t="s">
        <v>11597</v>
      </c>
      <c r="G2391" t="s">
        <v>11598</v>
      </c>
      <c r="J2391" t="s">
        <v>11599</v>
      </c>
      <c r="K2391" t="s">
        <v>6868</v>
      </c>
      <c r="L2391" s="2">
        <v>20455</v>
      </c>
      <c r="M2391" t="s">
        <v>14271</v>
      </c>
      <c r="N2391" s="1"/>
    </row>
    <row r="2392" spans="1:14" ht="45" hidden="1" x14ac:dyDescent="0.25">
      <c r="A2392">
        <v>2390</v>
      </c>
      <c r="B2392" t="s">
        <v>11600</v>
      </c>
      <c r="F2392" t="s">
        <v>3502</v>
      </c>
      <c r="J2392" t="s">
        <v>11601</v>
      </c>
      <c r="K2392" t="s">
        <v>11602</v>
      </c>
      <c r="M2392" t="s">
        <v>29</v>
      </c>
      <c r="N2392" s="1" t="s">
        <v>29</v>
      </c>
    </row>
    <row r="2393" spans="1:14" x14ac:dyDescent="0.25">
      <c r="A2393">
        <v>2391</v>
      </c>
      <c r="B2393" t="s">
        <v>11603</v>
      </c>
      <c r="D2393" t="s">
        <v>11604</v>
      </c>
      <c r="E2393" t="s">
        <v>11605</v>
      </c>
      <c r="F2393" t="s">
        <v>11606</v>
      </c>
      <c r="J2393" t="s">
        <v>11607</v>
      </c>
      <c r="K2393" t="s">
        <v>196</v>
      </c>
      <c r="L2393" s="2">
        <v>18933</v>
      </c>
    </row>
    <row r="2394" spans="1:14" x14ac:dyDescent="0.25">
      <c r="A2394">
        <v>2392</v>
      </c>
      <c r="B2394" t="s">
        <v>11609</v>
      </c>
      <c r="D2394" t="s">
        <v>11610</v>
      </c>
      <c r="H2394" t="s">
        <v>11611</v>
      </c>
      <c r="I2394" t="s">
        <v>11612</v>
      </c>
      <c r="J2394" t="s">
        <v>11613</v>
      </c>
      <c r="K2394" t="s">
        <v>613</v>
      </c>
      <c r="L2394" s="2">
        <v>18688</v>
      </c>
    </row>
    <row r="2395" spans="1:14" hidden="1" x14ac:dyDescent="0.25">
      <c r="A2395">
        <v>2393</v>
      </c>
      <c r="B2395" t="s">
        <v>11616</v>
      </c>
      <c r="E2395" t="s">
        <v>9490</v>
      </c>
      <c r="F2395" t="s">
        <v>11617</v>
      </c>
      <c r="H2395" t="s">
        <v>11618</v>
      </c>
      <c r="J2395" t="s">
        <v>11619</v>
      </c>
      <c r="K2395" t="s">
        <v>3534</v>
      </c>
    </row>
    <row r="2396" spans="1:14" ht="30" hidden="1" x14ac:dyDescent="0.25">
      <c r="A2396">
        <v>2394</v>
      </c>
      <c r="B2396" t="s">
        <v>11620</v>
      </c>
      <c r="C2396" t="s">
        <v>11621</v>
      </c>
      <c r="D2396" t="s">
        <v>4903</v>
      </c>
      <c r="E2396" t="s">
        <v>11622</v>
      </c>
      <c r="F2396" t="s">
        <v>11623</v>
      </c>
      <c r="H2396" t="s">
        <v>11624</v>
      </c>
      <c r="I2396" t="s">
        <v>11625</v>
      </c>
      <c r="J2396" t="s">
        <v>11626</v>
      </c>
      <c r="K2396" t="s">
        <v>11627</v>
      </c>
      <c r="M2396" t="s">
        <v>14360</v>
      </c>
      <c r="N2396" s="1"/>
    </row>
    <row r="2397" spans="1:14" x14ac:dyDescent="0.25">
      <c r="A2397">
        <v>2395</v>
      </c>
      <c r="B2397" t="s">
        <v>11628</v>
      </c>
      <c r="E2397" t="s">
        <v>239</v>
      </c>
      <c r="F2397" t="s">
        <v>968</v>
      </c>
      <c r="H2397" t="s">
        <v>11629</v>
      </c>
      <c r="I2397" t="s">
        <v>11630</v>
      </c>
      <c r="J2397" t="s">
        <v>11631</v>
      </c>
      <c r="K2397" t="s">
        <v>3534</v>
      </c>
      <c r="L2397" s="2">
        <v>17593</v>
      </c>
    </row>
    <row r="2398" spans="1:14" x14ac:dyDescent="0.25">
      <c r="A2398">
        <v>2396</v>
      </c>
      <c r="B2398" t="s">
        <v>4636</v>
      </c>
      <c r="D2398" t="s">
        <v>11632</v>
      </c>
      <c r="H2398" t="s">
        <v>11633</v>
      </c>
      <c r="I2398" t="s">
        <v>11634</v>
      </c>
      <c r="J2398" t="s">
        <v>11635</v>
      </c>
      <c r="K2398" t="s">
        <v>613</v>
      </c>
      <c r="L2398" s="2">
        <v>15311</v>
      </c>
    </row>
    <row r="2399" spans="1:14" x14ac:dyDescent="0.25">
      <c r="A2399">
        <v>2397</v>
      </c>
      <c r="B2399" t="s">
        <v>11637</v>
      </c>
      <c r="D2399" t="s">
        <v>11638</v>
      </c>
      <c r="H2399" t="s">
        <v>11639</v>
      </c>
      <c r="I2399" t="s">
        <v>11640</v>
      </c>
      <c r="J2399" t="s">
        <v>11641</v>
      </c>
      <c r="K2399" t="s">
        <v>3367</v>
      </c>
      <c r="L2399" s="2">
        <v>21885</v>
      </c>
    </row>
    <row r="2400" spans="1:14" ht="30" x14ac:dyDescent="0.25">
      <c r="A2400">
        <v>2398</v>
      </c>
      <c r="B2400" t="s">
        <v>1022</v>
      </c>
      <c r="D2400" t="s">
        <v>11642</v>
      </c>
      <c r="F2400" t="s">
        <v>11643</v>
      </c>
      <c r="H2400" t="s">
        <v>11644</v>
      </c>
      <c r="J2400" t="s">
        <v>11645</v>
      </c>
      <c r="K2400" t="s">
        <v>11646</v>
      </c>
      <c r="L2400" s="2">
        <v>18384</v>
      </c>
      <c r="M2400" t="s">
        <v>29</v>
      </c>
      <c r="N2400" s="1"/>
    </row>
    <row r="2401" spans="1:14" ht="30" hidden="1" x14ac:dyDescent="0.25">
      <c r="A2401">
        <v>2399</v>
      </c>
      <c r="B2401" t="s">
        <v>11647</v>
      </c>
      <c r="E2401" t="s">
        <v>3062</v>
      </c>
      <c r="H2401" t="s">
        <v>11648</v>
      </c>
      <c r="I2401" t="s">
        <v>11649</v>
      </c>
      <c r="J2401" t="s">
        <v>11650</v>
      </c>
      <c r="K2401" t="s">
        <v>11651</v>
      </c>
      <c r="M2401" t="s">
        <v>29</v>
      </c>
      <c r="N2401" s="1"/>
    </row>
    <row r="2402" spans="1:14" hidden="1" x14ac:dyDescent="0.25">
      <c r="A2402">
        <v>2400</v>
      </c>
      <c r="B2402" t="s">
        <v>11652</v>
      </c>
      <c r="C2402" t="s">
        <v>11653</v>
      </c>
      <c r="E2402" t="s">
        <v>8312</v>
      </c>
      <c r="H2402" t="s">
        <v>11654</v>
      </c>
      <c r="I2402" t="s">
        <v>8407</v>
      </c>
      <c r="J2402" t="s">
        <v>11655</v>
      </c>
    </row>
    <row r="2403" spans="1:14" x14ac:dyDescent="0.25">
      <c r="A2403">
        <v>2401</v>
      </c>
      <c r="B2403" t="s">
        <v>5239</v>
      </c>
      <c r="C2403" t="s">
        <v>11656</v>
      </c>
      <c r="E2403" t="s">
        <v>11159</v>
      </c>
      <c r="H2403" t="s">
        <v>11657</v>
      </c>
      <c r="J2403" t="s">
        <v>11658</v>
      </c>
      <c r="K2403" t="s">
        <v>52</v>
      </c>
      <c r="L2403" s="2">
        <v>20821</v>
      </c>
    </row>
    <row r="2404" spans="1:14" hidden="1" x14ac:dyDescent="0.25">
      <c r="A2404">
        <v>2402</v>
      </c>
      <c r="B2404" t="s">
        <v>11660</v>
      </c>
      <c r="D2404" t="s">
        <v>4065</v>
      </c>
      <c r="F2404" t="s">
        <v>11661</v>
      </c>
      <c r="H2404" t="s">
        <v>11662</v>
      </c>
      <c r="J2404" t="s">
        <v>11663</v>
      </c>
      <c r="K2404" t="s">
        <v>9357</v>
      </c>
    </row>
    <row r="2405" spans="1:14" hidden="1" x14ac:dyDescent="0.25">
      <c r="A2405">
        <v>2403</v>
      </c>
      <c r="B2405" t="s">
        <v>11665</v>
      </c>
      <c r="E2405" t="s">
        <v>91</v>
      </c>
      <c r="F2405" t="s">
        <v>11606</v>
      </c>
      <c r="H2405" t="s">
        <v>11666</v>
      </c>
      <c r="I2405" t="s">
        <v>11667</v>
      </c>
      <c r="J2405" t="s">
        <v>11668</v>
      </c>
      <c r="K2405" t="s">
        <v>613</v>
      </c>
    </row>
    <row r="2406" spans="1:14" x14ac:dyDescent="0.25">
      <c r="A2406">
        <v>2404</v>
      </c>
      <c r="B2406" t="s">
        <v>11670</v>
      </c>
      <c r="D2406" t="s">
        <v>11671</v>
      </c>
      <c r="E2406" t="s">
        <v>11672</v>
      </c>
      <c r="F2406" t="s">
        <v>11673</v>
      </c>
      <c r="J2406" t="s">
        <v>11674</v>
      </c>
      <c r="K2406" t="s">
        <v>723</v>
      </c>
      <c r="L2406" s="2">
        <v>21002</v>
      </c>
    </row>
    <row r="2407" spans="1:14" ht="30" x14ac:dyDescent="0.25">
      <c r="A2407">
        <v>2405</v>
      </c>
      <c r="B2407" t="s">
        <v>11677</v>
      </c>
      <c r="F2407" t="s">
        <v>11678</v>
      </c>
      <c r="H2407" t="s">
        <v>11679</v>
      </c>
      <c r="I2407" t="s">
        <v>11680</v>
      </c>
      <c r="J2407" t="s">
        <v>11681</v>
      </c>
      <c r="K2407" t="s">
        <v>4643</v>
      </c>
      <c r="L2407" s="2">
        <v>19054</v>
      </c>
      <c r="M2407" t="s">
        <v>29</v>
      </c>
      <c r="N2407" s="1"/>
    </row>
    <row r="2408" spans="1:14" x14ac:dyDescent="0.25">
      <c r="A2408">
        <v>2406</v>
      </c>
      <c r="B2408" t="s">
        <v>11682</v>
      </c>
      <c r="E2408" t="s">
        <v>91</v>
      </c>
      <c r="F2408" t="s">
        <v>11683</v>
      </c>
      <c r="H2408" t="s">
        <v>11684</v>
      </c>
      <c r="I2408" t="s">
        <v>11685</v>
      </c>
      <c r="J2408" t="s">
        <v>11686</v>
      </c>
      <c r="K2408" t="s">
        <v>274</v>
      </c>
      <c r="L2408" s="2">
        <v>24016</v>
      </c>
    </row>
    <row r="2409" spans="1:14" x14ac:dyDescent="0.25">
      <c r="A2409">
        <v>2407</v>
      </c>
      <c r="B2409" t="s">
        <v>11689</v>
      </c>
      <c r="F2409" t="s">
        <v>11690</v>
      </c>
      <c r="G2409" t="s">
        <v>11691</v>
      </c>
      <c r="J2409" t="s">
        <v>11692</v>
      </c>
      <c r="K2409" t="s">
        <v>274</v>
      </c>
      <c r="L2409" s="2">
        <v>24016</v>
      </c>
    </row>
    <row r="2410" spans="1:14" hidden="1" x14ac:dyDescent="0.25">
      <c r="A2410">
        <v>2408</v>
      </c>
      <c r="B2410" t="s">
        <v>11694</v>
      </c>
      <c r="F2410" t="s">
        <v>11695</v>
      </c>
      <c r="J2410" t="s">
        <v>11696</v>
      </c>
      <c r="K2410" t="s">
        <v>169</v>
      </c>
    </row>
    <row r="2411" spans="1:14" x14ac:dyDescent="0.25">
      <c r="A2411">
        <v>2409</v>
      </c>
      <c r="B2411" t="s">
        <v>11698</v>
      </c>
      <c r="C2411" t="s">
        <v>9490</v>
      </c>
      <c r="H2411" t="s">
        <v>11699</v>
      </c>
      <c r="J2411" t="s">
        <v>11700</v>
      </c>
      <c r="K2411" t="s">
        <v>613</v>
      </c>
      <c r="L2411" s="2">
        <v>18111</v>
      </c>
    </row>
    <row r="2412" spans="1:14" x14ac:dyDescent="0.25">
      <c r="A2412">
        <v>2410</v>
      </c>
      <c r="B2412" t="s">
        <v>11702</v>
      </c>
      <c r="D2412" t="s">
        <v>1762</v>
      </c>
      <c r="F2412" t="s">
        <v>11703</v>
      </c>
      <c r="H2412" t="s">
        <v>11704</v>
      </c>
      <c r="I2412" t="s">
        <v>11705</v>
      </c>
      <c r="J2412" t="s">
        <v>11706</v>
      </c>
      <c r="K2412" t="s">
        <v>613</v>
      </c>
      <c r="L2412" s="2">
        <v>14671</v>
      </c>
    </row>
    <row r="2413" spans="1:14" x14ac:dyDescent="0.25">
      <c r="A2413">
        <v>2411</v>
      </c>
      <c r="B2413" t="s">
        <v>11709</v>
      </c>
      <c r="F2413" t="s">
        <v>11710</v>
      </c>
      <c r="H2413" t="s">
        <v>11711</v>
      </c>
      <c r="I2413" t="s">
        <v>11712</v>
      </c>
      <c r="J2413" t="s">
        <v>11713</v>
      </c>
      <c r="K2413" t="s">
        <v>169</v>
      </c>
      <c r="L2413" s="2">
        <v>17868</v>
      </c>
    </row>
    <row r="2414" spans="1:14" x14ac:dyDescent="0.25">
      <c r="A2414">
        <v>2412</v>
      </c>
      <c r="B2414" t="s">
        <v>11715</v>
      </c>
      <c r="F2414" t="s">
        <v>1713</v>
      </c>
      <c r="H2414" t="s">
        <v>11716</v>
      </c>
      <c r="J2414" t="s">
        <v>11717</v>
      </c>
      <c r="K2414" t="s">
        <v>613</v>
      </c>
      <c r="L2414" s="2">
        <v>18780</v>
      </c>
    </row>
    <row r="2415" spans="1:14" ht="60" x14ac:dyDescent="0.25">
      <c r="A2415">
        <v>2413</v>
      </c>
      <c r="B2415" t="s">
        <v>11719</v>
      </c>
      <c r="D2415" t="s">
        <v>11720</v>
      </c>
      <c r="E2415" t="s">
        <v>2538</v>
      </c>
      <c r="F2415" t="s">
        <v>11721</v>
      </c>
      <c r="H2415" t="s">
        <v>11722</v>
      </c>
      <c r="J2415" t="s">
        <v>11723</v>
      </c>
      <c r="K2415" t="s">
        <v>11724</v>
      </c>
      <c r="L2415" s="2">
        <v>22037</v>
      </c>
      <c r="M2415" t="s">
        <v>14322</v>
      </c>
      <c r="N2415" s="1"/>
    </row>
    <row r="2416" spans="1:14" ht="30" hidden="1" x14ac:dyDescent="0.25">
      <c r="A2416">
        <v>2414</v>
      </c>
      <c r="B2416" t="s">
        <v>5284</v>
      </c>
      <c r="C2416" t="s">
        <v>11725</v>
      </c>
      <c r="D2416" t="s">
        <v>11726</v>
      </c>
      <c r="E2416" t="s">
        <v>11727</v>
      </c>
      <c r="F2416" t="s">
        <v>11728</v>
      </c>
      <c r="H2416" t="s">
        <v>11729</v>
      </c>
      <c r="J2416" t="s">
        <v>11730</v>
      </c>
      <c r="K2416" t="s">
        <v>11731</v>
      </c>
      <c r="M2416" t="s">
        <v>29</v>
      </c>
      <c r="N2416" s="1"/>
    </row>
    <row r="2417" spans="1:17" x14ac:dyDescent="0.25">
      <c r="A2417">
        <v>2415</v>
      </c>
      <c r="B2417" t="s">
        <v>11732</v>
      </c>
      <c r="C2417" t="s">
        <v>11733</v>
      </c>
      <c r="D2417" t="s">
        <v>11734</v>
      </c>
      <c r="E2417" t="s">
        <v>832</v>
      </c>
      <c r="H2417" t="s">
        <v>11735</v>
      </c>
      <c r="I2417" t="s">
        <v>11736</v>
      </c>
      <c r="J2417" t="s">
        <v>11737</v>
      </c>
      <c r="K2417" t="s">
        <v>169</v>
      </c>
      <c r="L2417" s="2">
        <v>17441</v>
      </c>
    </row>
    <row r="2418" spans="1:17" ht="30" x14ac:dyDescent="0.25">
      <c r="A2418">
        <v>2416</v>
      </c>
      <c r="B2418" t="s">
        <v>11739</v>
      </c>
      <c r="D2418" t="s">
        <v>11740</v>
      </c>
      <c r="E2418" t="s">
        <v>11741</v>
      </c>
      <c r="H2418" t="s">
        <v>11742</v>
      </c>
      <c r="I2418" t="s">
        <v>11743</v>
      </c>
      <c r="J2418" t="s">
        <v>11744</v>
      </c>
      <c r="K2418" t="s">
        <v>11745</v>
      </c>
      <c r="L2418" s="2">
        <v>19633</v>
      </c>
      <c r="M2418" t="s">
        <v>14018</v>
      </c>
      <c r="N2418" s="1"/>
    </row>
    <row r="2419" spans="1:17" ht="135" x14ac:dyDescent="0.25">
      <c r="A2419">
        <v>2417</v>
      </c>
      <c r="B2419" t="s">
        <v>11746</v>
      </c>
      <c r="H2419" s="1" t="s">
        <v>11747</v>
      </c>
      <c r="I2419" t="s">
        <v>11748</v>
      </c>
      <c r="J2419" t="s">
        <v>11749</v>
      </c>
      <c r="K2419" t="s">
        <v>11750</v>
      </c>
      <c r="L2419" s="2">
        <v>30317</v>
      </c>
      <c r="M2419" t="s">
        <v>14361</v>
      </c>
      <c r="N2419" s="1"/>
    </row>
    <row r="2420" spans="1:17" ht="30" x14ac:dyDescent="0.25">
      <c r="A2420">
        <v>2418</v>
      </c>
      <c r="B2420" t="s">
        <v>1255</v>
      </c>
      <c r="D2420" t="s">
        <v>11751</v>
      </c>
      <c r="F2420" t="s">
        <v>11752</v>
      </c>
      <c r="H2420" t="s">
        <v>11753</v>
      </c>
      <c r="J2420" t="s">
        <v>11754</v>
      </c>
      <c r="K2420" t="s">
        <v>11755</v>
      </c>
      <c r="L2420" s="4">
        <v>45775</v>
      </c>
      <c r="M2420" t="s">
        <v>14154</v>
      </c>
      <c r="N2420" s="1"/>
    </row>
    <row r="2421" spans="1:17" x14ac:dyDescent="0.25">
      <c r="A2421">
        <v>2419</v>
      </c>
      <c r="B2421" t="s">
        <v>11756</v>
      </c>
      <c r="J2421" t="s">
        <v>11757</v>
      </c>
      <c r="K2421" t="s">
        <v>1397</v>
      </c>
      <c r="L2421" s="2">
        <v>29037</v>
      </c>
    </row>
    <row r="2422" spans="1:17" ht="225" hidden="1" x14ac:dyDescent="0.25">
      <c r="A2422">
        <v>2420</v>
      </c>
      <c r="B2422" t="s">
        <v>11758</v>
      </c>
      <c r="D2422" t="s">
        <v>11759</v>
      </c>
      <c r="E2422" t="s">
        <v>11760</v>
      </c>
      <c r="F2422" t="s">
        <v>11761</v>
      </c>
      <c r="H2422" s="1" t="s">
        <v>11762</v>
      </c>
      <c r="J2422" t="s">
        <v>11763</v>
      </c>
      <c r="K2422" t="s">
        <v>6635</v>
      </c>
    </row>
    <row r="2423" spans="1:17" ht="45" x14ac:dyDescent="0.25">
      <c r="A2423">
        <v>2421</v>
      </c>
      <c r="B2423" t="s">
        <v>6693</v>
      </c>
      <c r="D2423" t="s">
        <v>11764</v>
      </c>
      <c r="E2423" t="s">
        <v>11765</v>
      </c>
      <c r="F2423" t="s">
        <v>11766</v>
      </c>
      <c r="H2423" t="s">
        <v>11767</v>
      </c>
      <c r="I2423" t="s">
        <v>11768</v>
      </c>
      <c r="J2423" t="s">
        <v>11769</v>
      </c>
      <c r="K2423" t="s">
        <v>11770</v>
      </c>
      <c r="L2423" s="2">
        <v>24381</v>
      </c>
      <c r="M2423" t="s">
        <v>14362</v>
      </c>
      <c r="N2423" s="1" t="s">
        <v>29</v>
      </c>
    </row>
    <row r="2424" spans="1:17" hidden="1" x14ac:dyDescent="0.25">
      <c r="A2424">
        <v>2422</v>
      </c>
      <c r="B2424" t="s">
        <v>11771</v>
      </c>
      <c r="D2424" t="s">
        <v>11772</v>
      </c>
      <c r="H2424" t="s">
        <v>11773</v>
      </c>
      <c r="I2424" t="s">
        <v>11774</v>
      </c>
      <c r="J2424" t="s">
        <v>11775</v>
      </c>
      <c r="K2424" t="s">
        <v>613</v>
      </c>
    </row>
    <row r="2425" spans="1:17" ht="30" hidden="1" x14ac:dyDescent="0.25">
      <c r="A2425">
        <v>2423</v>
      </c>
      <c r="B2425" t="s">
        <v>11777</v>
      </c>
      <c r="F2425" t="s">
        <v>11778</v>
      </c>
      <c r="H2425" t="s">
        <v>702</v>
      </c>
      <c r="I2425" t="s">
        <v>11779</v>
      </c>
      <c r="J2425" t="s">
        <v>11780</v>
      </c>
      <c r="K2425" t="s">
        <v>11781</v>
      </c>
      <c r="M2425" t="s">
        <v>14088</v>
      </c>
      <c r="N2425" s="1"/>
    </row>
    <row r="2426" spans="1:17" ht="60" x14ac:dyDescent="0.25">
      <c r="A2426">
        <v>2424</v>
      </c>
      <c r="B2426" t="s">
        <v>11782</v>
      </c>
      <c r="D2426" t="s">
        <v>11783</v>
      </c>
      <c r="F2426" t="s">
        <v>11784</v>
      </c>
      <c r="H2426" t="s">
        <v>11785</v>
      </c>
      <c r="I2426" t="s">
        <v>11786</v>
      </c>
      <c r="J2426" t="s">
        <v>11787</v>
      </c>
      <c r="K2426" t="s">
        <v>11788</v>
      </c>
      <c r="L2426" s="2">
        <v>17533</v>
      </c>
      <c r="M2426" t="s">
        <v>13970</v>
      </c>
      <c r="N2426" s="1" t="s">
        <v>13973</v>
      </c>
      <c r="O2426" t="s">
        <v>29</v>
      </c>
    </row>
    <row r="2427" spans="1:17" ht="90" x14ac:dyDescent="0.25">
      <c r="A2427">
        <v>2425</v>
      </c>
      <c r="B2427" t="s">
        <v>8381</v>
      </c>
      <c r="D2427" t="s">
        <v>11789</v>
      </c>
      <c r="F2427" t="s">
        <v>11790</v>
      </c>
      <c r="J2427" t="s">
        <v>11791</v>
      </c>
      <c r="K2427" t="s">
        <v>11792</v>
      </c>
      <c r="L2427" s="2">
        <v>16803</v>
      </c>
      <c r="M2427" t="s">
        <v>14363</v>
      </c>
      <c r="N2427" s="1" t="s">
        <v>14115</v>
      </c>
      <c r="O2427" t="s">
        <v>29</v>
      </c>
      <c r="P2427" t="s">
        <v>14364</v>
      </c>
      <c r="Q2427" t="s">
        <v>14116</v>
      </c>
    </row>
    <row r="2428" spans="1:17" ht="30" hidden="1" x14ac:dyDescent="0.25">
      <c r="A2428">
        <v>2426</v>
      </c>
      <c r="B2428" t="s">
        <v>11793</v>
      </c>
      <c r="D2428" t="s">
        <v>11794</v>
      </c>
      <c r="H2428" t="s">
        <v>11795</v>
      </c>
      <c r="I2428" t="s">
        <v>11796</v>
      </c>
      <c r="J2428" t="s">
        <v>11797</v>
      </c>
      <c r="K2428" t="s">
        <v>11798</v>
      </c>
      <c r="M2428" t="s">
        <v>29</v>
      </c>
      <c r="N2428" s="1"/>
    </row>
    <row r="2429" spans="1:17" ht="60" hidden="1" x14ac:dyDescent="0.25">
      <c r="A2429">
        <v>2427</v>
      </c>
      <c r="B2429" t="s">
        <v>11799</v>
      </c>
      <c r="D2429" t="s">
        <v>11800</v>
      </c>
      <c r="E2429" t="s">
        <v>9657</v>
      </c>
      <c r="H2429" t="s">
        <v>11801</v>
      </c>
      <c r="I2429" t="s">
        <v>11802</v>
      </c>
      <c r="J2429" t="s">
        <v>11803</v>
      </c>
      <c r="K2429" t="s">
        <v>11804</v>
      </c>
      <c r="M2429" t="s">
        <v>13894</v>
      </c>
      <c r="N2429" s="1" t="s">
        <v>13905</v>
      </c>
      <c r="O2429" t="s">
        <v>14278</v>
      </c>
    </row>
    <row r="2430" spans="1:17" ht="75" x14ac:dyDescent="0.25">
      <c r="A2430">
        <v>2428</v>
      </c>
      <c r="B2430" t="s">
        <v>11805</v>
      </c>
      <c r="C2430" t="s">
        <v>11806</v>
      </c>
      <c r="D2430" t="s">
        <v>11807</v>
      </c>
      <c r="H2430" t="s">
        <v>11808</v>
      </c>
      <c r="I2430" t="s">
        <v>11809</v>
      </c>
      <c r="J2430" t="s">
        <v>11810</v>
      </c>
      <c r="K2430" t="s">
        <v>11811</v>
      </c>
      <c r="L2430" s="2">
        <v>19268</v>
      </c>
      <c r="M2430" t="s">
        <v>29</v>
      </c>
      <c r="N2430" s="1" t="s">
        <v>29</v>
      </c>
      <c r="O2430" t="s">
        <v>13957</v>
      </c>
    </row>
    <row r="2431" spans="1:17" hidden="1" x14ac:dyDescent="0.25">
      <c r="A2431">
        <v>2429</v>
      </c>
      <c r="B2431" t="s">
        <v>11812</v>
      </c>
      <c r="E2431" t="s">
        <v>832</v>
      </c>
      <c r="H2431" t="s">
        <v>11813</v>
      </c>
      <c r="I2431" t="s">
        <v>11814</v>
      </c>
      <c r="J2431" t="s">
        <v>11815</v>
      </c>
      <c r="K2431" t="s">
        <v>5977</v>
      </c>
    </row>
    <row r="2432" spans="1:17" x14ac:dyDescent="0.25">
      <c r="A2432">
        <v>2430</v>
      </c>
      <c r="B2432" t="s">
        <v>11816</v>
      </c>
      <c r="D2432" t="s">
        <v>10090</v>
      </c>
      <c r="E2432" t="s">
        <v>33</v>
      </c>
      <c r="F2432" t="s">
        <v>11817</v>
      </c>
      <c r="H2432" t="s">
        <v>11818</v>
      </c>
      <c r="I2432" t="s">
        <v>11819</v>
      </c>
      <c r="J2432" t="s">
        <v>11820</v>
      </c>
      <c r="K2432" t="s">
        <v>3511</v>
      </c>
      <c r="L2432" s="2">
        <v>19360</v>
      </c>
    </row>
    <row r="2433" spans="1:15" ht="30" x14ac:dyDescent="0.25">
      <c r="A2433">
        <v>2431</v>
      </c>
      <c r="B2433" t="s">
        <v>11822</v>
      </c>
      <c r="E2433" t="s">
        <v>11823</v>
      </c>
      <c r="F2433" t="s">
        <v>6052</v>
      </c>
      <c r="H2433" t="s">
        <v>11824</v>
      </c>
      <c r="J2433" t="s">
        <v>11825</v>
      </c>
      <c r="K2433" t="s">
        <v>11826</v>
      </c>
      <c r="L2433" s="2">
        <v>21794</v>
      </c>
      <c r="M2433" t="s">
        <v>14050</v>
      </c>
      <c r="N2433" s="1"/>
    </row>
    <row r="2434" spans="1:15" ht="30" hidden="1" x14ac:dyDescent="0.25">
      <c r="A2434">
        <v>2432</v>
      </c>
      <c r="B2434" t="s">
        <v>11827</v>
      </c>
      <c r="F2434" t="s">
        <v>2518</v>
      </c>
      <c r="H2434" t="s">
        <v>11828</v>
      </c>
      <c r="J2434" t="s">
        <v>11829</v>
      </c>
      <c r="K2434" t="s">
        <v>5635</v>
      </c>
      <c r="M2434" t="s">
        <v>29</v>
      </c>
      <c r="N2434" s="1"/>
    </row>
    <row r="2435" spans="1:15" x14ac:dyDescent="0.25">
      <c r="A2435">
        <v>2433</v>
      </c>
      <c r="B2435" t="s">
        <v>2711</v>
      </c>
      <c r="D2435" t="s">
        <v>11830</v>
      </c>
      <c r="E2435" t="s">
        <v>9490</v>
      </c>
      <c r="F2435" t="s">
        <v>11831</v>
      </c>
      <c r="H2435" t="s">
        <v>11832</v>
      </c>
      <c r="I2435" t="s">
        <v>11833</v>
      </c>
      <c r="J2435" t="s">
        <v>11834</v>
      </c>
      <c r="K2435" t="s">
        <v>196</v>
      </c>
      <c r="L2435" s="2">
        <v>19419</v>
      </c>
    </row>
    <row r="2436" spans="1:15" hidden="1" x14ac:dyDescent="0.25">
      <c r="A2436">
        <v>2434</v>
      </c>
      <c r="B2436" t="s">
        <v>1004</v>
      </c>
      <c r="D2436" t="s">
        <v>11837</v>
      </c>
      <c r="E2436" t="s">
        <v>11838</v>
      </c>
      <c r="F2436" t="s">
        <v>11839</v>
      </c>
      <c r="H2436" t="s">
        <v>11840</v>
      </c>
      <c r="J2436" t="s">
        <v>11841</v>
      </c>
      <c r="K2436" t="s">
        <v>169</v>
      </c>
    </row>
    <row r="2437" spans="1:15" x14ac:dyDescent="0.25">
      <c r="A2437">
        <v>2435</v>
      </c>
      <c r="B2437" t="s">
        <v>11843</v>
      </c>
      <c r="E2437" t="s">
        <v>11844</v>
      </c>
      <c r="H2437" t="s">
        <v>11845</v>
      </c>
      <c r="I2437" t="s">
        <v>11846</v>
      </c>
      <c r="J2437" t="s">
        <v>11847</v>
      </c>
      <c r="K2437" t="s">
        <v>613</v>
      </c>
      <c r="L2437" s="2">
        <v>16803</v>
      </c>
    </row>
    <row r="2438" spans="1:15" x14ac:dyDescent="0.25">
      <c r="A2438">
        <v>2436</v>
      </c>
      <c r="B2438" t="s">
        <v>11849</v>
      </c>
      <c r="D2438" t="s">
        <v>11850</v>
      </c>
      <c r="F2438" t="s">
        <v>11851</v>
      </c>
      <c r="H2438" t="s">
        <v>11852</v>
      </c>
      <c r="I2438" t="s">
        <v>11853</v>
      </c>
      <c r="J2438" t="s">
        <v>11854</v>
      </c>
      <c r="K2438" t="s">
        <v>274</v>
      </c>
      <c r="L2438" s="2">
        <v>20090</v>
      </c>
    </row>
    <row r="2439" spans="1:15" ht="30" x14ac:dyDescent="0.25">
      <c r="A2439">
        <v>2437</v>
      </c>
      <c r="B2439" t="s">
        <v>1913</v>
      </c>
      <c r="D2439" t="s">
        <v>2972</v>
      </c>
      <c r="E2439" t="s">
        <v>9342</v>
      </c>
      <c r="F2439" t="s">
        <v>2354</v>
      </c>
      <c r="H2439" t="s">
        <v>11856</v>
      </c>
      <c r="I2439" t="s">
        <v>11857</v>
      </c>
      <c r="J2439" t="s">
        <v>11858</v>
      </c>
      <c r="K2439" t="s">
        <v>11859</v>
      </c>
      <c r="L2439" s="2">
        <v>20090</v>
      </c>
      <c r="M2439" t="s">
        <v>29</v>
      </c>
      <c r="N2439" s="1"/>
    </row>
    <row r="2440" spans="1:15" ht="30" x14ac:dyDescent="0.25">
      <c r="A2440">
        <v>2438</v>
      </c>
      <c r="B2440" t="s">
        <v>4555</v>
      </c>
      <c r="D2440" t="s">
        <v>11860</v>
      </c>
      <c r="F2440" t="s">
        <v>11861</v>
      </c>
      <c r="I2440" t="s">
        <v>11862</v>
      </c>
      <c r="J2440" t="s">
        <v>11863</v>
      </c>
      <c r="K2440" t="s">
        <v>11864</v>
      </c>
      <c r="L2440" s="2">
        <v>24108</v>
      </c>
      <c r="M2440" t="s">
        <v>29</v>
      </c>
      <c r="N2440" s="1"/>
    </row>
    <row r="2441" spans="1:15" x14ac:dyDescent="0.25">
      <c r="A2441">
        <v>2439</v>
      </c>
      <c r="B2441" t="s">
        <v>11865</v>
      </c>
      <c r="D2441" t="s">
        <v>11866</v>
      </c>
      <c r="F2441" t="s">
        <v>11867</v>
      </c>
      <c r="H2441" t="s">
        <v>11868</v>
      </c>
      <c r="J2441" t="s">
        <v>11869</v>
      </c>
      <c r="K2441" t="s">
        <v>196</v>
      </c>
      <c r="L2441" s="2">
        <v>19360</v>
      </c>
    </row>
    <row r="2442" spans="1:15" ht="45" x14ac:dyDescent="0.25">
      <c r="A2442">
        <v>2440</v>
      </c>
      <c r="B2442" t="s">
        <v>11871</v>
      </c>
      <c r="E2442" t="s">
        <v>11872</v>
      </c>
      <c r="F2442" t="s">
        <v>11873</v>
      </c>
      <c r="H2442" t="s">
        <v>11874</v>
      </c>
      <c r="J2442" t="s">
        <v>11875</v>
      </c>
      <c r="K2442" t="s">
        <v>11876</v>
      </c>
      <c r="L2442" s="2">
        <v>18264</v>
      </c>
      <c r="M2442" t="s">
        <v>14072</v>
      </c>
      <c r="N2442" s="1" t="s">
        <v>14004</v>
      </c>
    </row>
    <row r="2443" spans="1:15" x14ac:dyDescent="0.25">
      <c r="A2443">
        <v>2441</v>
      </c>
      <c r="B2443" t="s">
        <v>11877</v>
      </c>
      <c r="H2443" t="s">
        <v>11878</v>
      </c>
      <c r="I2443" t="s">
        <v>11879</v>
      </c>
      <c r="J2443" t="s">
        <v>11880</v>
      </c>
      <c r="K2443" t="s">
        <v>613</v>
      </c>
      <c r="L2443" s="2">
        <v>18050</v>
      </c>
    </row>
    <row r="2444" spans="1:15" x14ac:dyDescent="0.25">
      <c r="A2444">
        <v>2442</v>
      </c>
      <c r="B2444" t="s">
        <v>10395</v>
      </c>
      <c r="E2444" t="s">
        <v>1705</v>
      </c>
      <c r="J2444" t="s">
        <v>11882</v>
      </c>
      <c r="K2444" t="s">
        <v>52</v>
      </c>
      <c r="L2444" s="2">
        <v>20029</v>
      </c>
    </row>
    <row r="2445" spans="1:15" ht="30" hidden="1" x14ac:dyDescent="0.25">
      <c r="A2445">
        <v>2443</v>
      </c>
      <c r="B2445" t="s">
        <v>11884</v>
      </c>
      <c r="D2445" t="s">
        <v>11885</v>
      </c>
      <c r="H2445" t="s">
        <v>11886</v>
      </c>
      <c r="I2445" t="s">
        <v>11887</v>
      </c>
      <c r="J2445" t="s">
        <v>11888</v>
      </c>
      <c r="K2445" t="s">
        <v>11889</v>
      </c>
      <c r="M2445" t="s">
        <v>29</v>
      </c>
      <c r="N2445" s="1"/>
    </row>
    <row r="2446" spans="1:15" ht="75" hidden="1" x14ac:dyDescent="0.25">
      <c r="A2446">
        <v>2444</v>
      </c>
      <c r="B2446" t="s">
        <v>11890</v>
      </c>
      <c r="J2446" t="s">
        <v>11891</v>
      </c>
      <c r="K2446" t="s">
        <v>11892</v>
      </c>
      <c r="M2446" t="s">
        <v>29</v>
      </c>
      <c r="N2446" s="1" t="s">
        <v>29</v>
      </c>
      <c r="O2446" t="s">
        <v>29</v>
      </c>
    </row>
    <row r="2447" spans="1:15" ht="60" hidden="1" x14ac:dyDescent="0.25">
      <c r="A2447">
        <v>2445</v>
      </c>
      <c r="B2447" t="s">
        <v>11893</v>
      </c>
      <c r="E2447" t="s">
        <v>535</v>
      </c>
      <c r="F2447" t="s">
        <v>11894</v>
      </c>
      <c r="H2447" t="s">
        <v>11895</v>
      </c>
      <c r="J2447" t="s">
        <v>11896</v>
      </c>
      <c r="K2447" t="s">
        <v>11897</v>
      </c>
      <c r="M2447" t="s">
        <v>29</v>
      </c>
      <c r="N2447" s="1" t="s">
        <v>29</v>
      </c>
      <c r="O2447" t="s">
        <v>29</v>
      </c>
    </row>
    <row r="2448" spans="1:15" x14ac:dyDescent="0.25">
      <c r="A2448">
        <v>2446</v>
      </c>
      <c r="B2448" t="s">
        <v>11898</v>
      </c>
      <c r="C2448" t="s">
        <v>11899</v>
      </c>
      <c r="E2448" t="s">
        <v>11900</v>
      </c>
      <c r="F2448" t="s">
        <v>11901</v>
      </c>
      <c r="H2448" t="s">
        <v>11902</v>
      </c>
      <c r="I2448" t="s">
        <v>11903</v>
      </c>
      <c r="J2448" t="s">
        <v>11904</v>
      </c>
      <c r="K2448" t="s">
        <v>1686</v>
      </c>
      <c r="L2448" s="2">
        <v>25934</v>
      </c>
    </row>
    <row r="2449" spans="1:15" x14ac:dyDescent="0.25">
      <c r="A2449">
        <v>2447</v>
      </c>
      <c r="B2449" t="s">
        <v>11907</v>
      </c>
      <c r="E2449" t="s">
        <v>1705</v>
      </c>
      <c r="J2449" t="s">
        <v>11908</v>
      </c>
      <c r="K2449" t="s">
        <v>52</v>
      </c>
      <c r="L2449" s="2">
        <v>20880</v>
      </c>
    </row>
    <row r="2450" spans="1:15" ht="30" x14ac:dyDescent="0.25">
      <c r="A2450">
        <v>2448</v>
      </c>
      <c r="B2450" t="s">
        <v>11910</v>
      </c>
      <c r="E2450" t="s">
        <v>11911</v>
      </c>
      <c r="F2450" t="s">
        <v>11912</v>
      </c>
      <c r="H2450" t="s">
        <v>11913</v>
      </c>
      <c r="I2450" t="s">
        <v>11914</v>
      </c>
      <c r="J2450" t="s">
        <v>11915</v>
      </c>
      <c r="K2450" t="s">
        <v>11916</v>
      </c>
      <c r="L2450" s="2">
        <v>26115</v>
      </c>
      <c r="N2450" s="1"/>
    </row>
    <row r="2451" spans="1:15" hidden="1" x14ac:dyDescent="0.25">
      <c r="A2451">
        <v>2449</v>
      </c>
      <c r="B2451" t="s">
        <v>11917</v>
      </c>
      <c r="E2451" t="s">
        <v>7315</v>
      </c>
      <c r="F2451" t="s">
        <v>11918</v>
      </c>
      <c r="H2451" t="s">
        <v>11919</v>
      </c>
      <c r="I2451" t="s">
        <v>11920</v>
      </c>
      <c r="J2451" t="s">
        <v>11921</v>
      </c>
      <c r="K2451" t="s">
        <v>6635</v>
      </c>
    </row>
    <row r="2452" spans="1:15" hidden="1" x14ac:dyDescent="0.25">
      <c r="A2452">
        <v>2450</v>
      </c>
      <c r="B2452" t="s">
        <v>11922</v>
      </c>
      <c r="F2452" t="s">
        <v>8294</v>
      </c>
      <c r="G2452" t="s">
        <v>11923</v>
      </c>
      <c r="H2452" t="s">
        <v>11924</v>
      </c>
      <c r="I2452" t="s">
        <v>11925</v>
      </c>
      <c r="J2452" t="s">
        <v>11926</v>
      </c>
      <c r="K2452" t="s">
        <v>5509</v>
      </c>
    </row>
    <row r="2453" spans="1:15" hidden="1" x14ac:dyDescent="0.25">
      <c r="A2453">
        <v>2451</v>
      </c>
      <c r="B2453" t="s">
        <v>555</v>
      </c>
      <c r="F2453" t="s">
        <v>11928</v>
      </c>
      <c r="H2453" t="s">
        <v>11929</v>
      </c>
      <c r="I2453" t="s">
        <v>11930</v>
      </c>
      <c r="J2453" t="s">
        <v>11931</v>
      </c>
      <c r="K2453" t="s">
        <v>6846</v>
      </c>
    </row>
    <row r="2454" spans="1:15" hidden="1" x14ac:dyDescent="0.25">
      <c r="A2454">
        <v>2452</v>
      </c>
      <c r="B2454" t="s">
        <v>11933</v>
      </c>
      <c r="J2454" t="s">
        <v>11934</v>
      </c>
      <c r="K2454" t="s">
        <v>6846</v>
      </c>
    </row>
    <row r="2455" spans="1:15" ht="60" x14ac:dyDescent="0.25">
      <c r="A2455">
        <v>2453</v>
      </c>
      <c r="B2455" t="s">
        <v>11936</v>
      </c>
      <c r="H2455" t="s">
        <v>11937</v>
      </c>
      <c r="I2455" t="s">
        <v>11938</v>
      </c>
      <c r="J2455" t="s">
        <v>11939</v>
      </c>
      <c r="K2455" t="s">
        <v>11940</v>
      </c>
      <c r="L2455" s="2">
        <v>26359</v>
      </c>
      <c r="M2455" t="s">
        <v>14365</v>
      </c>
      <c r="N2455" s="1" t="s">
        <v>29</v>
      </c>
      <c r="O2455" t="s">
        <v>29</v>
      </c>
    </row>
    <row r="2456" spans="1:15" hidden="1" x14ac:dyDescent="0.25">
      <c r="A2456">
        <v>2454</v>
      </c>
      <c r="B2456" t="s">
        <v>11941</v>
      </c>
      <c r="E2456" t="s">
        <v>871</v>
      </c>
      <c r="F2456" t="s">
        <v>11942</v>
      </c>
      <c r="G2456" t="s">
        <v>11943</v>
      </c>
      <c r="J2456" t="s">
        <v>11944</v>
      </c>
      <c r="K2456" t="s">
        <v>6635</v>
      </c>
    </row>
    <row r="2457" spans="1:15" hidden="1" x14ac:dyDescent="0.25">
      <c r="A2457">
        <v>2455</v>
      </c>
      <c r="B2457" t="s">
        <v>11945</v>
      </c>
      <c r="E2457" t="s">
        <v>11946</v>
      </c>
      <c r="F2457" t="s">
        <v>10388</v>
      </c>
      <c r="H2457" t="s">
        <v>11947</v>
      </c>
      <c r="I2457" t="s">
        <v>11948</v>
      </c>
      <c r="J2457" t="s">
        <v>11949</v>
      </c>
      <c r="K2457" t="s">
        <v>1298</v>
      </c>
    </row>
    <row r="2458" spans="1:15" hidden="1" x14ac:dyDescent="0.25">
      <c r="A2458">
        <v>2456</v>
      </c>
      <c r="B2458" t="s">
        <v>11951</v>
      </c>
      <c r="C2458" t="s">
        <v>11952</v>
      </c>
      <c r="E2458" t="s">
        <v>11953</v>
      </c>
      <c r="H2458" t="s">
        <v>11954</v>
      </c>
      <c r="J2458" t="s">
        <v>11955</v>
      </c>
      <c r="K2458" t="s">
        <v>1298</v>
      </c>
    </row>
    <row r="2459" spans="1:15" ht="30" hidden="1" x14ac:dyDescent="0.25">
      <c r="A2459">
        <v>2457</v>
      </c>
      <c r="B2459" t="s">
        <v>3280</v>
      </c>
      <c r="C2459" t="s">
        <v>11957</v>
      </c>
      <c r="F2459" t="s">
        <v>3278</v>
      </c>
      <c r="H2459" t="s">
        <v>11958</v>
      </c>
      <c r="I2459" t="s">
        <v>11959</v>
      </c>
      <c r="J2459" t="s">
        <v>11960</v>
      </c>
      <c r="K2459" t="s">
        <v>7473</v>
      </c>
      <c r="M2459" t="s">
        <v>29</v>
      </c>
      <c r="N2459" s="1"/>
    </row>
    <row r="2460" spans="1:15" hidden="1" x14ac:dyDescent="0.25">
      <c r="A2460">
        <v>2458</v>
      </c>
      <c r="B2460" t="s">
        <v>11816</v>
      </c>
      <c r="D2460" t="s">
        <v>11961</v>
      </c>
      <c r="F2460" t="s">
        <v>4109</v>
      </c>
      <c r="H2460" t="s">
        <v>11962</v>
      </c>
      <c r="J2460" t="s">
        <v>11963</v>
      </c>
      <c r="K2460" t="s">
        <v>742</v>
      </c>
    </row>
    <row r="2461" spans="1:15" x14ac:dyDescent="0.25">
      <c r="A2461">
        <v>2459</v>
      </c>
      <c r="B2461" t="s">
        <v>11965</v>
      </c>
      <c r="E2461" t="s">
        <v>11966</v>
      </c>
      <c r="F2461" t="s">
        <v>11967</v>
      </c>
      <c r="H2461" t="s">
        <v>11968</v>
      </c>
      <c r="J2461" t="s">
        <v>11969</v>
      </c>
      <c r="K2461" t="s">
        <v>6635</v>
      </c>
      <c r="L2461" s="2">
        <v>28277</v>
      </c>
    </row>
    <row r="2462" spans="1:15" ht="45" hidden="1" x14ac:dyDescent="0.25">
      <c r="A2462">
        <v>2460</v>
      </c>
      <c r="B2462" t="s">
        <v>555</v>
      </c>
      <c r="H2462" t="s">
        <v>11970</v>
      </c>
      <c r="I2462" t="s">
        <v>11971</v>
      </c>
      <c r="J2462" t="s">
        <v>11972</v>
      </c>
      <c r="K2462" t="s">
        <v>3941</v>
      </c>
      <c r="N2462" s="1"/>
    </row>
    <row r="2463" spans="1:15" hidden="1" x14ac:dyDescent="0.25">
      <c r="A2463">
        <v>2461</v>
      </c>
      <c r="B2463" t="s">
        <v>11973</v>
      </c>
      <c r="D2463" t="s">
        <v>11974</v>
      </c>
      <c r="F2463" t="s">
        <v>11975</v>
      </c>
      <c r="H2463" t="s">
        <v>11976</v>
      </c>
      <c r="I2463" t="s">
        <v>4462</v>
      </c>
      <c r="J2463" t="s">
        <v>11977</v>
      </c>
      <c r="K2463" t="s">
        <v>9334</v>
      </c>
    </row>
    <row r="2464" spans="1:15" ht="30" x14ac:dyDescent="0.25">
      <c r="A2464">
        <v>2462</v>
      </c>
      <c r="B2464" t="s">
        <v>11979</v>
      </c>
      <c r="F2464" t="s">
        <v>11980</v>
      </c>
      <c r="H2464" t="s">
        <v>11981</v>
      </c>
      <c r="J2464" t="s">
        <v>11982</v>
      </c>
      <c r="K2464" t="s">
        <v>6093</v>
      </c>
      <c r="L2464" s="2">
        <v>19480</v>
      </c>
      <c r="M2464" t="s">
        <v>29</v>
      </c>
      <c r="N2464" s="1"/>
    </row>
    <row r="2465" spans="1:15" hidden="1" x14ac:dyDescent="0.25">
      <c r="A2465">
        <v>2463</v>
      </c>
      <c r="B2465" t="s">
        <v>1814</v>
      </c>
      <c r="D2465" t="s">
        <v>11983</v>
      </c>
      <c r="F2465" t="s">
        <v>11206</v>
      </c>
      <c r="H2465" t="s">
        <v>11984</v>
      </c>
      <c r="I2465" t="s">
        <v>11985</v>
      </c>
      <c r="J2465" t="s">
        <v>11986</v>
      </c>
      <c r="K2465" t="s">
        <v>8542</v>
      </c>
    </row>
    <row r="2466" spans="1:15" hidden="1" x14ac:dyDescent="0.25">
      <c r="A2466">
        <v>2464</v>
      </c>
      <c r="B2466" t="s">
        <v>11987</v>
      </c>
      <c r="C2466" t="s">
        <v>3089</v>
      </c>
      <c r="E2466" t="s">
        <v>4036</v>
      </c>
      <c r="H2466" t="s">
        <v>11988</v>
      </c>
      <c r="I2466" t="s">
        <v>11989</v>
      </c>
      <c r="J2466" t="s">
        <v>11990</v>
      </c>
      <c r="K2466" t="s">
        <v>7738</v>
      </c>
    </row>
    <row r="2467" spans="1:15" hidden="1" x14ac:dyDescent="0.25">
      <c r="A2467">
        <v>2465</v>
      </c>
      <c r="B2467" t="s">
        <v>11941</v>
      </c>
      <c r="E2467" t="s">
        <v>871</v>
      </c>
      <c r="F2467" t="s">
        <v>11992</v>
      </c>
      <c r="H2467" t="s">
        <v>11993</v>
      </c>
      <c r="I2467" t="s">
        <v>11994</v>
      </c>
      <c r="J2467" t="s">
        <v>11995</v>
      </c>
    </row>
    <row r="2468" spans="1:15" x14ac:dyDescent="0.25">
      <c r="A2468">
        <v>2466</v>
      </c>
      <c r="B2468" t="s">
        <v>11996</v>
      </c>
      <c r="D2468" t="s">
        <v>11997</v>
      </c>
      <c r="E2468" t="s">
        <v>4036</v>
      </c>
      <c r="F2468" t="s">
        <v>11998</v>
      </c>
      <c r="J2468" t="s">
        <v>11999</v>
      </c>
      <c r="K2468" t="s">
        <v>723</v>
      </c>
      <c r="L2468" s="2">
        <v>23316</v>
      </c>
    </row>
    <row r="2469" spans="1:15" ht="30" x14ac:dyDescent="0.25">
      <c r="A2469">
        <v>2467</v>
      </c>
      <c r="B2469" t="s">
        <v>12001</v>
      </c>
      <c r="D2469" t="s">
        <v>1722</v>
      </c>
      <c r="E2469" t="s">
        <v>326</v>
      </c>
      <c r="F2469" t="s">
        <v>12002</v>
      </c>
      <c r="G2469" t="s">
        <v>12003</v>
      </c>
      <c r="H2469" t="s">
        <v>12004</v>
      </c>
      <c r="I2469" t="s">
        <v>12005</v>
      </c>
      <c r="J2469" t="s">
        <v>12006</v>
      </c>
      <c r="K2469" t="s">
        <v>5783</v>
      </c>
      <c r="L2469" s="2">
        <v>20090</v>
      </c>
      <c r="M2469" t="s">
        <v>29</v>
      </c>
      <c r="N2469" s="1"/>
    </row>
    <row r="2470" spans="1:15" hidden="1" x14ac:dyDescent="0.25">
      <c r="A2470">
        <v>2468</v>
      </c>
      <c r="B2470" t="s">
        <v>12007</v>
      </c>
      <c r="F2470" t="s">
        <v>12008</v>
      </c>
      <c r="H2470" t="s">
        <v>12009</v>
      </c>
      <c r="J2470" t="s">
        <v>12010</v>
      </c>
      <c r="K2470" t="s">
        <v>286</v>
      </c>
    </row>
    <row r="2471" spans="1:15" x14ac:dyDescent="0.25">
      <c r="A2471">
        <v>2469</v>
      </c>
      <c r="B2471" t="s">
        <v>12011</v>
      </c>
      <c r="C2471" t="s">
        <v>12012</v>
      </c>
      <c r="D2471" t="s">
        <v>12013</v>
      </c>
      <c r="F2471" t="s">
        <v>12014</v>
      </c>
      <c r="H2471" t="s">
        <v>12015</v>
      </c>
      <c r="J2471" t="s">
        <v>12016</v>
      </c>
      <c r="K2471" t="s">
        <v>723</v>
      </c>
      <c r="L2471" s="2">
        <v>23743</v>
      </c>
    </row>
    <row r="2472" spans="1:15" hidden="1" x14ac:dyDescent="0.25">
      <c r="A2472">
        <v>2470</v>
      </c>
      <c r="B2472" t="s">
        <v>12018</v>
      </c>
      <c r="G2472" t="s">
        <v>12019</v>
      </c>
      <c r="J2472" t="s">
        <v>12020</v>
      </c>
      <c r="K2472" t="s">
        <v>3067</v>
      </c>
    </row>
    <row r="2473" spans="1:15" hidden="1" x14ac:dyDescent="0.25">
      <c r="A2473">
        <v>2471</v>
      </c>
      <c r="B2473" t="s">
        <v>12021</v>
      </c>
      <c r="D2473" t="s">
        <v>11961</v>
      </c>
      <c r="F2473" t="s">
        <v>12022</v>
      </c>
      <c r="H2473" t="s">
        <v>12023</v>
      </c>
      <c r="I2473" t="s">
        <v>12024</v>
      </c>
      <c r="J2473" t="s">
        <v>12025</v>
      </c>
      <c r="K2473" t="s">
        <v>3511</v>
      </c>
    </row>
    <row r="2474" spans="1:15" ht="60" hidden="1" x14ac:dyDescent="0.25">
      <c r="A2474">
        <v>2472</v>
      </c>
      <c r="B2474" t="s">
        <v>12027</v>
      </c>
      <c r="F2474" t="s">
        <v>12028</v>
      </c>
      <c r="H2474" t="s">
        <v>12029</v>
      </c>
      <c r="J2474" t="s">
        <v>12030</v>
      </c>
      <c r="K2474" t="s">
        <v>12031</v>
      </c>
      <c r="M2474" t="s">
        <v>14139</v>
      </c>
      <c r="N2474" s="1" t="s">
        <v>14212</v>
      </c>
      <c r="O2474" t="s">
        <v>29</v>
      </c>
    </row>
    <row r="2475" spans="1:15" ht="30" x14ac:dyDescent="0.25">
      <c r="A2475">
        <v>2473</v>
      </c>
      <c r="B2475" t="s">
        <v>12032</v>
      </c>
      <c r="E2475" t="s">
        <v>2306</v>
      </c>
      <c r="F2475" t="s">
        <v>12033</v>
      </c>
      <c r="H2475" t="s">
        <v>12034</v>
      </c>
      <c r="I2475" t="s">
        <v>12035</v>
      </c>
      <c r="J2475" t="s">
        <v>12036</v>
      </c>
      <c r="K2475" t="s">
        <v>3929</v>
      </c>
      <c r="L2475" s="2">
        <v>19694</v>
      </c>
      <c r="M2475" t="s">
        <v>29</v>
      </c>
      <c r="N2475" s="1"/>
    </row>
    <row r="2476" spans="1:15" x14ac:dyDescent="0.25">
      <c r="A2476">
        <v>2474</v>
      </c>
      <c r="B2476" t="s">
        <v>12037</v>
      </c>
      <c r="D2476" t="s">
        <v>12038</v>
      </c>
      <c r="F2476" t="s">
        <v>12039</v>
      </c>
      <c r="H2476" t="s">
        <v>12040</v>
      </c>
      <c r="I2476" t="s">
        <v>12041</v>
      </c>
      <c r="J2476" t="s">
        <v>12042</v>
      </c>
      <c r="K2476" t="s">
        <v>7431</v>
      </c>
      <c r="L2476" s="2">
        <v>21916</v>
      </c>
    </row>
    <row r="2477" spans="1:15" hidden="1" x14ac:dyDescent="0.25">
      <c r="A2477">
        <v>2475</v>
      </c>
      <c r="B2477" t="s">
        <v>12043</v>
      </c>
      <c r="C2477" t="s">
        <v>12044</v>
      </c>
      <c r="E2477" t="s">
        <v>12045</v>
      </c>
      <c r="F2477" t="s">
        <v>12046</v>
      </c>
      <c r="H2477" t="s">
        <v>12047</v>
      </c>
      <c r="J2477" t="s">
        <v>12048</v>
      </c>
      <c r="K2477" t="s">
        <v>7738</v>
      </c>
    </row>
    <row r="2478" spans="1:15" hidden="1" x14ac:dyDescent="0.25">
      <c r="A2478">
        <v>2476</v>
      </c>
      <c r="B2478" t="s">
        <v>12050</v>
      </c>
      <c r="E2478" t="s">
        <v>33</v>
      </c>
      <c r="F2478" t="s">
        <v>12051</v>
      </c>
      <c r="H2478" t="s">
        <v>12052</v>
      </c>
      <c r="I2478" t="s">
        <v>12053</v>
      </c>
      <c r="J2478" t="s">
        <v>12054</v>
      </c>
      <c r="K2478" t="s">
        <v>7495</v>
      </c>
    </row>
    <row r="2479" spans="1:15" hidden="1" x14ac:dyDescent="0.25">
      <c r="A2479">
        <v>2477</v>
      </c>
      <c r="B2479" t="s">
        <v>12056</v>
      </c>
      <c r="F2479" t="s">
        <v>12057</v>
      </c>
      <c r="J2479" t="s">
        <v>12054</v>
      </c>
      <c r="K2479" t="s">
        <v>7495</v>
      </c>
    </row>
    <row r="2480" spans="1:15" ht="30" x14ac:dyDescent="0.25">
      <c r="A2480">
        <v>2478</v>
      </c>
      <c r="B2480" t="s">
        <v>1263</v>
      </c>
      <c r="D2480" t="s">
        <v>1476</v>
      </c>
      <c r="E2480" t="s">
        <v>361</v>
      </c>
      <c r="F2480" t="s">
        <v>12058</v>
      </c>
      <c r="H2480" t="s">
        <v>12059</v>
      </c>
      <c r="I2480" t="s">
        <v>12060</v>
      </c>
      <c r="J2480" t="s">
        <v>12061</v>
      </c>
      <c r="K2480" t="s">
        <v>12062</v>
      </c>
      <c r="L2480" s="2">
        <v>18629</v>
      </c>
      <c r="M2480" t="s">
        <v>14049</v>
      </c>
      <c r="N2480" s="1"/>
    </row>
    <row r="2481" spans="1:15" x14ac:dyDescent="0.25">
      <c r="A2481">
        <v>2479</v>
      </c>
      <c r="B2481" t="s">
        <v>12063</v>
      </c>
      <c r="F2481" t="s">
        <v>12064</v>
      </c>
      <c r="H2481" t="s">
        <v>12065</v>
      </c>
      <c r="I2481" t="s">
        <v>12066</v>
      </c>
      <c r="J2481" t="s">
        <v>12067</v>
      </c>
      <c r="K2481" t="s">
        <v>2222</v>
      </c>
      <c r="L2481" s="2">
        <v>18323</v>
      </c>
    </row>
    <row r="2482" spans="1:15" ht="30" hidden="1" x14ac:dyDescent="0.25">
      <c r="A2482">
        <v>2480</v>
      </c>
      <c r="B2482" t="s">
        <v>12069</v>
      </c>
      <c r="F2482" t="s">
        <v>2942</v>
      </c>
      <c r="H2482" t="s">
        <v>12070</v>
      </c>
      <c r="J2482" t="s">
        <v>12071</v>
      </c>
      <c r="K2482" t="s">
        <v>12072</v>
      </c>
      <c r="M2482" t="s">
        <v>13980</v>
      </c>
      <c r="N2482" s="1"/>
    </row>
    <row r="2483" spans="1:15" x14ac:dyDescent="0.25">
      <c r="A2483">
        <v>2481</v>
      </c>
      <c r="B2483" t="s">
        <v>1904</v>
      </c>
      <c r="E2483" t="s">
        <v>239</v>
      </c>
      <c r="F2483" t="s">
        <v>6536</v>
      </c>
      <c r="H2483" t="s">
        <v>12073</v>
      </c>
      <c r="I2483" t="s">
        <v>12074</v>
      </c>
      <c r="J2483" t="s">
        <v>12075</v>
      </c>
      <c r="K2483" t="s">
        <v>913</v>
      </c>
      <c r="L2483" s="2">
        <v>23255</v>
      </c>
    </row>
    <row r="2484" spans="1:15" ht="30" hidden="1" x14ac:dyDescent="0.25">
      <c r="A2484">
        <v>2482</v>
      </c>
      <c r="B2484" t="s">
        <v>12076</v>
      </c>
      <c r="F2484" t="s">
        <v>12077</v>
      </c>
      <c r="H2484" t="s">
        <v>12078</v>
      </c>
      <c r="J2484" t="s">
        <v>12079</v>
      </c>
      <c r="K2484" t="s">
        <v>4083</v>
      </c>
      <c r="M2484" t="s">
        <v>29</v>
      </c>
      <c r="N2484" s="1"/>
    </row>
    <row r="2485" spans="1:15" hidden="1" x14ac:dyDescent="0.25">
      <c r="A2485">
        <v>2483</v>
      </c>
      <c r="B2485" t="s">
        <v>12080</v>
      </c>
      <c r="D2485" t="s">
        <v>12081</v>
      </c>
      <c r="F2485" t="s">
        <v>12082</v>
      </c>
      <c r="H2485" t="s">
        <v>12083</v>
      </c>
      <c r="J2485" t="s">
        <v>12084</v>
      </c>
      <c r="K2485" t="s">
        <v>12085</v>
      </c>
    </row>
    <row r="2486" spans="1:15" hidden="1" x14ac:dyDescent="0.25">
      <c r="A2486">
        <v>2484</v>
      </c>
      <c r="B2486" t="s">
        <v>6228</v>
      </c>
      <c r="D2486" t="s">
        <v>12086</v>
      </c>
      <c r="F2486" t="s">
        <v>12087</v>
      </c>
      <c r="H2486" t="s">
        <v>12088</v>
      </c>
      <c r="I2486" t="s">
        <v>12089</v>
      </c>
      <c r="J2486" t="s">
        <v>12090</v>
      </c>
      <c r="K2486" t="s">
        <v>682</v>
      </c>
    </row>
    <row r="2487" spans="1:15" hidden="1" x14ac:dyDescent="0.25">
      <c r="A2487">
        <v>2485</v>
      </c>
      <c r="B2487" t="s">
        <v>12091</v>
      </c>
      <c r="D2487" t="s">
        <v>6875</v>
      </c>
      <c r="F2487" t="s">
        <v>12092</v>
      </c>
      <c r="H2487" t="s">
        <v>12093</v>
      </c>
      <c r="I2487" t="s">
        <v>12094</v>
      </c>
      <c r="J2487" t="s">
        <v>12095</v>
      </c>
      <c r="K2487" t="s">
        <v>2380</v>
      </c>
    </row>
    <row r="2488" spans="1:15" hidden="1" x14ac:dyDescent="0.25">
      <c r="A2488">
        <v>2486</v>
      </c>
      <c r="B2488" t="s">
        <v>1362</v>
      </c>
      <c r="F2488" t="s">
        <v>12097</v>
      </c>
      <c r="J2488" t="s">
        <v>12098</v>
      </c>
    </row>
    <row r="2489" spans="1:15" ht="45" x14ac:dyDescent="0.25">
      <c r="A2489">
        <v>2487</v>
      </c>
      <c r="B2489" t="s">
        <v>12099</v>
      </c>
      <c r="J2489" t="s">
        <v>12100</v>
      </c>
      <c r="K2489" t="s">
        <v>12101</v>
      </c>
      <c r="L2489" s="2">
        <v>20424</v>
      </c>
      <c r="M2489" t="s">
        <v>29</v>
      </c>
      <c r="N2489" s="1" t="s">
        <v>13954</v>
      </c>
    </row>
    <row r="2490" spans="1:15" hidden="1" x14ac:dyDescent="0.25">
      <c r="A2490">
        <v>2488</v>
      </c>
      <c r="B2490" t="s">
        <v>12102</v>
      </c>
      <c r="D2490" t="s">
        <v>12103</v>
      </c>
      <c r="F2490" t="s">
        <v>12104</v>
      </c>
      <c r="H2490" t="s">
        <v>12105</v>
      </c>
      <c r="J2490" t="s">
        <v>12106</v>
      </c>
      <c r="K2490" t="s">
        <v>1298</v>
      </c>
    </row>
    <row r="2491" spans="1:15" ht="30" hidden="1" x14ac:dyDescent="0.25">
      <c r="A2491">
        <v>2489</v>
      </c>
      <c r="B2491" t="s">
        <v>1913</v>
      </c>
      <c r="D2491" t="s">
        <v>6542</v>
      </c>
      <c r="F2491" t="s">
        <v>12108</v>
      </c>
      <c r="H2491" t="s">
        <v>12109</v>
      </c>
      <c r="I2491" t="s">
        <v>12110</v>
      </c>
      <c r="J2491" t="s">
        <v>12111</v>
      </c>
      <c r="K2491" t="s">
        <v>11028</v>
      </c>
      <c r="N2491" s="1"/>
    </row>
    <row r="2492" spans="1:15" hidden="1" x14ac:dyDescent="0.25">
      <c r="A2492">
        <v>2490</v>
      </c>
      <c r="B2492" t="s">
        <v>12112</v>
      </c>
      <c r="E2492" t="s">
        <v>288</v>
      </c>
      <c r="F2492" t="s">
        <v>12113</v>
      </c>
      <c r="H2492" t="s">
        <v>12114</v>
      </c>
      <c r="I2492" t="s">
        <v>12115</v>
      </c>
      <c r="J2492" t="s">
        <v>12116</v>
      </c>
      <c r="K2492" s="2">
        <v>20729</v>
      </c>
    </row>
    <row r="2493" spans="1:15" ht="30" hidden="1" x14ac:dyDescent="0.25">
      <c r="A2493">
        <v>2491</v>
      </c>
      <c r="B2493" t="s">
        <v>12117</v>
      </c>
      <c r="J2493" t="s">
        <v>12118</v>
      </c>
      <c r="K2493" t="s">
        <v>12119</v>
      </c>
      <c r="N2493" s="1"/>
    </row>
    <row r="2494" spans="1:15" ht="60" hidden="1" x14ac:dyDescent="0.25">
      <c r="A2494">
        <v>2492</v>
      </c>
      <c r="B2494" t="s">
        <v>12120</v>
      </c>
      <c r="D2494" t="s">
        <v>12121</v>
      </c>
      <c r="H2494" t="s">
        <v>12122</v>
      </c>
      <c r="I2494" t="s">
        <v>12123</v>
      </c>
      <c r="J2494" t="s">
        <v>12124</v>
      </c>
      <c r="K2494" t="s">
        <v>12125</v>
      </c>
      <c r="M2494" t="s">
        <v>13966</v>
      </c>
      <c r="N2494" s="1" t="s">
        <v>29</v>
      </c>
      <c r="O2494" t="s">
        <v>14366</v>
      </c>
    </row>
    <row r="2495" spans="1:15" ht="30" x14ac:dyDescent="0.25">
      <c r="A2495">
        <v>2493</v>
      </c>
      <c r="B2495" t="s">
        <v>12126</v>
      </c>
      <c r="F2495" t="s">
        <v>12127</v>
      </c>
      <c r="J2495" t="s">
        <v>12128</v>
      </c>
      <c r="K2495" t="s">
        <v>12129</v>
      </c>
      <c r="L2495" s="2">
        <v>19480</v>
      </c>
      <c r="M2495" t="s">
        <v>29</v>
      </c>
      <c r="N2495" s="1"/>
    </row>
    <row r="2496" spans="1:15" hidden="1" x14ac:dyDescent="0.25">
      <c r="A2496">
        <v>2494</v>
      </c>
      <c r="B2496" t="s">
        <v>9921</v>
      </c>
      <c r="D2496" t="s">
        <v>12130</v>
      </c>
      <c r="F2496" t="s">
        <v>12131</v>
      </c>
      <c r="H2496" t="s">
        <v>12132</v>
      </c>
      <c r="I2496" t="s">
        <v>12133</v>
      </c>
      <c r="J2496" t="s">
        <v>12134</v>
      </c>
      <c r="K2496" t="s">
        <v>12135</v>
      </c>
    </row>
    <row r="2497" spans="1:14" ht="45" hidden="1" x14ac:dyDescent="0.25">
      <c r="A2497">
        <v>2495</v>
      </c>
      <c r="B2497" t="s">
        <v>8584</v>
      </c>
      <c r="F2497" t="s">
        <v>7970</v>
      </c>
      <c r="H2497" t="s">
        <v>12137</v>
      </c>
      <c r="I2497" t="s">
        <v>12138</v>
      </c>
      <c r="J2497" t="s">
        <v>12139</v>
      </c>
      <c r="K2497" t="s">
        <v>12140</v>
      </c>
      <c r="M2497" t="s">
        <v>29</v>
      </c>
      <c r="N2497" s="1" t="s">
        <v>29</v>
      </c>
    </row>
    <row r="2498" spans="1:14" hidden="1" x14ac:dyDescent="0.25">
      <c r="A2498">
        <v>2496</v>
      </c>
      <c r="B2498" t="s">
        <v>12141</v>
      </c>
      <c r="E2498" t="s">
        <v>8796</v>
      </c>
      <c r="F2498" t="s">
        <v>12142</v>
      </c>
      <c r="J2498" t="s">
        <v>12143</v>
      </c>
      <c r="K2498" t="s">
        <v>576</v>
      </c>
    </row>
    <row r="2499" spans="1:14" x14ac:dyDescent="0.25">
      <c r="A2499">
        <v>2497</v>
      </c>
      <c r="B2499" t="s">
        <v>12145</v>
      </c>
      <c r="E2499" t="s">
        <v>326</v>
      </c>
      <c r="F2499" t="s">
        <v>12146</v>
      </c>
      <c r="H2499" t="s">
        <v>12147</v>
      </c>
      <c r="J2499" t="s">
        <v>12148</v>
      </c>
      <c r="K2499" t="s">
        <v>274</v>
      </c>
      <c r="L2499" s="2">
        <v>20790</v>
      </c>
    </row>
    <row r="2500" spans="1:14" ht="30" x14ac:dyDescent="0.25">
      <c r="A2500">
        <v>2498</v>
      </c>
      <c r="B2500" t="s">
        <v>12150</v>
      </c>
      <c r="F2500" t="s">
        <v>12151</v>
      </c>
      <c r="H2500" t="s">
        <v>12152</v>
      </c>
      <c r="I2500" t="s">
        <v>12153</v>
      </c>
      <c r="J2500" t="s">
        <v>12154</v>
      </c>
      <c r="K2500" t="s">
        <v>12155</v>
      </c>
      <c r="L2500" s="2">
        <v>21002</v>
      </c>
      <c r="M2500" t="s">
        <v>14214</v>
      </c>
      <c r="N2500" s="1"/>
    </row>
    <row r="2501" spans="1:14" ht="45" hidden="1" x14ac:dyDescent="0.25">
      <c r="A2501">
        <v>2499</v>
      </c>
      <c r="B2501" t="s">
        <v>12156</v>
      </c>
      <c r="E2501" t="s">
        <v>7619</v>
      </c>
      <c r="F2501" t="s">
        <v>12157</v>
      </c>
      <c r="H2501" t="s">
        <v>12158</v>
      </c>
      <c r="J2501" t="s">
        <v>12159</v>
      </c>
      <c r="K2501" t="s">
        <v>12160</v>
      </c>
      <c r="M2501" t="s">
        <v>14367</v>
      </c>
      <c r="N2501" s="1" t="s">
        <v>29</v>
      </c>
    </row>
    <row r="2502" spans="1:14" x14ac:dyDescent="0.25">
      <c r="A2502">
        <v>2500</v>
      </c>
      <c r="B2502" t="s">
        <v>12161</v>
      </c>
      <c r="J2502" t="s">
        <v>12162</v>
      </c>
      <c r="K2502" t="s">
        <v>52</v>
      </c>
      <c r="L2502" s="2">
        <v>20059</v>
      </c>
    </row>
    <row r="2503" spans="1:14" ht="30" x14ac:dyDescent="0.25">
      <c r="A2503">
        <v>2501</v>
      </c>
      <c r="B2503" t="s">
        <v>12164</v>
      </c>
      <c r="F2503" t="s">
        <v>12165</v>
      </c>
      <c r="H2503" t="s">
        <v>12166</v>
      </c>
      <c r="I2503" t="s">
        <v>12167</v>
      </c>
      <c r="J2503" t="s">
        <v>12168</v>
      </c>
      <c r="K2503" t="s">
        <v>12169</v>
      </c>
      <c r="L2503" s="2">
        <v>20059</v>
      </c>
      <c r="M2503" t="s">
        <v>29</v>
      </c>
      <c r="N2503" s="1"/>
    </row>
    <row r="2504" spans="1:14" x14ac:dyDescent="0.25">
      <c r="A2504">
        <v>2502</v>
      </c>
      <c r="B2504" t="s">
        <v>12170</v>
      </c>
      <c r="E2504" t="s">
        <v>12171</v>
      </c>
      <c r="F2504" t="s">
        <v>12172</v>
      </c>
      <c r="H2504" t="s">
        <v>12173</v>
      </c>
      <c r="I2504" t="s">
        <v>12174</v>
      </c>
      <c r="J2504" t="s">
        <v>12175</v>
      </c>
      <c r="K2504" t="s">
        <v>613</v>
      </c>
      <c r="L2504" s="2">
        <v>16954</v>
      </c>
    </row>
    <row r="2505" spans="1:14" hidden="1" x14ac:dyDescent="0.25">
      <c r="A2505">
        <v>2503</v>
      </c>
      <c r="B2505" t="s">
        <v>1653</v>
      </c>
      <c r="D2505" t="s">
        <v>7628</v>
      </c>
      <c r="E2505" t="s">
        <v>326</v>
      </c>
      <c r="F2505" t="s">
        <v>12177</v>
      </c>
      <c r="H2505" t="s">
        <v>12178</v>
      </c>
      <c r="I2505" t="s">
        <v>12179</v>
      </c>
      <c r="J2505" t="s">
        <v>12180</v>
      </c>
      <c r="K2505" t="s">
        <v>12181</v>
      </c>
    </row>
    <row r="2506" spans="1:14" ht="45" x14ac:dyDescent="0.25">
      <c r="A2506">
        <v>2504</v>
      </c>
      <c r="B2506" t="s">
        <v>12182</v>
      </c>
      <c r="E2506" t="s">
        <v>326</v>
      </c>
      <c r="F2506" t="s">
        <v>12183</v>
      </c>
      <c r="J2506" t="s">
        <v>12184</v>
      </c>
      <c r="K2506" t="s">
        <v>12185</v>
      </c>
      <c r="L2506" s="2">
        <v>25204</v>
      </c>
      <c r="M2506" t="s">
        <v>14368</v>
      </c>
      <c r="N2506" s="1" t="s">
        <v>29</v>
      </c>
    </row>
    <row r="2507" spans="1:14" hidden="1" x14ac:dyDescent="0.25">
      <c r="A2507">
        <v>2505</v>
      </c>
      <c r="B2507" t="s">
        <v>12001</v>
      </c>
      <c r="D2507" t="s">
        <v>1722</v>
      </c>
      <c r="E2507" t="s">
        <v>326</v>
      </c>
      <c r="H2507" t="s">
        <v>12186</v>
      </c>
      <c r="I2507" t="s">
        <v>12187</v>
      </c>
      <c r="J2507" t="s">
        <v>12188</v>
      </c>
      <c r="K2507" t="s">
        <v>613</v>
      </c>
    </row>
    <row r="2508" spans="1:14" x14ac:dyDescent="0.25">
      <c r="A2508">
        <v>2506</v>
      </c>
      <c r="B2508" t="s">
        <v>12190</v>
      </c>
      <c r="F2508" t="s">
        <v>12191</v>
      </c>
      <c r="H2508" t="s">
        <v>12192</v>
      </c>
      <c r="I2508" t="s">
        <v>12193</v>
      </c>
      <c r="J2508" t="s">
        <v>12194</v>
      </c>
      <c r="K2508" t="s">
        <v>6720</v>
      </c>
      <c r="L2508" s="2">
        <v>22129</v>
      </c>
    </row>
    <row r="2509" spans="1:14" x14ac:dyDescent="0.25">
      <c r="A2509">
        <v>2507</v>
      </c>
      <c r="B2509" t="s">
        <v>12197</v>
      </c>
      <c r="F2509" t="s">
        <v>12198</v>
      </c>
      <c r="H2509" t="s">
        <v>12199</v>
      </c>
      <c r="I2509" t="s">
        <v>12200</v>
      </c>
      <c r="J2509" t="s">
        <v>12201</v>
      </c>
      <c r="K2509" t="s">
        <v>11495</v>
      </c>
      <c r="L2509" s="2">
        <v>20880</v>
      </c>
    </row>
    <row r="2510" spans="1:14" x14ac:dyDescent="0.25">
      <c r="A2510">
        <v>2508</v>
      </c>
      <c r="B2510" t="s">
        <v>12203</v>
      </c>
      <c r="E2510" t="s">
        <v>9722</v>
      </c>
      <c r="F2510" t="s">
        <v>1713</v>
      </c>
      <c r="H2510" t="s">
        <v>12204</v>
      </c>
      <c r="I2510" t="s">
        <v>12205</v>
      </c>
      <c r="J2510" t="s">
        <v>12206</v>
      </c>
      <c r="K2510" t="s">
        <v>12207</v>
      </c>
      <c r="L2510" s="2">
        <v>29099</v>
      </c>
    </row>
    <row r="2511" spans="1:14" x14ac:dyDescent="0.25">
      <c r="A2511">
        <v>2509</v>
      </c>
      <c r="B2511" t="s">
        <v>12208</v>
      </c>
      <c r="C2511" t="s">
        <v>12209</v>
      </c>
      <c r="D2511" t="s">
        <v>12210</v>
      </c>
      <c r="F2511" t="s">
        <v>12211</v>
      </c>
      <c r="H2511" t="s">
        <v>12212</v>
      </c>
      <c r="I2511" t="s">
        <v>12213</v>
      </c>
      <c r="J2511" t="s">
        <v>12214</v>
      </c>
      <c r="K2511" t="s">
        <v>864</v>
      </c>
      <c r="L2511" s="2">
        <v>18629</v>
      </c>
    </row>
    <row r="2512" spans="1:14" hidden="1" x14ac:dyDescent="0.25">
      <c r="A2512">
        <v>2510</v>
      </c>
      <c r="B2512" t="s">
        <v>172</v>
      </c>
      <c r="D2512" t="s">
        <v>12216</v>
      </c>
      <c r="F2512" t="s">
        <v>12217</v>
      </c>
      <c r="H2512" t="s">
        <v>12218</v>
      </c>
      <c r="I2512" t="s">
        <v>12219</v>
      </c>
      <c r="J2512" t="s">
        <v>30</v>
      </c>
    </row>
    <row r="2513" spans="1:10" hidden="1" x14ac:dyDescent="0.25">
      <c r="A2513">
        <v>2511</v>
      </c>
      <c r="B2513" t="s">
        <v>12220</v>
      </c>
      <c r="D2513" t="s">
        <v>12221</v>
      </c>
      <c r="F2513" t="s">
        <v>12222</v>
      </c>
      <c r="H2513" t="s">
        <v>12223</v>
      </c>
      <c r="I2513" t="s">
        <v>12224</v>
      </c>
      <c r="J2513" t="s">
        <v>30</v>
      </c>
    </row>
    <row r="2514" spans="1:10" hidden="1" x14ac:dyDescent="0.25">
      <c r="A2514">
        <v>2512</v>
      </c>
      <c r="B2514" t="s">
        <v>12225</v>
      </c>
      <c r="D2514" t="s">
        <v>12226</v>
      </c>
      <c r="E2514" t="s">
        <v>12227</v>
      </c>
      <c r="H2514" t="s">
        <v>12228</v>
      </c>
      <c r="I2514" t="s">
        <v>12229</v>
      </c>
      <c r="J2514" t="s">
        <v>30</v>
      </c>
    </row>
    <row r="2515" spans="1:10" hidden="1" x14ac:dyDescent="0.25">
      <c r="A2515">
        <v>2513</v>
      </c>
      <c r="B2515" t="s">
        <v>12230</v>
      </c>
      <c r="E2515" t="s">
        <v>12231</v>
      </c>
      <c r="F2515" t="s">
        <v>9156</v>
      </c>
      <c r="H2515" t="s">
        <v>12232</v>
      </c>
      <c r="I2515" t="s">
        <v>12233</v>
      </c>
      <c r="J2515" t="s">
        <v>30</v>
      </c>
    </row>
    <row r="2516" spans="1:10" hidden="1" x14ac:dyDescent="0.25">
      <c r="A2516">
        <v>2514</v>
      </c>
      <c r="B2516" t="s">
        <v>6535</v>
      </c>
      <c r="F2516" t="s">
        <v>12234</v>
      </c>
      <c r="H2516" t="s">
        <v>12235</v>
      </c>
      <c r="I2516" t="s">
        <v>12236</v>
      </c>
      <c r="J2516" t="s">
        <v>30</v>
      </c>
    </row>
    <row r="2517" spans="1:10" hidden="1" x14ac:dyDescent="0.25">
      <c r="A2517">
        <v>2515</v>
      </c>
      <c r="B2517" t="s">
        <v>2738</v>
      </c>
      <c r="F2517" t="s">
        <v>12237</v>
      </c>
      <c r="G2517" t="s">
        <v>12238</v>
      </c>
      <c r="H2517" t="s">
        <v>12239</v>
      </c>
      <c r="I2517" t="s">
        <v>12240</v>
      </c>
      <c r="J2517" t="s">
        <v>30</v>
      </c>
    </row>
    <row r="2518" spans="1:10" hidden="1" x14ac:dyDescent="0.25">
      <c r="A2518">
        <v>2516</v>
      </c>
      <c r="B2518" t="s">
        <v>12241</v>
      </c>
      <c r="H2518" t="s">
        <v>12242</v>
      </c>
      <c r="I2518" t="s">
        <v>12243</v>
      </c>
      <c r="J2518" t="s">
        <v>30</v>
      </c>
    </row>
    <row r="2519" spans="1:10" hidden="1" x14ac:dyDescent="0.25">
      <c r="A2519">
        <v>2517</v>
      </c>
      <c r="B2519" t="s">
        <v>12244</v>
      </c>
      <c r="F2519" t="s">
        <v>12245</v>
      </c>
      <c r="H2519" t="s">
        <v>7100</v>
      </c>
      <c r="I2519" t="s">
        <v>7101</v>
      </c>
      <c r="J2519" t="s">
        <v>30</v>
      </c>
    </row>
    <row r="2520" spans="1:10" hidden="1" x14ac:dyDescent="0.25">
      <c r="A2520">
        <v>2518</v>
      </c>
      <c r="B2520" t="s">
        <v>12246</v>
      </c>
      <c r="H2520" t="s">
        <v>12247</v>
      </c>
      <c r="I2520" t="s">
        <v>12248</v>
      </c>
      <c r="J2520" t="s">
        <v>30</v>
      </c>
    </row>
    <row r="2521" spans="1:10" hidden="1" x14ac:dyDescent="0.25">
      <c r="A2521">
        <v>2519</v>
      </c>
      <c r="B2521" t="s">
        <v>12249</v>
      </c>
      <c r="D2521" t="s">
        <v>12250</v>
      </c>
      <c r="H2521" t="s">
        <v>12251</v>
      </c>
      <c r="I2521" t="s">
        <v>12252</v>
      </c>
      <c r="J2521" t="s">
        <v>30</v>
      </c>
    </row>
    <row r="2522" spans="1:10" hidden="1" x14ac:dyDescent="0.25">
      <c r="A2522">
        <v>2520</v>
      </c>
      <c r="B2522" t="s">
        <v>12253</v>
      </c>
      <c r="D2522" t="s">
        <v>12254</v>
      </c>
      <c r="F2522" t="s">
        <v>12255</v>
      </c>
      <c r="H2522" t="s">
        <v>12256</v>
      </c>
      <c r="I2522" t="s">
        <v>12257</v>
      </c>
      <c r="J2522" t="s">
        <v>30</v>
      </c>
    </row>
    <row r="2523" spans="1:10" hidden="1" x14ac:dyDescent="0.25">
      <c r="A2523">
        <v>2521</v>
      </c>
      <c r="B2523" t="s">
        <v>2738</v>
      </c>
      <c r="D2523" t="s">
        <v>12258</v>
      </c>
      <c r="F2523" t="s">
        <v>5220</v>
      </c>
      <c r="G2523" t="s">
        <v>12259</v>
      </c>
      <c r="H2523" t="s">
        <v>12260</v>
      </c>
      <c r="I2523" t="s">
        <v>12261</v>
      </c>
      <c r="J2523" t="s">
        <v>30</v>
      </c>
    </row>
    <row r="2524" spans="1:10" hidden="1" x14ac:dyDescent="0.25">
      <c r="A2524">
        <v>2522</v>
      </c>
      <c r="B2524" t="s">
        <v>12262</v>
      </c>
      <c r="D2524" t="s">
        <v>12263</v>
      </c>
      <c r="H2524" t="s">
        <v>12264</v>
      </c>
      <c r="I2524" t="s">
        <v>12265</v>
      </c>
      <c r="J2524" t="s">
        <v>30</v>
      </c>
    </row>
    <row r="2525" spans="1:10" hidden="1" x14ac:dyDescent="0.25">
      <c r="A2525">
        <v>2523</v>
      </c>
      <c r="B2525" t="s">
        <v>12266</v>
      </c>
      <c r="C2525" t="s">
        <v>12267</v>
      </c>
      <c r="D2525" t="s">
        <v>12268</v>
      </c>
      <c r="H2525" t="s">
        <v>2550</v>
      </c>
      <c r="I2525" t="s">
        <v>12269</v>
      </c>
      <c r="J2525" t="s">
        <v>30</v>
      </c>
    </row>
    <row r="2526" spans="1:10" hidden="1" x14ac:dyDescent="0.25">
      <c r="A2526">
        <v>2524</v>
      </c>
      <c r="B2526" t="s">
        <v>12270</v>
      </c>
      <c r="E2526" t="s">
        <v>967</v>
      </c>
      <c r="F2526" t="s">
        <v>12271</v>
      </c>
      <c r="H2526" t="s">
        <v>12272</v>
      </c>
      <c r="I2526" t="s">
        <v>12273</v>
      </c>
      <c r="J2526" t="s">
        <v>30</v>
      </c>
    </row>
    <row r="2527" spans="1:10" hidden="1" x14ac:dyDescent="0.25">
      <c r="A2527">
        <v>2525</v>
      </c>
      <c r="B2527" t="s">
        <v>12274</v>
      </c>
      <c r="F2527" t="s">
        <v>12275</v>
      </c>
      <c r="H2527" t="s">
        <v>12276</v>
      </c>
      <c r="I2527" t="s">
        <v>12277</v>
      </c>
      <c r="J2527" t="s">
        <v>30</v>
      </c>
    </row>
    <row r="2528" spans="1:10" hidden="1" x14ac:dyDescent="0.25">
      <c r="A2528">
        <v>2526</v>
      </c>
      <c r="B2528" t="s">
        <v>8714</v>
      </c>
      <c r="H2528" t="s">
        <v>12278</v>
      </c>
      <c r="I2528" t="s">
        <v>12279</v>
      </c>
      <c r="J2528" t="s">
        <v>30</v>
      </c>
    </row>
    <row r="2529" spans="1:10" hidden="1" x14ac:dyDescent="0.25">
      <c r="A2529">
        <v>2527</v>
      </c>
      <c r="B2529" t="s">
        <v>12280</v>
      </c>
      <c r="D2529" t="s">
        <v>12281</v>
      </c>
      <c r="E2529" t="s">
        <v>11099</v>
      </c>
      <c r="H2529" t="s">
        <v>11101</v>
      </c>
      <c r="I2529" t="s">
        <v>11102</v>
      </c>
      <c r="J2529" t="s">
        <v>30</v>
      </c>
    </row>
    <row r="2530" spans="1:10" hidden="1" x14ac:dyDescent="0.25">
      <c r="A2530">
        <v>2528</v>
      </c>
      <c r="B2530" t="s">
        <v>12282</v>
      </c>
      <c r="D2530" t="s">
        <v>12283</v>
      </c>
      <c r="E2530" t="s">
        <v>1053</v>
      </c>
      <c r="H2530" t="s">
        <v>11074</v>
      </c>
      <c r="I2530" t="s">
        <v>11075</v>
      </c>
      <c r="J2530" t="s">
        <v>30</v>
      </c>
    </row>
    <row r="2531" spans="1:10" hidden="1" x14ac:dyDescent="0.25">
      <c r="A2531">
        <v>2529</v>
      </c>
      <c r="B2531" t="s">
        <v>12284</v>
      </c>
      <c r="D2531" t="s">
        <v>1403</v>
      </c>
      <c r="E2531" t="s">
        <v>12285</v>
      </c>
      <c r="F2531" t="s">
        <v>12286</v>
      </c>
      <c r="H2531" t="s">
        <v>12287</v>
      </c>
      <c r="I2531" t="s">
        <v>12288</v>
      </c>
      <c r="J2531" t="s">
        <v>30</v>
      </c>
    </row>
    <row r="2532" spans="1:10" hidden="1" x14ac:dyDescent="0.25">
      <c r="A2532">
        <v>2530</v>
      </c>
      <c r="B2532" t="s">
        <v>12289</v>
      </c>
      <c r="D2532" t="s">
        <v>12290</v>
      </c>
      <c r="F2532" t="s">
        <v>12291</v>
      </c>
      <c r="H2532" t="s">
        <v>12292</v>
      </c>
      <c r="I2532" t="s">
        <v>12293</v>
      </c>
      <c r="J2532" t="s">
        <v>30</v>
      </c>
    </row>
    <row r="2533" spans="1:10" hidden="1" x14ac:dyDescent="0.25">
      <c r="A2533">
        <v>2531</v>
      </c>
      <c r="B2533" t="s">
        <v>601</v>
      </c>
      <c r="F2533" t="s">
        <v>12294</v>
      </c>
      <c r="H2533" t="s">
        <v>12295</v>
      </c>
      <c r="I2533" t="s">
        <v>12296</v>
      </c>
      <c r="J2533" t="s">
        <v>30</v>
      </c>
    </row>
    <row r="2534" spans="1:10" hidden="1" x14ac:dyDescent="0.25">
      <c r="A2534">
        <v>2532</v>
      </c>
      <c r="B2534" t="s">
        <v>12297</v>
      </c>
      <c r="C2534" t="s">
        <v>12298</v>
      </c>
      <c r="D2534" t="s">
        <v>12299</v>
      </c>
      <c r="E2534" t="s">
        <v>12300</v>
      </c>
      <c r="F2534" t="s">
        <v>12301</v>
      </c>
      <c r="H2534" t="s">
        <v>12302</v>
      </c>
      <c r="I2534" t="s">
        <v>12303</v>
      </c>
      <c r="J2534" t="s">
        <v>30</v>
      </c>
    </row>
    <row r="2535" spans="1:10" hidden="1" x14ac:dyDescent="0.25">
      <c r="A2535">
        <v>2533</v>
      </c>
      <c r="B2535" t="s">
        <v>12304</v>
      </c>
      <c r="D2535" t="s">
        <v>12305</v>
      </c>
      <c r="E2535" t="s">
        <v>12306</v>
      </c>
      <c r="F2535" t="s">
        <v>471</v>
      </c>
      <c r="H2535" t="s">
        <v>12307</v>
      </c>
      <c r="I2535" t="s">
        <v>12308</v>
      </c>
      <c r="J2535" t="s">
        <v>30</v>
      </c>
    </row>
    <row r="2536" spans="1:10" hidden="1" x14ac:dyDescent="0.25">
      <c r="A2536">
        <v>2534</v>
      </c>
      <c r="B2536" t="s">
        <v>12309</v>
      </c>
      <c r="D2536" t="s">
        <v>12310</v>
      </c>
      <c r="E2536" t="s">
        <v>1736</v>
      </c>
      <c r="F2536" t="s">
        <v>12311</v>
      </c>
      <c r="H2536" t="s">
        <v>1737</v>
      </c>
      <c r="I2536" t="s">
        <v>1738</v>
      </c>
      <c r="J2536" t="s">
        <v>30</v>
      </c>
    </row>
    <row r="2537" spans="1:10" hidden="1" x14ac:dyDescent="0.25">
      <c r="A2537">
        <v>2535</v>
      </c>
      <c r="B2537" t="s">
        <v>12312</v>
      </c>
      <c r="C2537" t="s">
        <v>12313</v>
      </c>
      <c r="H2537" t="s">
        <v>12314</v>
      </c>
      <c r="I2537" t="s">
        <v>12315</v>
      </c>
      <c r="J2537" t="s">
        <v>30</v>
      </c>
    </row>
    <row r="2538" spans="1:10" hidden="1" x14ac:dyDescent="0.25">
      <c r="A2538">
        <v>2536</v>
      </c>
      <c r="B2538" t="s">
        <v>12316</v>
      </c>
      <c r="C2538" t="s">
        <v>12317</v>
      </c>
      <c r="F2538" t="s">
        <v>12318</v>
      </c>
      <c r="H2538" t="s">
        <v>12319</v>
      </c>
      <c r="I2538" t="s">
        <v>12320</v>
      </c>
      <c r="J2538" t="s">
        <v>30</v>
      </c>
    </row>
    <row r="2539" spans="1:10" hidden="1" x14ac:dyDescent="0.25">
      <c r="A2539">
        <v>2537</v>
      </c>
      <c r="B2539" t="s">
        <v>718</v>
      </c>
      <c r="F2539" t="s">
        <v>12321</v>
      </c>
      <c r="H2539" t="s">
        <v>12322</v>
      </c>
      <c r="I2539" t="s">
        <v>12323</v>
      </c>
      <c r="J2539" t="s">
        <v>30</v>
      </c>
    </row>
    <row r="2540" spans="1:10" hidden="1" x14ac:dyDescent="0.25">
      <c r="A2540">
        <v>2538</v>
      </c>
      <c r="B2540" t="s">
        <v>12324</v>
      </c>
      <c r="D2540" t="s">
        <v>12325</v>
      </c>
      <c r="E2540" t="s">
        <v>871</v>
      </c>
      <c r="F2540" t="s">
        <v>12326</v>
      </c>
      <c r="H2540" t="s">
        <v>12327</v>
      </c>
      <c r="I2540" t="s">
        <v>12328</v>
      </c>
      <c r="J2540" t="s">
        <v>30</v>
      </c>
    </row>
    <row r="2541" spans="1:10" hidden="1" x14ac:dyDescent="0.25">
      <c r="A2541">
        <v>2539</v>
      </c>
      <c r="B2541" t="s">
        <v>1990</v>
      </c>
      <c r="E2541" t="s">
        <v>33</v>
      </c>
      <c r="H2541" t="s">
        <v>12329</v>
      </c>
      <c r="I2541" t="s">
        <v>12330</v>
      </c>
      <c r="J2541" t="s">
        <v>30</v>
      </c>
    </row>
    <row r="2542" spans="1:10" hidden="1" x14ac:dyDescent="0.25">
      <c r="A2542">
        <v>2540</v>
      </c>
      <c r="B2542" t="s">
        <v>12331</v>
      </c>
      <c r="F2542" t="s">
        <v>12332</v>
      </c>
      <c r="H2542" t="s">
        <v>12333</v>
      </c>
      <c r="I2542" t="s">
        <v>12334</v>
      </c>
      <c r="J2542" t="s">
        <v>30</v>
      </c>
    </row>
    <row r="2543" spans="1:10" hidden="1" x14ac:dyDescent="0.25">
      <c r="A2543">
        <v>2541</v>
      </c>
      <c r="B2543" t="s">
        <v>12335</v>
      </c>
      <c r="E2543" t="s">
        <v>2306</v>
      </c>
      <c r="F2543" t="s">
        <v>5470</v>
      </c>
      <c r="H2543" t="s">
        <v>12336</v>
      </c>
      <c r="I2543" t="s">
        <v>12337</v>
      </c>
      <c r="J2543" t="s">
        <v>30</v>
      </c>
    </row>
    <row r="2544" spans="1:10" hidden="1" x14ac:dyDescent="0.25">
      <c r="A2544">
        <v>2542</v>
      </c>
      <c r="B2544" t="s">
        <v>12338</v>
      </c>
      <c r="D2544" t="s">
        <v>12339</v>
      </c>
      <c r="F2544" t="s">
        <v>12340</v>
      </c>
      <c r="H2544" t="s">
        <v>12341</v>
      </c>
      <c r="I2544" t="s">
        <v>12342</v>
      </c>
      <c r="J2544" t="s">
        <v>30</v>
      </c>
    </row>
    <row r="2545" spans="1:10" hidden="1" x14ac:dyDescent="0.25">
      <c r="A2545">
        <v>2543</v>
      </c>
      <c r="B2545" t="s">
        <v>12343</v>
      </c>
      <c r="D2545" t="s">
        <v>12344</v>
      </c>
      <c r="F2545" t="s">
        <v>12345</v>
      </c>
      <c r="H2545" t="s">
        <v>12346</v>
      </c>
      <c r="I2545" t="s">
        <v>12347</v>
      </c>
      <c r="J2545" t="s">
        <v>30</v>
      </c>
    </row>
    <row r="2546" spans="1:10" hidden="1" x14ac:dyDescent="0.25">
      <c r="A2546">
        <v>2544</v>
      </c>
      <c r="B2546" t="s">
        <v>12348</v>
      </c>
      <c r="E2546" t="s">
        <v>8046</v>
      </c>
      <c r="F2546" t="s">
        <v>12349</v>
      </c>
      <c r="H2546" t="s">
        <v>12350</v>
      </c>
      <c r="J2546" t="s">
        <v>30</v>
      </c>
    </row>
    <row r="2547" spans="1:10" hidden="1" x14ac:dyDescent="0.25">
      <c r="A2547">
        <v>2545</v>
      </c>
      <c r="B2547" t="s">
        <v>12351</v>
      </c>
      <c r="H2547" t="s">
        <v>12352</v>
      </c>
      <c r="J2547" t="s">
        <v>30</v>
      </c>
    </row>
    <row r="2548" spans="1:10" hidden="1" x14ac:dyDescent="0.25">
      <c r="A2548">
        <v>2546</v>
      </c>
      <c r="B2548" t="s">
        <v>4636</v>
      </c>
      <c r="D2548" t="s">
        <v>6284</v>
      </c>
      <c r="F2548" t="s">
        <v>12353</v>
      </c>
      <c r="J2548" t="s">
        <v>30</v>
      </c>
    </row>
    <row r="2549" spans="1:10" hidden="1" x14ac:dyDescent="0.25">
      <c r="A2549">
        <v>2547</v>
      </c>
      <c r="B2549" t="s">
        <v>4636</v>
      </c>
      <c r="D2549" t="s">
        <v>12354</v>
      </c>
      <c r="F2549" t="s">
        <v>12355</v>
      </c>
      <c r="J2549" t="s">
        <v>30</v>
      </c>
    </row>
    <row r="2550" spans="1:10" hidden="1" x14ac:dyDescent="0.25">
      <c r="A2550">
        <v>2548</v>
      </c>
      <c r="B2550" t="s">
        <v>12356</v>
      </c>
      <c r="D2550" t="s">
        <v>7094</v>
      </c>
      <c r="H2550" t="s">
        <v>12357</v>
      </c>
      <c r="J2550" t="s">
        <v>30</v>
      </c>
    </row>
    <row r="2551" spans="1:10" hidden="1" x14ac:dyDescent="0.25">
      <c r="A2551">
        <v>2549</v>
      </c>
      <c r="B2551" t="s">
        <v>12358</v>
      </c>
      <c r="E2551" t="s">
        <v>33</v>
      </c>
      <c r="F2551" t="s">
        <v>12359</v>
      </c>
      <c r="J2551" t="s">
        <v>30</v>
      </c>
    </row>
    <row r="2552" spans="1:10" hidden="1" x14ac:dyDescent="0.25">
      <c r="A2552">
        <v>2550</v>
      </c>
      <c r="B2552" t="s">
        <v>12360</v>
      </c>
      <c r="H2552" t="s">
        <v>8108</v>
      </c>
      <c r="J2552" t="s">
        <v>30</v>
      </c>
    </row>
    <row r="2553" spans="1:10" hidden="1" x14ac:dyDescent="0.25">
      <c r="A2553">
        <v>2551</v>
      </c>
      <c r="B2553" t="s">
        <v>12361</v>
      </c>
      <c r="F2553" t="s">
        <v>12362</v>
      </c>
      <c r="J2553" t="s">
        <v>30</v>
      </c>
    </row>
    <row r="2554" spans="1:10" hidden="1" x14ac:dyDescent="0.25">
      <c r="A2554">
        <v>2552</v>
      </c>
      <c r="B2554" t="s">
        <v>12363</v>
      </c>
      <c r="E2554" t="s">
        <v>12364</v>
      </c>
      <c r="F2554" t="s">
        <v>2865</v>
      </c>
      <c r="J2554" t="s">
        <v>30</v>
      </c>
    </row>
    <row r="2555" spans="1:10" hidden="1" x14ac:dyDescent="0.25">
      <c r="A2555">
        <v>2553</v>
      </c>
      <c r="B2555" t="s">
        <v>12365</v>
      </c>
      <c r="F2555" t="s">
        <v>12366</v>
      </c>
      <c r="J2555" t="s">
        <v>30</v>
      </c>
    </row>
    <row r="2556" spans="1:10" hidden="1" x14ac:dyDescent="0.25">
      <c r="A2556">
        <v>2554</v>
      </c>
      <c r="B2556" t="s">
        <v>12367</v>
      </c>
      <c r="F2556" t="s">
        <v>12368</v>
      </c>
      <c r="J2556" t="s">
        <v>30</v>
      </c>
    </row>
    <row r="2557" spans="1:10" ht="240" hidden="1" x14ac:dyDescent="0.25">
      <c r="A2557">
        <v>2555</v>
      </c>
      <c r="B2557" t="s">
        <v>12369</v>
      </c>
      <c r="E2557" t="s">
        <v>12370</v>
      </c>
      <c r="F2557" t="s">
        <v>12371</v>
      </c>
      <c r="H2557" s="1" t="s">
        <v>12372</v>
      </c>
      <c r="J2557" t="s">
        <v>30</v>
      </c>
    </row>
    <row r="2558" spans="1:10" hidden="1" x14ac:dyDescent="0.25">
      <c r="A2558">
        <v>2556</v>
      </c>
      <c r="B2558" t="s">
        <v>12373</v>
      </c>
      <c r="F2558" t="s">
        <v>12374</v>
      </c>
      <c r="H2558" t="s">
        <v>12375</v>
      </c>
      <c r="J2558" t="s">
        <v>30</v>
      </c>
    </row>
    <row r="2559" spans="1:10" hidden="1" x14ac:dyDescent="0.25">
      <c r="A2559">
        <v>2557</v>
      </c>
      <c r="B2559" t="s">
        <v>10882</v>
      </c>
      <c r="F2559" t="s">
        <v>12376</v>
      </c>
      <c r="J2559" t="s">
        <v>30</v>
      </c>
    </row>
    <row r="2560" spans="1:10" hidden="1" x14ac:dyDescent="0.25">
      <c r="A2560">
        <v>2558</v>
      </c>
      <c r="B2560" t="s">
        <v>1022</v>
      </c>
      <c r="D2560" t="s">
        <v>12377</v>
      </c>
      <c r="F2560" t="s">
        <v>6078</v>
      </c>
      <c r="H2560" t="s">
        <v>11644</v>
      </c>
      <c r="J2560" t="s">
        <v>30</v>
      </c>
    </row>
    <row r="2561" spans="1:14" hidden="1" x14ac:dyDescent="0.25">
      <c r="A2561">
        <v>2559</v>
      </c>
      <c r="B2561" t="s">
        <v>12378</v>
      </c>
      <c r="F2561" t="s">
        <v>12379</v>
      </c>
      <c r="J2561" t="s">
        <v>30</v>
      </c>
    </row>
    <row r="2562" spans="1:14" hidden="1" x14ac:dyDescent="0.25">
      <c r="A2562">
        <v>2560</v>
      </c>
      <c r="B2562" t="s">
        <v>12380</v>
      </c>
      <c r="E2562" t="s">
        <v>12381</v>
      </c>
      <c r="J2562" t="s">
        <v>30</v>
      </c>
    </row>
    <row r="2563" spans="1:14" hidden="1" x14ac:dyDescent="0.25">
      <c r="A2563">
        <v>2561</v>
      </c>
      <c r="B2563" t="s">
        <v>12382</v>
      </c>
      <c r="C2563" t="s">
        <v>12383</v>
      </c>
      <c r="E2563" t="s">
        <v>1329</v>
      </c>
      <c r="F2563" t="s">
        <v>12384</v>
      </c>
      <c r="J2563" t="s">
        <v>30</v>
      </c>
    </row>
    <row r="2564" spans="1:14" hidden="1" x14ac:dyDescent="0.25">
      <c r="A2564">
        <v>2562</v>
      </c>
      <c r="B2564" t="s">
        <v>12385</v>
      </c>
      <c r="D2564" t="s">
        <v>12386</v>
      </c>
      <c r="F2564" t="s">
        <v>12387</v>
      </c>
      <c r="H2564" t="s">
        <v>12388</v>
      </c>
      <c r="J2564" t="s">
        <v>30</v>
      </c>
    </row>
    <row r="2565" spans="1:14" hidden="1" x14ac:dyDescent="0.25">
      <c r="A2565">
        <v>2563</v>
      </c>
      <c r="B2565" t="s">
        <v>12389</v>
      </c>
      <c r="D2565" t="s">
        <v>5332</v>
      </c>
      <c r="F2565" t="s">
        <v>12390</v>
      </c>
      <c r="H2565" t="s">
        <v>12391</v>
      </c>
      <c r="J2565" t="s">
        <v>30</v>
      </c>
    </row>
    <row r="2566" spans="1:14" hidden="1" x14ac:dyDescent="0.25">
      <c r="A2566">
        <v>2564</v>
      </c>
      <c r="B2566" t="s">
        <v>1856</v>
      </c>
      <c r="D2566" t="s">
        <v>12392</v>
      </c>
      <c r="F2566" t="s">
        <v>12393</v>
      </c>
      <c r="H2566" t="s">
        <v>12394</v>
      </c>
      <c r="J2566" t="s">
        <v>30</v>
      </c>
    </row>
    <row r="2567" spans="1:14" hidden="1" x14ac:dyDescent="0.25">
      <c r="A2567">
        <v>2565</v>
      </c>
      <c r="B2567" t="s">
        <v>12395</v>
      </c>
      <c r="D2567" t="s">
        <v>825</v>
      </c>
      <c r="F2567" t="s">
        <v>12396</v>
      </c>
      <c r="H2567" t="s">
        <v>12397</v>
      </c>
      <c r="J2567" t="s">
        <v>30</v>
      </c>
    </row>
    <row r="2568" spans="1:14" hidden="1" x14ac:dyDescent="0.25">
      <c r="A2568">
        <v>2566</v>
      </c>
      <c r="B2568" t="s">
        <v>12398</v>
      </c>
      <c r="F2568" t="s">
        <v>12399</v>
      </c>
      <c r="H2568" t="s">
        <v>12400</v>
      </c>
      <c r="J2568" t="s">
        <v>30</v>
      </c>
    </row>
    <row r="2569" spans="1:14" hidden="1" x14ac:dyDescent="0.25">
      <c r="A2569">
        <v>2567</v>
      </c>
      <c r="B2569" t="s">
        <v>12401</v>
      </c>
      <c r="D2569" t="s">
        <v>12402</v>
      </c>
      <c r="E2569" t="s">
        <v>871</v>
      </c>
      <c r="F2569" t="s">
        <v>12403</v>
      </c>
      <c r="H2569" t="s">
        <v>12404</v>
      </c>
      <c r="J2569" t="s">
        <v>30</v>
      </c>
    </row>
    <row r="2570" spans="1:14" hidden="1" x14ac:dyDescent="0.25">
      <c r="A2570">
        <v>2568</v>
      </c>
      <c r="B2570" t="s">
        <v>12405</v>
      </c>
      <c r="F2570" t="s">
        <v>12406</v>
      </c>
      <c r="G2570" t="s">
        <v>12407</v>
      </c>
      <c r="J2570" t="s">
        <v>30</v>
      </c>
    </row>
    <row r="2571" spans="1:14" x14ac:dyDescent="0.25">
      <c r="A2571">
        <v>2569</v>
      </c>
      <c r="B2571" t="s">
        <v>12408</v>
      </c>
      <c r="E2571" t="s">
        <v>12409</v>
      </c>
      <c r="F2571" t="s">
        <v>12410</v>
      </c>
      <c r="H2571" t="s">
        <v>12411</v>
      </c>
      <c r="I2571" t="s">
        <v>12412</v>
      </c>
      <c r="J2571" t="s">
        <v>12413</v>
      </c>
      <c r="K2571" t="s">
        <v>12414</v>
      </c>
      <c r="L2571" s="2">
        <v>24320</v>
      </c>
    </row>
    <row r="2572" spans="1:14" ht="45" hidden="1" x14ac:dyDescent="0.25">
      <c r="A2572">
        <v>2570</v>
      </c>
      <c r="B2572" t="s">
        <v>12415</v>
      </c>
      <c r="D2572" t="s">
        <v>12416</v>
      </c>
      <c r="H2572" t="s">
        <v>12417</v>
      </c>
      <c r="I2572" t="s">
        <v>12418</v>
      </c>
      <c r="J2572" t="s">
        <v>12419</v>
      </c>
      <c r="K2572" t="s">
        <v>12420</v>
      </c>
      <c r="N2572" s="1"/>
    </row>
    <row r="2573" spans="1:14" ht="30" x14ac:dyDescent="0.25">
      <c r="A2573">
        <v>2571</v>
      </c>
      <c r="B2573" t="s">
        <v>12421</v>
      </c>
      <c r="E2573" t="s">
        <v>326</v>
      </c>
      <c r="H2573" t="s">
        <v>12422</v>
      </c>
      <c r="I2573" t="s">
        <v>12423</v>
      </c>
      <c r="J2573" t="s">
        <v>12424</v>
      </c>
      <c r="K2573" t="s">
        <v>12425</v>
      </c>
      <c r="L2573" s="2">
        <v>17380</v>
      </c>
      <c r="M2573" t="s">
        <v>14369</v>
      </c>
      <c r="N2573" s="1"/>
    </row>
    <row r="2574" spans="1:14" ht="30" hidden="1" x14ac:dyDescent="0.25">
      <c r="A2574">
        <v>2572</v>
      </c>
      <c r="B2574" t="s">
        <v>12426</v>
      </c>
      <c r="F2574" t="s">
        <v>12427</v>
      </c>
      <c r="H2574" t="s">
        <v>12428</v>
      </c>
      <c r="J2574" t="s">
        <v>12429</v>
      </c>
      <c r="K2574" t="s">
        <v>12430</v>
      </c>
      <c r="M2574" t="s">
        <v>14302</v>
      </c>
      <c r="N2574" s="1"/>
    </row>
    <row r="2575" spans="1:14" hidden="1" x14ac:dyDescent="0.25">
      <c r="A2575">
        <v>2573</v>
      </c>
      <c r="B2575" t="s">
        <v>2717</v>
      </c>
      <c r="D2575" t="s">
        <v>11130</v>
      </c>
      <c r="E2575" t="s">
        <v>326</v>
      </c>
      <c r="H2575" t="s">
        <v>12431</v>
      </c>
      <c r="I2575" t="s">
        <v>12432</v>
      </c>
      <c r="J2575" t="s">
        <v>12433</v>
      </c>
      <c r="K2575" t="s">
        <v>576</v>
      </c>
    </row>
    <row r="2576" spans="1:14" ht="30" hidden="1" x14ac:dyDescent="0.25">
      <c r="A2576">
        <v>2574</v>
      </c>
      <c r="B2576" t="s">
        <v>12435</v>
      </c>
      <c r="H2576" t="s">
        <v>12436</v>
      </c>
      <c r="I2576" t="s">
        <v>12437</v>
      </c>
      <c r="J2576" t="s">
        <v>12438</v>
      </c>
      <c r="K2576" t="s">
        <v>12439</v>
      </c>
      <c r="M2576" t="s">
        <v>29</v>
      </c>
      <c r="N2576" s="1"/>
    </row>
    <row r="2577" spans="1:15" x14ac:dyDescent="0.25">
      <c r="A2577">
        <v>2575</v>
      </c>
      <c r="B2577" t="s">
        <v>12440</v>
      </c>
      <c r="D2577" t="s">
        <v>12441</v>
      </c>
      <c r="F2577" t="s">
        <v>12442</v>
      </c>
      <c r="H2577" t="s">
        <v>12443</v>
      </c>
      <c r="I2577" t="s">
        <v>12444</v>
      </c>
      <c r="J2577" t="s">
        <v>12445</v>
      </c>
      <c r="K2577" t="s">
        <v>52</v>
      </c>
      <c r="L2577" s="2">
        <v>20821</v>
      </c>
    </row>
    <row r="2578" spans="1:15" hidden="1" x14ac:dyDescent="0.25">
      <c r="A2578">
        <v>2576</v>
      </c>
      <c r="B2578" t="s">
        <v>12447</v>
      </c>
      <c r="E2578" t="s">
        <v>326</v>
      </c>
      <c r="F2578" t="s">
        <v>12448</v>
      </c>
      <c r="H2578" t="s">
        <v>12449</v>
      </c>
      <c r="I2578" t="s">
        <v>12450</v>
      </c>
      <c r="J2578" t="s">
        <v>12451</v>
      </c>
      <c r="K2578" t="s">
        <v>6216</v>
      </c>
    </row>
    <row r="2579" spans="1:15" ht="30" hidden="1" x14ac:dyDescent="0.25">
      <c r="A2579">
        <v>2577</v>
      </c>
      <c r="B2579" t="s">
        <v>12453</v>
      </c>
      <c r="E2579" t="s">
        <v>12454</v>
      </c>
      <c r="F2579" t="s">
        <v>12455</v>
      </c>
      <c r="H2579" t="s">
        <v>12456</v>
      </c>
      <c r="I2579" t="s">
        <v>12457</v>
      </c>
      <c r="J2579" t="s">
        <v>12458</v>
      </c>
      <c r="K2579" t="s">
        <v>6503</v>
      </c>
      <c r="M2579" t="s">
        <v>29</v>
      </c>
      <c r="N2579" s="1"/>
    </row>
    <row r="2580" spans="1:15" hidden="1" x14ac:dyDescent="0.25">
      <c r="A2580">
        <v>2578</v>
      </c>
      <c r="B2580" t="s">
        <v>3606</v>
      </c>
      <c r="D2580" t="s">
        <v>1394</v>
      </c>
      <c r="F2580" t="s">
        <v>12459</v>
      </c>
      <c r="H2580" t="s">
        <v>12460</v>
      </c>
      <c r="J2580" t="s">
        <v>12461</v>
      </c>
      <c r="K2580" t="s">
        <v>52</v>
      </c>
    </row>
    <row r="2581" spans="1:15" hidden="1" x14ac:dyDescent="0.25">
      <c r="A2581">
        <v>2579</v>
      </c>
      <c r="B2581" t="s">
        <v>12463</v>
      </c>
      <c r="E2581" t="s">
        <v>33</v>
      </c>
      <c r="F2581" t="s">
        <v>12464</v>
      </c>
      <c r="H2581" t="s">
        <v>12465</v>
      </c>
      <c r="I2581" t="s">
        <v>12466</v>
      </c>
      <c r="J2581" t="s">
        <v>12467</v>
      </c>
      <c r="K2581" t="s">
        <v>576</v>
      </c>
    </row>
    <row r="2582" spans="1:15" x14ac:dyDescent="0.25">
      <c r="A2582">
        <v>2580</v>
      </c>
      <c r="B2582" t="s">
        <v>12469</v>
      </c>
      <c r="F2582" t="s">
        <v>12470</v>
      </c>
      <c r="H2582" t="s">
        <v>12471</v>
      </c>
      <c r="I2582" t="s">
        <v>12472</v>
      </c>
      <c r="J2582" t="s">
        <v>12473</v>
      </c>
      <c r="K2582" t="s">
        <v>7441</v>
      </c>
      <c r="L2582" s="2">
        <v>21763</v>
      </c>
    </row>
    <row r="2583" spans="1:15" x14ac:dyDescent="0.25">
      <c r="A2583">
        <v>2581</v>
      </c>
      <c r="B2583" t="s">
        <v>12474</v>
      </c>
      <c r="E2583" t="s">
        <v>33</v>
      </c>
      <c r="J2583" t="s">
        <v>12475</v>
      </c>
      <c r="K2583" t="s">
        <v>864</v>
      </c>
      <c r="L2583" s="2">
        <v>19329</v>
      </c>
    </row>
    <row r="2584" spans="1:15" ht="30" x14ac:dyDescent="0.25">
      <c r="A2584">
        <v>2582</v>
      </c>
      <c r="B2584" t="s">
        <v>2738</v>
      </c>
      <c r="D2584" t="s">
        <v>12477</v>
      </c>
      <c r="F2584" t="s">
        <v>12478</v>
      </c>
      <c r="H2584" t="s">
        <v>12479</v>
      </c>
      <c r="I2584" t="s">
        <v>12480</v>
      </c>
      <c r="J2584" t="s">
        <v>12481</v>
      </c>
      <c r="K2584" t="s">
        <v>12482</v>
      </c>
      <c r="L2584" s="2">
        <v>27364</v>
      </c>
      <c r="M2584" t="s">
        <v>14052</v>
      </c>
      <c r="N2584" s="1"/>
    </row>
    <row r="2585" spans="1:15" ht="30" hidden="1" x14ac:dyDescent="0.25">
      <c r="A2585">
        <v>2583</v>
      </c>
      <c r="B2585" t="s">
        <v>12483</v>
      </c>
      <c r="D2585" t="s">
        <v>12484</v>
      </c>
      <c r="F2585" t="s">
        <v>2005</v>
      </c>
      <c r="H2585" t="s">
        <v>12485</v>
      </c>
      <c r="I2585" t="s">
        <v>12486</v>
      </c>
      <c r="J2585" t="s">
        <v>12487</v>
      </c>
      <c r="K2585" t="s">
        <v>10856</v>
      </c>
      <c r="N2585" s="1"/>
    </row>
    <row r="2586" spans="1:15" ht="30" hidden="1" x14ac:dyDescent="0.25">
      <c r="A2586">
        <v>2584</v>
      </c>
      <c r="B2586" t="s">
        <v>12488</v>
      </c>
      <c r="E2586" t="s">
        <v>7800</v>
      </c>
      <c r="H2586" t="s">
        <v>12485</v>
      </c>
      <c r="I2586" t="s">
        <v>12486</v>
      </c>
      <c r="J2586" t="s">
        <v>12487</v>
      </c>
      <c r="K2586" t="s">
        <v>10856</v>
      </c>
      <c r="N2586" s="1"/>
    </row>
    <row r="2587" spans="1:15" x14ac:dyDescent="0.25">
      <c r="A2587">
        <v>2585</v>
      </c>
      <c r="B2587" t="s">
        <v>2738</v>
      </c>
      <c r="E2587" t="s">
        <v>326</v>
      </c>
      <c r="F2587" t="s">
        <v>12489</v>
      </c>
      <c r="H2587" t="s">
        <v>12490</v>
      </c>
      <c r="I2587" t="s">
        <v>12491</v>
      </c>
      <c r="J2587" t="s">
        <v>12492</v>
      </c>
      <c r="K2587" t="s">
        <v>196</v>
      </c>
      <c r="L2587" s="2">
        <v>18810</v>
      </c>
    </row>
    <row r="2588" spans="1:15" ht="45" hidden="1" x14ac:dyDescent="0.25">
      <c r="A2588">
        <v>2586</v>
      </c>
      <c r="B2588" t="s">
        <v>12494</v>
      </c>
      <c r="D2588" t="s">
        <v>12495</v>
      </c>
      <c r="F2588" t="s">
        <v>10351</v>
      </c>
      <c r="H2588" t="s">
        <v>12496</v>
      </c>
      <c r="I2588" t="s">
        <v>12497</v>
      </c>
      <c r="J2588" t="s">
        <v>12498</v>
      </c>
      <c r="K2588" t="s">
        <v>12499</v>
      </c>
      <c r="M2588" t="s">
        <v>29</v>
      </c>
      <c r="N2588" s="1" t="s">
        <v>29</v>
      </c>
    </row>
    <row r="2589" spans="1:15" ht="45" hidden="1" x14ac:dyDescent="0.25">
      <c r="A2589">
        <v>2587</v>
      </c>
      <c r="B2589" t="s">
        <v>12500</v>
      </c>
      <c r="D2589" t="s">
        <v>3015</v>
      </c>
      <c r="F2589" t="s">
        <v>12501</v>
      </c>
      <c r="H2589" t="s">
        <v>12502</v>
      </c>
      <c r="J2589" t="s">
        <v>12503</v>
      </c>
      <c r="K2589" t="s">
        <v>12504</v>
      </c>
      <c r="M2589" t="s">
        <v>29</v>
      </c>
      <c r="N2589" s="1" t="s">
        <v>29</v>
      </c>
    </row>
    <row r="2590" spans="1:15" x14ac:dyDescent="0.25">
      <c r="A2590">
        <v>2588</v>
      </c>
      <c r="B2590" t="s">
        <v>2029</v>
      </c>
      <c r="C2590" t="s">
        <v>6541</v>
      </c>
      <c r="D2590" t="s">
        <v>6284</v>
      </c>
      <c r="H2590" t="s">
        <v>12505</v>
      </c>
      <c r="J2590" t="s">
        <v>12506</v>
      </c>
      <c r="K2590" t="s">
        <v>7291</v>
      </c>
      <c r="L2590" s="2">
        <v>22098</v>
      </c>
    </row>
    <row r="2591" spans="1:15" ht="60" hidden="1" x14ac:dyDescent="0.25">
      <c r="A2591">
        <v>2589</v>
      </c>
      <c r="B2591" t="s">
        <v>12509</v>
      </c>
      <c r="H2591" t="s">
        <v>12510</v>
      </c>
      <c r="I2591" t="s">
        <v>12511</v>
      </c>
      <c r="J2591" t="s">
        <v>12512</v>
      </c>
      <c r="K2591" t="s">
        <v>12513</v>
      </c>
      <c r="M2591" t="s">
        <v>29</v>
      </c>
      <c r="N2591" s="1" t="s">
        <v>29</v>
      </c>
      <c r="O2591" t="s">
        <v>29</v>
      </c>
    </row>
    <row r="2592" spans="1:15" hidden="1" x14ac:dyDescent="0.25">
      <c r="A2592">
        <v>2590</v>
      </c>
      <c r="B2592" t="s">
        <v>12514</v>
      </c>
      <c r="E2592" t="s">
        <v>33</v>
      </c>
      <c r="F2592" t="s">
        <v>1151</v>
      </c>
      <c r="H2592" t="s">
        <v>12515</v>
      </c>
      <c r="I2592" t="s">
        <v>12516</v>
      </c>
      <c r="J2592" t="s">
        <v>12517</v>
      </c>
      <c r="K2592" t="s">
        <v>10537</v>
      </c>
    </row>
    <row r="2593" spans="1:15" hidden="1" x14ac:dyDescent="0.25">
      <c r="A2593">
        <v>2591</v>
      </c>
      <c r="B2593" t="s">
        <v>12518</v>
      </c>
      <c r="F2593" t="s">
        <v>12519</v>
      </c>
      <c r="J2593" t="s">
        <v>12520</v>
      </c>
      <c r="K2593" t="s">
        <v>2380</v>
      </c>
    </row>
    <row r="2594" spans="1:15" hidden="1" x14ac:dyDescent="0.25">
      <c r="A2594">
        <v>2592</v>
      </c>
      <c r="B2594" t="s">
        <v>12522</v>
      </c>
      <c r="D2594" t="s">
        <v>12523</v>
      </c>
      <c r="E2594" t="s">
        <v>9574</v>
      </c>
      <c r="H2594" t="s">
        <v>12524</v>
      </c>
      <c r="I2594" t="s">
        <v>12525</v>
      </c>
      <c r="J2594" t="s">
        <v>12526</v>
      </c>
      <c r="K2594" t="s">
        <v>11203</v>
      </c>
    </row>
    <row r="2595" spans="1:15" ht="30" hidden="1" x14ac:dyDescent="0.25">
      <c r="A2595">
        <v>2593</v>
      </c>
      <c r="B2595" t="s">
        <v>12528</v>
      </c>
      <c r="H2595" t="s">
        <v>12529</v>
      </c>
      <c r="J2595" t="s">
        <v>12530</v>
      </c>
      <c r="K2595" t="s">
        <v>12531</v>
      </c>
      <c r="N2595" s="1"/>
    </row>
    <row r="2596" spans="1:15" ht="45" x14ac:dyDescent="0.25">
      <c r="A2596">
        <v>2594</v>
      </c>
      <c r="B2596" t="s">
        <v>12532</v>
      </c>
      <c r="F2596" t="s">
        <v>12533</v>
      </c>
      <c r="H2596" t="s">
        <v>12534</v>
      </c>
      <c r="I2596" t="s">
        <v>12535</v>
      </c>
      <c r="J2596" t="s">
        <v>12536</v>
      </c>
      <c r="K2596" t="s">
        <v>3991</v>
      </c>
      <c r="L2596" s="2">
        <v>29373</v>
      </c>
      <c r="M2596" t="s">
        <v>29</v>
      </c>
      <c r="N2596" s="1"/>
    </row>
    <row r="2597" spans="1:15" ht="30" x14ac:dyDescent="0.25">
      <c r="A2597">
        <v>2595</v>
      </c>
      <c r="B2597" t="s">
        <v>12537</v>
      </c>
      <c r="D2597" t="s">
        <v>12538</v>
      </c>
      <c r="F2597" t="s">
        <v>12539</v>
      </c>
      <c r="H2597" t="s">
        <v>12540</v>
      </c>
      <c r="I2597" t="s">
        <v>12541</v>
      </c>
      <c r="J2597" t="s">
        <v>12542</v>
      </c>
      <c r="K2597" t="s">
        <v>3991</v>
      </c>
      <c r="L2597" s="2">
        <v>29281</v>
      </c>
      <c r="M2597" t="s">
        <v>13953</v>
      </c>
      <c r="N2597" s="1"/>
    </row>
    <row r="2598" spans="1:15" hidden="1" x14ac:dyDescent="0.25">
      <c r="A2598">
        <v>2596</v>
      </c>
      <c r="B2598" t="s">
        <v>555</v>
      </c>
      <c r="F2598" t="s">
        <v>12543</v>
      </c>
      <c r="H2598" t="s">
        <v>12544</v>
      </c>
      <c r="I2598" t="s">
        <v>12545</v>
      </c>
      <c r="J2598" t="s">
        <v>12546</v>
      </c>
      <c r="K2598" t="s">
        <v>576</v>
      </c>
    </row>
    <row r="2599" spans="1:15" hidden="1" x14ac:dyDescent="0.25">
      <c r="A2599">
        <v>2597</v>
      </c>
      <c r="B2599" t="s">
        <v>12548</v>
      </c>
      <c r="F2599" t="s">
        <v>7916</v>
      </c>
      <c r="H2599" t="s">
        <v>12549</v>
      </c>
      <c r="I2599" t="s">
        <v>12550</v>
      </c>
      <c r="J2599" t="s">
        <v>12551</v>
      </c>
      <c r="K2599" t="s">
        <v>576</v>
      </c>
    </row>
    <row r="2600" spans="1:15" ht="60" x14ac:dyDescent="0.25">
      <c r="A2600">
        <v>2598</v>
      </c>
      <c r="B2600" t="s">
        <v>12553</v>
      </c>
      <c r="F2600" t="s">
        <v>3477</v>
      </c>
      <c r="J2600" t="s">
        <v>12554</v>
      </c>
      <c r="K2600" t="s">
        <v>12555</v>
      </c>
      <c r="L2600" s="2">
        <v>19845</v>
      </c>
      <c r="M2600" t="s">
        <v>13954</v>
      </c>
      <c r="N2600" s="1" t="s">
        <v>14081</v>
      </c>
      <c r="O2600" t="s">
        <v>29</v>
      </c>
    </row>
    <row r="2601" spans="1:15" x14ac:dyDescent="0.25">
      <c r="A2601">
        <v>2599</v>
      </c>
      <c r="B2601" t="s">
        <v>12556</v>
      </c>
      <c r="F2601" t="s">
        <v>12557</v>
      </c>
      <c r="J2601" t="s">
        <v>12558</v>
      </c>
      <c r="K2601" t="s">
        <v>52</v>
      </c>
      <c r="L2601" s="2">
        <v>20424</v>
      </c>
    </row>
    <row r="2602" spans="1:15" hidden="1" x14ac:dyDescent="0.25">
      <c r="A2602">
        <v>2600</v>
      </c>
      <c r="B2602" t="s">
        <v>12560</v>
      </c>
      <c r="D2602" t="s">
        <v>597</v>
      </c>
      <c r="F2602" t="s">
        <v>12561</v>
      </c>
      <c r="H2602" t="s">
        <v>12562</v>
      </c>
      <c r="J2602" t="s">
        <v>12563</v>
      </c>
      <c r="K2602" t="s">
        <v>576</v>
      </c>
    </row>
    <row r="2603" spans="1:15" hidden="1" x14ac:dyDescent="0.25">
      <c r="A2603">
        <v>2601</v>
      </c>
      <c r="B2603" t="s">
        <v>12565</v>
      </c>
      <c r="E2603" t="s">
        <v>12566</v>
      </c>
      <c r="F2603" t="s">
        <v>12567</v>
      </c>
      <c r="J2603" t="s">
        <v>12568</v>
      </c>
      <c r="K2603" t="s">
        <v>12569</v>
      </c>
    </row>
    <row r="2604" spans="1:15" ht="30" hidden="1" x14ac:dyDescent="0.25">
      <c r="A2604">
        <v>2602</v>
      </c>
      <c r="B2604" t="s">
        <v>12570</v>
      </c>
      <c r="E2604" t="s">
        <v>12571</v>
      </c>
      <c r="F2604" t="s">
        <v>12572</v>
      </c>
      <c r="J2604" t="s">
        <v>12573</v>
      </c>
      <c r="K2604" t="s">
        <v>7302</v>
      </c>
      <c r="M2604" t="s">
        <v>29</v>
      </c>
      <c r="N2604" s="1"/>
    </row>
    <row r="2605" spans="1:15" ht="30" hidden="1" x14ac:dyDescent="0.25">
      <c r="A2605">
        <v>2603</v>
      </c>
      <c r="B2605" t="s">
        <v>12574</v>
      </c>
      <c r="E2605" t="s">
        <v>1831</v>
      </c>
      <c r="F2605" t="s">
        <v>12575</v>
      </c>
      <c r="H2605" t="s">
        <v>12576</v>
      </c>
      <c r="I2605" t="s">
        <v>12577</v>
      </c>
      <c r="J2605" t="s">
        <v>12578</v>
      </c>
      <c r="K2605" t="s">
        <v>7302</v>
      </c>
      <c r="M2605" t="s">
        <v>29</v>
      </c>
      <c r="N2605" s="1"/>
    </row>
    <row r="2606" spans="1:15" x14ac:dyDescent="0.25">
      <c r="A2606">
        <v>2604</v>
      </c>
      <c r="B2606" t="s">
        <v>12579</v>
      </c>
      <c r="D2606" t="s">
        <v>12580</v>
      </c>
      <c r="H2606" t="s">
        <v>12581</v>
      </c>
      <c r="I2606" t="s">
        <v>12582</v>
      </c>
      <c r="J2606" t="s">
        <v>12583</v>
      </c>
      <c r="K2606" t="s">
        <v>52</v>
      </c>
      <c r="L2606">
        <v>1957</v>
      </c>
    </row>
    <row r="2607" spans="1:15" ht="45" x14ac:dyDescent="0.25">
      <c r="A2607">
        <v>2605</v>
      </c>
      <c r="B2607" t="s">
        <v>3494</v>
      </c>
      <c r="D2607" t="s">
        <v>12586</v>
      </c>
      <c r="F2607" t="s">
        <v>12587</v>
      </c>
      <c r="H2607" t="s">
        <v>12588</v>
      </c>
      <c r="I2607" t="s">
        <v>12589</v>
      </c>
      <c r="J2607" t="s">
        <v>12590</v>
      </c>
      <c r="K2607" t="s">
        <v>12591</v>
      </c>
      <c r="L2607" s="2">
        <v>20486</v>
      </c>
      <c r="M2607" t="s">
        <v>29</v>
      </c>
      <c r="N2607" s="1" t="s">
        <v>29</v>
      </c>
    </row>
    <row r="2608" spans="1:15" ht="30" x14ac:dyDescent="0.25">
      <c r="A2608">
        <v>2606</v>
      </c>
      <c r="B2608" t="s">
        <v>12592</v>
      </c>
      <c r="F2608" t="s">
        <v>12593</v>
      </c>
      <c r="H2608" t="s">
        <v>12594</v>
      </c>
      <c r="J2608" t="s">
        <v>12595</v>
      </c>
      <c r="K2608" t="s">
        <v>6338</v>
      </c>
      <c r="L2608" s="2">
        <v>20271</v>
      </c>
      <c r="M2608" t="s">
        <v>14370</v>
      </c>
      <c r="N2608" s="1"/>
    </row>
    <row r="2609" spans="1:15" ht="30" hidden="1" x14ac:dyDescent="0.25">
      <c r="A2609">
        <v>2607</v>
      </c>
      <c r="B2609" t="s">
        <v>12596</v>
      </c>
      <c r="F2609" t="s">
        <v>12597</v>
      </c>
      <c r="H2609" t="s">
        <v>12598</v>
      </c>
      <c r="I2609" t="s">
        <v>12599</v>
      </c>
      <c r="J2609" t="s">
        <v>12600</v>
      </c>
      <c r="K2609" t="s">
        <v>6338</v>
      </c>
      <c r="M2609" t="s">
        <v>13969</v>
      </c>
      <c r="N2609" s="1"/>
    </row>
    <row r="2610" spans="1:15" ht="60" x14ac:dyDescent="0.25">
      <c r="A2610">
        <v>2608</v>
      </c>
      <c r="B2610" t="s">
        <v>12601</v>
      </c>
      <c r="E2610" t="s">
        <v>12602</v>
      </c>
      <c r="F2610" t="s">
        <v>12603</v>
      </c>
      <c r="H2610" t="s">
        <v>12604</v>
      </c>
      <c r="I2610" t="s">
        <v>12605</v>
      </c>
      <c r="J2610" t="s">
        <v>12606</v>
      </c>
      <c r="K2610" t="s">
        <v>12607</v>
      </c>
      <c r="L2610" s="2">
        <v>24108</v>
      </c>
      <c r="M2610" t="s">
        <v>29</v>
      </c>
      <c r="N2610" s="1" t="s">
        <v>29</v>
      </c>
      <c r="O2610" t="s">
        <v>14003</v>
      </c>
    </row>
    <row r="2611" spans="1:15" x14ac:dyDescent="0.25">
      <c r="A2611">
        <v>2609</v>
      </c>
      <c r="B2611" t="s">
        <v>12608</v>
      </c>
      <c r="D2611" t="s">
        <v>12609</v>
      </c>
      <c r="E2611" t="s">
        <v>12610</v>
      </c>
      <c r="F2611" t="s">
        <v>12611</v>
      </c>
      <c r="H2611" t="s">
        <v>12612</v>
      </c>
      <c r="I2611" t="s">
        <v>12613</v>
      </c>
      <c r="J2611" t="s">
        <v>12614</v>
      </c>
      <c r="K2611" t="s">
        <v>12615</v>
      </c>
      <c r="L2611" s="2">
        <v>24139</v>
      </c>
    </row>
    <row r="2612" spans="1:15" ht="45" hidden="1" x14ac:dyDescent="0.25">
      <c r="A2612">
        <v>2610</v>
      </c>
      <c r="B2612" t="s">
        <v>12616</v>
      </c>
      <c r="D2612" t="s">
        <v>6069</v>
      </c>
      <c r="F2612" t="s">
        <v>12617</v>
      </c>
      <c r="H2612" t="s">
        <v>12618</v>
      </c>
      <c r="I2612" t="s">
        <v>12619</v>
      </c>
      <c r="J2612" t="s">
        <v>12620</v>
      </c>
      <c r="K2612" t="s">
        <v>12621</v>
      </c>
      <c r="M2612" t="s">
        <v>29</v>
      </c>
      <c r="N2612" s="1" t="s">
        <v>14371</v>
      </c>
    </row>
    <row r="2613" spans="1:15" ht="45" x14ac:dyDescent="0.25">
      <c r="A2613">
        <v>2611</v>
      </c>
      <c r="B2613" t="s">
        <v>12622</v>
      </c>
      <c r="H2613" t="s">
        <v>12623</v>
      </c>
      <c r="I2613" t="s">
        <v>12624</v>
      </c>
      <c r="J2613" t="s">
        <v>12625</v>
      </c>
      <c r="K2613" t="s">
        <v>12626</v>
      </c>
      <c r="L2613" s="2">
        <v>24381</v>
      </c>
      <c r="M2613" t="s">
        <v>13957</v>
      </c>
      <c r="N2613" s="1"/>
    </row>
    <row r="2614" spans="1:15" ht="30" x14ac:dyDescent="0.25">
      <c r="A2614">
        <v>2612</v>
      </c>
      <c r="B2614" t="s">
        <v>12627</v>
      </c>
      <c r="E2614" t="s">
        <v>12628</v>
      </c>
      <c r="H2614" t="s">
        <v>12629</v>
      </c>
      <c r="I2614" t="s">
        <v>12630</v>
      </c>
      <c r="J2614" t="s">
        <v>12631</v>
      </c>
      <c r="K2614" t="s">
        <v>4643</v>
      </c>
      <c r="L2614" s="2">
        <v>18810</v>
      </c>
      <c r="M2614" t="s">
        <v>13979</v>
      </c>
      <c r="N2614" s="1"/>
    </row>
    <row r="2615" spans="1:15" ht="30" x14ac:dyDescent="0.25">
      <c r="A2615">
        <v>2613</v>
      </c>
      <c r="B2615" t="s">
        <v>12632</v>
      </c>
      <c r="H2615" t="s">
        <v>12633</v>
      </c>
      <c r="J2615" t="s">
        <v>12634</v>
      </c>
      <c r="K2615" t="s">
        <v>6868</v>
      </c>
      <c r="L2615" s="2">
        <v>20972</v>
      </c>
      <c r="M2615" t="s">
        <v>14256</v>
      </c>
      <c r="N2615" s="1"/>
    </row>
    <row r="2616" spans="1:15" ht="60" x14ac:dyDescent="0.25">
      <c r="A2616">
        <v>2614</v>
      </c>
      <c r="B2616" t="s">
        <v>12635</v>
      </c>
      <c r="D2616" t="s">
        <v>12636</v>
      </c>
      <c r="F2616" t="s">
        <v>12637</v>
      </c>
      <c r="H2616" t="s">
        <v>12638</v>
      </c>
      <c r="I2616" t="s">
        <v>12639</v>
      </c>
      <c r="J2616" t="s">
        <v>12640</v>
      </c>
      <c r="K2616" t="s">
        <v>12641</v>
      </c>
      <c r="L2616" s="2">
        <v>19419</v>
      </c>
      <c r="M2616" t="s">
        <v>29</v>
      </c>
      <c r="N2616" s="1" t="s">
        <v>29</v>
      </c>
    </row>
    <row r="2617" spans="1:15" ht="60" x14ac:dyDescent="0.25">
      <c r="A2617">
        <v>2615</v>
      </c>
      <c r="B2617" t="s">
        <v>3576</v>
      </c>
      <c r="F2617" t="s">
        <v>12642</v>
      </c>
      <c r="H2617" t="s">
        <v>12643</v>
      </c>
      <c r="I2617" t="s">
        <v>12644</v>
      </c>
      <c r="J2617" t="s">
        <v>12645</v>
      </c>
      <c r="K2617" t="s">
        <v>12646</v>
      </c>
      <c r="L2617" s="2">
        <v>29221</v>
      </c>
      <c r="M2617" t="s">
        <v>14372</v>
      </c>
      <c r="N2617" s="1" t="s">
        <v>14373</v>
      </c>
      <c r="O2617" t="s">
        <v>29</v>
      </c>
    </row>
    <row r="2618" spans="1:15" ht="30" x14ac:dyDescent="0.25">
      <c r="A2618">
        <v>2616</v>
      </c>
      <c r="B2618" t="s">
        <v>12647</v>
      </c>
      <c r="F2618" t="s">
        <v>12648</v>
      </c>
      <c r="H2618" t="s">
        <v>12649</v>
      </c>
      <c r="I2618" t="s">
        <v>12650</v>
      </c>
      <c r="J2618" t="s">
        <v>12651</v>
      </c>
      <c r="K2618" t="s">
        <v>3929</v>
      </c>
      <c r="L2618" s="2">
        <v>15097</v>
      </c>
      <c r="M2618" t="s">
        <v>29</v>
      </c>
      <c r="N2618" s="1"/>
    </row>
    <row r="2619" spans="1:15" x14ac:dyDescent="0.25">
      <c r="A2619">
        <v>2617</v>
      </c>
      <c r="B2619" t="s">
        <v>12652</v>
      </c>
      <c r="E2619" t="s">
        <v>12653</v>
      </c>
      <c r="H2619" t="s">
        <v>12654</v>
      </c>
      <c r="I2619" t="s">
        <v>12655</v>
      </c>
      <c r="J2619" t="s">
        <v>12656</v>
      </c>
      <c r="K2619" t="s">
        <v>6846</v>
      </c>
      <c r="L2619" s="2">
        <v>30011</v>
      </c>
    </row>
    <row r="2620" spans="1:15" hidden="1" x14ac:dyDescent="0.25">
      <c r="A2620">
        <v>2618</v>
      </c>
      <c r="B2620" t="s">
        <v>12658</v>
      </c>
      <c r="F2620" t="s">
        <v>12659</v>
      </c>
      <c r="J2620" t="s">
        <v>12660</v>
      </c>
      <c r="K2620" t="s">
        <v>9334</v>
      </c>
    </row>
    <row r="2621" spans="1:15" hidden="1" x14ac:dyDescent="0.25">
      <c r="A2621">
        <v>2619</v>
      </c>
      <c r="B2621" t="s">
        <v>12662</v>
      </c>
      <c r="C2621" t="s">
        <v>12663</v>
      </c>
      <c r="J2621" t="s">
        <v>12664</v>
      </c>
      <c r="K2621" t="s">
        <v>6635</v>
      </c>
    </row>
    <row r="2622" spans="1:15" hidden="1" x14ac:dyDescent="0.25">
      <c r="A2622">
        <v>2620</v>
      </c>
      <c r="B2622" t="s">
        <v>12665</v>
      </c>
      <c r="F2622" t="s">
        <v>1444</v>
      </c>
      <c r="G2622" t="s">
        <v>12666</v>
      </c>
      <c r="H2622" t="s">
        <v>12667</v>
      </c>
      <c r="I2622" t="s">
        <v>12668</v>
      </c>
      <c r="J2622" t="s">
        <v>12669</v>
      </c>
      <c r="K2622" t="s">
        <v>3526</v>
      </c>
    </row>
    <row r="2623" spans="1:15" x14ac:dyDescent="0.25">
      <c r="A2623">
        <v>2621</v>
      </c>
      <c r="B2623" t="s">
        <v>12670</v>
      </c>
      <c r="E2623" t="s">
        <v>3062</v>
      </c>
      <c r="H2623" t="s">
        <v>12671</v>
      </c>
      <c r="I2623" t="s">
        <v>12672</v>
      </c>
      <c r="J2623" t="s">
        <v>12673</v>
      </c>
      <c r="K2623" t="s">
        <v>52</v>
      </c>
      <c r="L2623" s="2">
        <v>18660</v>
      </c>
    </row>
    <row r="2624" spans="1:15" ht="30" x14ac:dyDescent="0.25">
      <c r="A2624">
        <v>2622</v>
      </c>
      <c r="B2624" t="s">
        <v>12675</v>
      </c>
      <c r="E2624" t="s">
        <v>12676</v>
      </c>
      <c r="H2624" t="s">
        <v>12677</v>
      </c>
      <c r="J2624" t="s">
        <v>12678</v>
      </c>
      <c r="K2624" t="s">
        <v>6338</v>
      </c>
      <c r="L2624" s="2">
        <v>20302</v>
      </c>
      <c r="M2624" t="s">
        <v>13973</v>
      </c>
      <c r="N2624" s="1"/>
    </row>
    <row r="2625" spans="1:14" hidden="1" x14ac:dyDescent="0.25">
      <c r="A2625">
        <v>2623</v>
      </c>
      <c r="B2625" t="s">
        <v>12679</v>
      </c>
      <c r="F2625" t="s">
        <v>10805</v>
      </c>
      <c r="J2625" t="s">
        <v>12680</v>
      </c>
      <c r="K2625" t="s">
        <v>1298</v>
      </c>
    </row>
    <row r="2626" spans="1:14" ht="30" x14ac:dyDescent="0.25">
      <c r="A2626">
        <v>2624</v>
      </c>
      <c r="B2626" t="s">
        <v>12682</v>
      </c>
      <c r="D2626" t="s">
        <v>12683</v>
      </c>
      <c r="E2626" t="s">
        <v>12684</v>
      </c>
      <c r="F2626" t="s">
        <v>6893</v>
      </c>
      <c r="H2626" t="s">
        <v>12685</v>
      </c>
      <c r="I2626" t="s">
        <v>12686</v>
      </c>
      <c r="J2626" t="s">
        <v>12687</v>
      </c>
      <c r="K2626" t="s">
        <v>9176</v>
      </c>
      <c r="L2626" s="2">
        <v>21186</v>
      </c>
      <c r="M2626" t="s">
        <v>29</v>
      </c>
      <c r="N2626" s="1"/>
    </row>
    <row r="2627" spans="1:14" hidden="1" x14ac:dyDescent="0.25">
      <c r="A2627">
        <v>2625</v>
      </c>
      <c r="B2627" t="s">
        <v>12688</v>
      </c>
      <c r="C2627" t="s">
        <v>12689</v>
      </c>
      <c r="E2627" t="s">
        <v>5831</v>
      </c>
      <c r="F2627" t="s">
        <v>12690</v>
      </c>
      <c r="H2627" t="s">
        <v>12691</v>
      </c>
      <c r="J2627" t="s">
        <v>12692</v>
      </c>
      <c r="K2627" t="s">
        <v>52</v>
      </c>
    </row>
    <row r="2628" spans="1:14" ht="30" hidden="1" x14ac:dyDescent="0.25">
      <c r="A2628">
        <v>2626</v>
      </c>
      <c r="B2628" t="s">
        <v>12694</v>
      </c>
      <c r="C2628" t="s">
        <v>12689</v>
      </c>
      <c r="E2628" t="s">
        <v>5831</v>
      </c>
      <c r="H2628" t="s">
        <v>12695</v>
      </c>
      <c r="J2628" t="s">
        <v>12696</v>
      </c>
      <c r="K2628" t="s">
        <v>12697</v>
      </c>
      <c r="N2628" s="1"/>
    </row>
    <row r="2629" spans="1:14" ht="30" x14ac:dyDescent="0.25">
      <c r="A2629">
        <v>2627</v>
      </c>
      <c r="B2629" t="s">
        <v>7182</v>
      </c>
      <c r="E2629" t="s">
        <v>12698</v>
      </c>
      <c r="F2629" t="s">
        <v>12699</v>
      </c>
      <c r="H2629" t="s">
        <v>12700</v>
      </c>
      <c r="J2629" t="s">
        <v>12701</v>
      </c>
      <c r="K2629" t="s">
        <v>3814</v>
      </c>
      <c r="L2629" s="2">
        <v>18142</v>
      </c>
      <c r="M2629" t="s">
        <v>29</v>
      </c>
      <c r="N2629" s="1"/>
    </row>
    <row r="2630" spans="1:14" hidden="1" x14ac:dyDescent="0.25">
      <c r="A2630">
        <v>2628</v>
      </c>
      <c r="B2630" t="s">
        <v>12702</v>
      </c>
      <c r="F2630" t="s">
        <v>136</v>
      </c>
      <c r="J2630" t="s">
        <v>12703</v>
      </c>
      <c r="K2630" t="s">
        <v>52</v>
      </c>
    </row>
    <row r="2631" spans="1:14" ht="30" hidden="1" x14ac:dyDescent="0.25">
      <c r="A2631">
        <v>2629</v>
      </c>
      <c r="B2631" t="s">
        <v>12705</v>
      </c>
      <c r="D2631" t="s">
        <v>12706</v>
      </c>
      <c r="E2631" t="s">
        <v>4077</v>
      </c>
      <c r="F2631" t="s">
        <v>12707</v>
      </c>
      <c r="H2631" t="s">
        <v>12708</v>
      </c>
      <c r="J2631" t="s">
        <v>12709</v>
      </c>
      <c r="K2631" t="s">
        <v>12710</v>
      </c>
      <c r="M2631" t="s">
        <v>14374</v>
      </c>
      <c r="N2631" s="1"/>
    </row>
    <row r="2632" spans="1:14" hidden="1" x14ac:dyDescent="0.25">
      <c r="A2632">
        <v>2630</v>
      </c>
      <c r="B2632" t="s">
        <v>11140</v>
      </c>
      <c r="J2632" t="s">
        <v>12711</v>
      </c>
      <c r="K2632" t="s">
        <v>12712</v>
      </c>
    </row>
    <row r="2633" spans="1:14" x14ac:dyDescent="0.25">
      <c r="A2633">
        <v>2631</v>
      </c>
      <c r="B2633" t="s">
        <v>12713</v>
      </c>
      <c r="E2633" t="s">
        <v>12714</v>
      </c>
      <c r="F2633" t="s">
        <v>12715</v>
      </c>
      <c r="H2633" t="s">
        <v>12716</v>
      </c>
      <c r="I2633" t="s">
        <v>12717</v>
      </c>
      <c r="J2633" t="s">
        <v>12718</v>
      </c>
      <c r="K2633" t="s">
        <v>723</v>
      </c>
      <c r="L2633" s="2">
        <v>19998</v>
      </c>
    </row>
    <row r="2634" spans="1:14" x14ac:dyDescent="0.25">
      <c r="A2634">
        <v>2632</v>
      </c>
      <c r="B2634" t="s">
        <v>1436</v>
      </c>
      <c r="F2634" t="s">
        <v>12721</v>
      </c>
      <c r="H2634" t="s">
        <v>12722</v>
      </c>
      <c r="I2634" t="s">
        <v>12723</v>
      </c>
      <c r="J2634" t="s">
        <v>12724</v>
      </c>
      <c r="K2634" t="s">
        <v>12725</v>
      </c>
      <c r="L2634" s="2">
        <v>31107</v>
      </c>
    </row>
    <row r="2635" spans="1:14" x14ac:dyDescent="0.25">
      <c r="A2635">
        <v>2633</v>
      </c>
      <c r="B2635" t="s">
        <v>12728</v>
      </c>
      <c r="H2635" t="s">
        <v>12729</v>
      </c>
      <c r="J2635" t="s">
        <v>12730</v>
      </c>
      <c r="K2635" t="s">
        <v>723</v>
      </c>
      <c r="L2635" s="2">
        <v>23529</v>
      </c>
    </row>
    <row r="2636" spans="1:14" ht="30" x14ac:dyDescent="0.25">
      <c r="A2636">
        <v>2634</v>
      </c>
      <c r="B2636" t="s">
        <v>12733</v>
      </c>
      <c r="D2636" t="s">
        <v>12734</v>
      </c>
      <c r="H2636" t="s">
        <v>12735</v>
      </c>
      <c r="J2636" t="s">
        <v>12736</v>
      </c>
      <c r="K2636" t="s">
        <v>4039</v>
      </c>
      <c r="L2636" s="2">
        <v>24838</v>
      </c>
      <c r="M2636" t="s">
        <v>14375</v>
      </c>
      <c r="N2636" s="1"/>
    </row>
    <row r="2637" spans="1:14" ht="30" x14ac:dyDescent="0.25">
      <c r="A2637">
        <v>2635</v>
      </c>
      <c r="B2637" t="s">
        <v>12737</v>
      </c>
      <c r="E2637" t="s">
        <v>1788</v>
      </c>
      <c r="F2637" t="s">
        <v>9977</v>
      </c>
      <c r="H2637" t="s">
        <v>12738</v>
      </c>
      <c r="I2637" t="s">
        <v>12739</v>
      </c>
      <c r="J2637" t="s">
        <v>12740</v>
      </c>
      <c r="K2637" t="s">
        <v>12741</v>
      </c>
      <c r="L2637" s="2">
        <v>24777</v>
      </c>
      <c r="M2637" t="s">
        <v>29</v>
      </c>
      <c r="N2637" s="1"/>
    </row>
    <row r="2638" spans="1:14" hidden="1" x14ac:dyDescent="0.25">
      <c r="A2638">
        <v>2636</v>
      </c>
      <c r="B2638" t="s">
        <v>12742</v>
      </c>
      <c r="E2638" t="s">
        <v>12743</v>
      </c>
      <c r="J2638" t="s">
        <v>12744</v>
      </c>
      <c r="K2638" t="s">
        <v>1298</v>
      </c>
    </row>
    <row r="2639" spans="1:14" x14ac:dyDescent="0.25">
      <c r="A2639">
        <v>2637</v>
      </c>
      <c r="B2639" t="s">
        <v>2802</v>
      </c>
      <c r="E2639" t="s">
        <v>260</v>
      </c>
      <c r="F2639" t="s">
        <v>12746</v>
      </c>
      <c r="H2639" t="s">
        <v>12747</v>
      </c>
      <c r="J2639" t="s">
        <v>12748</v>
      </c>
      <c r="K2639" t="s">
        <v>1298</v>
      </c>
      <c r="L2639" s="2">
        <v>25965</v>
      </c>
    </row>
    <row r="2640" spans="1:14" ht="45" hidden="1" x14ac:dyDescent="0.25">
      <c r="A2640">
        <v>2638</v>
      </c>
      <c r="B2640" t="s">
        <v>12751</v>
      </c>
      <c r="D2640" t="s">
        <v>12263</v>
      </c>
      <c r="F2640" t="s">
        <v>3170</v>
      </c>
      <c r="J2640" t="s">
        <v>12752</v>
      </c>
      <c r="K2640" t="s">
        <v>5833</v>
      </c>
      <c r="M2640" t="s">
        <v>29</v>
      </c>
      <c r="N2640" s="1" t="s">
        <v>29</v>
      </c>
    </row>
    <row r="2641" spans="1:16" ht="75" hidden="1" x14ac:dyDescent="0.25">
      <c r="A2641">
        <v>2639</v>
      </c>
      <c r="B2641" t="s">
        <v>2597</v>
      </c>
      <c r="D2641" t="s">
        <v>12753</v>
      </c>
      <c r="F2641" t="s">
        <v>12754</v>
      </c>
      <c r="H2641" t="s">
        <v>12755</v>
      </c>
      <c r="J2641" t="s">
        <v>12756</v>
      </c>
      <c r="K2641" t="s">
        <v>12757</v>
      </c>
      <c r="M2641" t="s">
        <v>29</v>
      </c>
      <c r="N2641" s="1" t="s">
        <v>29</v>
      </c>
      <c r="O2641" t="s">
        <v>29</v>
      </c>
      <c r="P2641" t="s">
        <v>14376</v>
      </c>
    </row>
    <row r="2642" spans="1:16" ht="60" hidden="1" x14ac:dyDescent="0.25">
      <c r="A2642">
        <v>2640</v>
      </c>
      <c r="B2642" t="s">
        <v>12758</v>
      </c>
      <c r="D2642" t="s">
        <v>12759</v>
      </c>
      <c r="H2642" t="s">
        <v>12760</v>
      </c>
      <c r="I2642" t="s">
        <v>12761</v>
      </c>
      <c r="J2642" t="s">
        <v>12762</v>
      </c>
      <c r="K2642" t="s">
        <v>12763</v>
      </c>
      <c r="N2642" s="1"/>
    </row>
    <row r="2643" spans="1:16" ht="45" hidden="1" x14ac:dyDescent="0.25">
      <c r="A2643">
        <v>2641</v>
      </c>
      <c r="B2643" t="s">
        <v>12764</v>
      </c>
      <c r="F2643" t="s">
        <v>12765</v>
      </c>
      <c r="H2643" t="s">
        <v>12766</v>
      </c>
      <c r="I2643" t="s">
        <v>12767</v>
      </c>
      <c r="J2643" t="s">
        <v>12768</v>
      </c>
      <c r="K2643" t="s">
        <v>12769</v>
      </c>
      <c r="M2643" t="s">
        <v>29</v>
      </c>
      <c r="N2643" s="1" t="s">
        <v>14003</v>
      </c>
    </row>
    <row r="2644" spans="1:16" x14ac:dyDescent="0.25">
      <c r="A2644">
        <v>2642</v>
      </c>
      <c r="B2644" t="s">
        <v>12770</v>
      </c>
      <c r="D2644" t="s">
        <v>12771</v>
      </c>
      <c r="H2644" t="s">
        <v>12772</v>
      </c>
      <c r="I2644" t="s">
        <v>12773</v>
      </c>
      <c r="J2644" t="s">
        <v>12774</v>
      </c>
      <c r="K2644" t="s">
        <v>1686</v>
      </c>
      <c r="L2644" s="2">
        <v>26634</v>
      </c>
    </row>
    <row r="2645" spans="1:16" hidden="1" x14ac:dyDescent="0.25">
      <c r="A2645">
        <v>2643</v>
      </c>
      <c r="B2645" t="s">
        <v>12777</v>
      </c>
      <c r="F2645" t="s">
        <v>1232</v>
      </c>
      <c r="H2645" t="s">
        <v>12778</v>
      </c>
      <c r="I2645" t="s">
        <v>12779</v>
      </c>
      <c r="J2645" t="s">
        <v>12780</v>
      </c>
      <c r="K2645" t="s">
        <v>12781</v>
      </c>
    </row>
    <row r="2646" spans="1:16" hidden="1" x14ac:dyDescent="0.25">
      <c r="A2646">
        <v>2644</v>
      </c>
      <c r="B2646" t="s">
        <v>7618</v>
      </c>
      <c r="E2646" t="s">
        <v>860</v>
      </c>
      <c r="F2646" t="s">
        <v>12782</v>
      </c>
      <c r="H2646" t="s">
        <v>12783</v>
      </c>
      <c r="I2646" t="s">
        <v>12784</v>
      </c>
      <c r="J2646" t="s">
        <v>12785</v>
      </c>
      <c r="K2646" t="s">
        <v>345</v>
      </c>
    </row>
    <row r="2647" spans="1:16" ht="45" hidden="1" x14ac:dyDescent="0.25">
      <c r="A2647">
        <v>2645</v>
      </c>
      <c r="B2647" t="s">
        <v>12787</v>
      </c>
      <c r="C2647" t="s">
        <v>12788</v>
      </c>
      <c r="D2647" t="s">
        <v>12789</v>
      </c>
      <c r="F2647" t="s">
        <v>12790</v>
      </c>
      <c r="G2647" t="s">
        <v>12791</v>
      </c>
      <c r="H2647" t="s">
        <v>12792</v>
      </c>
      <c r="I2647" t="s">
        <v>12793</v>
      </c>
      <c r="J2647" t="s">
        <v>12794</v>
      </c>
      <c r="K2647" t="s">
        <v>10633</v>
      </c>
      <c r="N2647" s="1"/>
    </row>
    <row r="2648" spans="1:16" hidden="1" x14ac:dyDescent="0.25">
      <c r="A2648">
        <v>2646</v>
      </c>
      <c r="B2648" t="s">
        <v>12795</v>
      </c>
      <c r="E2648" t="s">
        <v>860</v>
      </c>
      <c r="F2648" t="s">
        <v>1483</v>
      </c>
      <c r="H2648" t="s">
        <v>12796</v>
      </c>
      <c r="I2648" t="s">
        <v>12797</v>
      </c>
      <c r="J2648" t="s">
        <v>12798</v>
      </c>
      <c r="K2648" t="s">
        <v>9036</v>
      </c>
    </row>
    <row r="2649" spans="1:16" ht="45" hidden="1" x14ac:dyDescent="0.25">
      <c r="A2649">
        <v>2647</v>
      </c>
      <c r="B2649" t="s">
        <v>12800</v>
      </c>
      <c r="F2649" t="s">
        <v>12801</v>
      </c>
      <c r="J2649" t="s">
        <v>12802</v>
      </c>
      <c r="K2649" t="s">
        <v>4111</v>
      </c>
      <c r="M2649" t="s">
        <v>29</v>
      </c>
      <c r="N2649" s="1" t="s">
        <v>29</v>
      </c>
    </row>
    <row r="2650" spans="1:16" hidden="1" x14ac:dyDescent="0.25">
      <c r="A2650">
        <v>2648</v>
      </c>
      <c r="B2650" t="s">
        <v>12803</v>
      </c>
      <c r="F2650" t="s">
        <v>12804</v>
      </c>
      <c r="H2650" t="s">
        <v>12805</v>
      </c>
      <c r="I2650" t="s">
        <v>12806</v>
      </c>
      <c r="J2650" t="s">
        <v>12807</v>
      </c>
    </row>
    <row r="2651" spans="1:16" ht="30" x14ac:dyDescent="0.25">
      <c r="A2651">
        <v>2649</v>
      </c>
      <c r="B2651" t="s">
        <v>11129</v>
      </c>
      <c r="H2651" t="s">
        <v>12808</v>
      </c>
      <c r="I2651" t="s">
        <v>12809</v>
      </c>
      <c r="J2651" t="s">
        <v>12810</v>
      </c>
      <c r="K2651" t="s">
        <v>3809</v>
      </c>
      <c r="L2651" s="2">
        <v>23529</v>
      </c>
      <c r="M2651" t="s">
        <v>29</v>
      </c>
      <c r="N2651" s="1"/>
    </row>
    <row r="2652" spans="1:16" ht="75" x14ac:dyDescent="0.25">
      <c r="A2652">
        <v>2650</v>
      </c>
      <c r="B2652" t="s">
        <v>12811</v>
      </c>
      <c r="D2652" t="s">
        <v>12812</v>
      </c>
      <c r="H2652" t="s">
        <v>12813</v>
      </c>
      <c r="I2652" t="s">
        <v>12814</v>
      </c>
      <c r="J2652" t="s">
        <v>12815</v>
      </c>
      <c r="K2652" t="s">
        <v>12816</v>
      </c>
      <c r="L2652" s="2">
        <v>25628</v>
      </c>
      <c r="M2652" t="s">
        <v>14004</v>
      </c>
      <c r="N2652" s="1" t="s">
        <v>14377</v>
      </c>
      <c r="O2652" t="s">
        <v>29</v>
      </c>
      <c r="P2652" t="s">
        <v>29</v>
      </c>
    </row>
    <row r="2653" spans="1:16" ht="30" hidden="1" x14ac:dyDescent="0.25">
      <c r="A2653">
        <v>2651</v>
      </c>
      <c r="B2653" t="s">
        <v>12817</v>
      </c>
      <c r="F2653" t="s">
        <v>12818</v>
      </c>
      <c r="H2653" t="s">
        <v>12819</v>
      </c>
      <c r="I2653" t="s">
        <v>12820</v>
      </c>
      <c r="J2653" t="s">
        <v>12821</v>
      </c>
      <c r="K2653" t="s">
        <v>12822</v>
      </c>
      <c r="M2653" t="s">
        <v>14116</v>
      </c>
      <c r="N2653" s="1"/>
    </row>
    <row r="2654" spans="1:16" x14ac:dyDescent="0.25">
      <c r="A2654">
        <v>2652</v>
      </c>
      <c r="B2654" t="s">
        <v>12823</v>
      </c>
      <c r="F2654" t="s">
        <v>12824</v>
      </c>
      <c r="H2654" t="s">
        <v>12825</v>
      </c>
      <c r="I2654" t="s">
        <v>12826</v>
      </c>
      <c r="J2654" t="s">
        <v>12827</v>
      </c>
      <c r="K2654" t="s">
        <v>52</v>
      </c>
      <c r="L2654" s="2">
        <v>20821</v>
      </c>
    </row>
    <row r="2655" spans="1:16" hidden="1" x14ac:dyDescent="0.25">
      <c r="A2655">
        <v>2653</v>
      </c>
      <c r="B2655" t="s">
        <v>1716</v>
      </c>
      <c r="E2655" t="s">
        <v>12829</v>
      </c>
      <c r="F2655" t="s">
        <v>12830</v>
      </c>
      <c r="H2655" t="s">
        <v>12831</v>
      </c>
      <c r="I2655" t="s">
        <v>12832</v>
      </c>
      <c r="J2655" t="s">
        <v>12833</v>
      </c>
      <c r="K2655" t="s">
        <v>104</v>
      </c>
    </row>
    <row r="2656" spans="1:16" ht="30" hidden="1" x14ac:dyDescent="0.25">
      <c r="A2656">
        <v>2654</v>
      </c>
      <c r="B2656" t="s">
        <v>12834</v>
      </c>
      <c r="E2656" t="s">
        <v>1788</v>
      </c>
      <c r="F2656" t="s">
        <v>5444</v>
      </c>
      <c r="G2656" t="s">
        <v>12835</v>
      </c>
      <c r="H2656" t="s">
        <v>12836</v>
      </c>
      <c r="I2656" t="s">
        <v>12837</v>
      </c>
      <c r="J2656" t="s">
        <v>12838</v>
      </c>
      <c r="K2656" t="s">
        <v>3996</v>
      </c>
      <c r="N2656" s="1"/>
    </row>
    <row r="2657" spans="1:15" ht="30" hidden="1" x14ac:dyDescent="0.25">
      <c r="A2657">
        <v>2655</v>
      </c>
      <c r="B2657" t="s">
        <v>7990</v>
      </c>
      <c r="E2657" t="s">
        <v>4989</v>
      </c>
      <c r="H2657" t="s">
        <v>12839</v>
      </c>
      <c r="I2657" t="s">
        <v>12840</v>
      </c>
      <c r="J2657" t="s">
        <v>12841</v>
      </c>
      <c r="K2657" t="s">
        <v>11646</v>
      </c>
      <c r="N2657" s="1"/>
    </row>
    <row r="2658" spans="1:15" x14ac:dyDescent="0.25">
      <c r="A2658">
        <v>2656</v>
      </c>
      <c r="B2658" t="s">
        <v>172</v>
      </c>
      <c r="D2658" t="s">
        <v>12842</v>
      </c>
      <c r="F2658" t="s">
        <v>12843</v>
      </c>
      <c r="H2658" t="s">
        <v>12844</v>
      </c>
      <c r="I2658" t="s">
        <v>12845</v>
      </c>
      <c r="J2658" t="s">
        <v>12846</v>
      </c>
      <c r="K2658" t="s">
        <v>1298</v>
      </c>
      <c r="L2658" s="2">
        <v>26299</v>
      </c>
    </row>
    <row r="2659" spans="1:15" x14ac:dyDescent="0.25">
      <c r="A2659">
        <v>2657</v>
      </c>
      <c r="B2659" t="s">
        <v>12849</v>
      </c>
      <c r="H2659" t="s">
        <v>12850</v>
      </c>
      <c r="I2659" t="s">
        <v>12851</v>
      </c>
      <c r="J2659" t="s">
        <v>12852</v>
      </c>
      <c r="K2659" t="s">
        <v>864</v>
      </c>
      <c r="L2659" s="2">
        <v>18415</v>
      </c>
    </row>
    <row r="2660" spans="1:15" ht="30" x14ac:dyDescent="0.25">
      <c r="A2660">
        <v>2658</v>
      </c>
      <c r="B2660" t="s">
        <v>12855</v>
      </c>
      <c r="J2660" t="s">
        <v>12856</v>
      </c>
      <c r="K2660" t="s">
        <v>6338</v>
      </c>
      <c r="L2660" s="2">
        <v>20821</v>
      </c>
      <c r="M2660" t="s">
        <v>29</v>
      </c>
      <c r="N2660" s="1"/>
    </row>
    <row r="2661" spans="1:15" x14ac:dyDescent="0.25">
      <c r="A2661">
        <v>2659</v>
      </c>
      <c r="B2661" t="s">
        <v>12857</v>
      </c>
      <c r="E2661" t="s">
        <v>12858</v>
      </c>
      <c r="H2661" t="s">
        <v>12859</v>
      </c>
      <c r="I2661" t="s">
        <v>12860</v>
      </c>
      <c r="J2661" t="s">
        <v>12861</v>
      </c>
      <c r="K2661" t="s">
        <v>52</v>
      </c>
      <c r="L2661" s="2">
        <v>19784</v>
      </c>
    </row>
    <row r="2662" spans="1:15" ht="45" x14ac:dyDescent="0.25">
      <c r="A2662">
        <v>2660</v>
      </c>
      <c r="B2662" t="s">
        <v>12864</v>
      </c>
      <c r="H2662" t="s">
        <v>12865</v>
      </c>
      <c r="I2662" t="s">
        <v>12866</v>
      </c>
      <c r="J2662" t="s">
        <v>12867</v>
      </c>
      <c r="K2662" t="s">
        <v>12868</v>
      </c>
      <c r="L2662" s="2">
        <v>14611</v>
      </c>
      <c r="M2662" t="s">
        <v>29</v>
      </c>
      <c r="N2662" s="1" t="s">
        <v>29</v>
      </c>
    </row>
    <row r="2663" spans="1:15" ht="30" hidden="1" x14ac:dyDescent="0.25">
      <c r="A2663">
        <v>2661</v>
      </c>
      <c r="B2663" t="s">
        <v>12869</v>
      </c>
      <c r="F2663" t="s">
        <v>12870</v>
      </c>
      <c r="H2663" t="s">
        <v>12871</v>
      </c>
      <c r="J2663" t="s">
        <v>12872</v>
      </c>
      <c r="K2663" t="s">
        <v>12873</v>
      </c>
      <c r="M2663" t="s">
        <v>29</v>
      </c>
      <c r="N2663" s="1"/>
    </row>
    <row r="2664" spans="1:15" ht="30" x14ac:dyDescent="0.25">
      <c r="A2664">
        <v>2662</v>
      </c>
      <c r="B2664" t="s">
        <v>12874</v>
      </c>
      <c r="F2664" t="s">
        <v>9538</v>
      </c>
      <c r="H2664" t="s">
        <v>12875</v>
      </c>
      <c r="J2664" t="s">
        <v>12876</v>
      </c>
      <c r="K2664" t="s">
        <v>12877</v>
      </c>
      <c r="L2664" s="2">
        <v>18203</v>
      </c>
      <c r="M2664" t="s">
        <v>14069</v>
      </c>
      <c r="N2664" s="1"/>
    </row>
    <row r="2665" spans="1:15" x14ac:dyDescent="0.25">
      <c r="A2665">
        <v>2663</v>
      </c>
      <c r="B2665" t="s">
        <v>12878</v>
      </c>
      <c r="D2665" t="s">
        <v>12879</v>
      </c>
      <c r="F2665" t="s">
        <v>9890</v>
      </c>
      <c r="J2665" t="s">
        <v>12880</v>
      </c>
      <c r="K2665" t="s">
        <v>2435</v>
      </c>
      <c r="L2665" s="2">
        <v>20637</v>
      </c>
    </row>
    <row r="2666" spans="1:15" x14ac:dyDescent="0.25">
      <c r="A2666">
        <v>2664</v>
      </c>
      <c r="B2666" t="s">
        <v>12881</v>
      </c>
      <c r="D2666" t="s">
        <v>12882</v>
      </c>
      <c r="F2666" t="s">
        <v>12883</v>
      </c>
      <c r="H2666" t="s">
        <v>12884</v>
      </c>
      <c r="I2666" t="s">
        <v>12885</v>
      </c>
      <c r="J2666" t="s">
        <v>12886</v>
      </c>
      <c r="K2666" t="s">
        <v>196</v>
      </c>
      <c r="L2666" s="2">
        <v>18660</v>
      </c>
    </row>
    <row r="2667" spans="1:15" hidden="1" x14ac:dyDescent="0.25">
      <c r="A2667">
        <v>2665</v>
      </c>
      <c r="B2667" t="s">
        <v>12888</v>
      </c>
      <c r="E2667" t="s">
        <v>832</v>
      </c>
      <c r="F2667" t="s">
        <v>12889</v>
      </c>
      <c r="H2667" t="s">
        <v>12890</v>
      </c>
      <c r="J2667" t="s">
        <v>12891</v>
      </c>
      <c r="K2667" t="s">
        <v>12892</v>
      </c>
    </row>
    <row r="2668" spans="1:15" x14ac:dyDescent="0.25">
      <c r="A2668">
        <v>2666</v>
      </c>
      <c r="B2668" t="s">
        <v>12893</v>
      </c>
      <c r="D2668" t="s">
        <v>12894</v>
      </c>
      <c r="F2668" t="s">
        <v>12895</v>
      </c>
      <c r="H2668" t="s">
        <v>12896</v>
      </c>
      <c r="J2668" t="s">
        <v>12897</v>
      </c>
      <c r="K2668" t="s">
        <v>7291</v>
      </c>
      <c r="L2668" s="2">
        <v>21855</v>
      </c>
    </row>
    <row r="2669" spans="1:15" x14ac:dyDescent="0.25">
      <c r="A2669">
        <v>2667</v>
      </c>
      <c r="B2669" t="s">
        <v>12899</v>
      </c>
      <c r="D2669" t="s">
        <v>12900</v>
      </c>
      <c r="F2669" t="s">
        <v>12901</v>
      </c>
      <c r="H2669" t="s">
        <v>12902</v>
      </c>
      <c r="I2669" t="s">
        <v>12903</v>
      </c>
      <c r="J2669" t="s">
        <v>12904</v>
      </c>
      <c r="K2669" t="s">
        <v>613</v>
      </c>
      <c r="L2669" s="2">
        <v>14824</v>
      </c>
    </row>
    <row r="2670" spans="1:15" ht="60" x14ac:dyDescent="0.25">
      <c r="A2670">
        <v>2668</v>
      </c>
      <c r="B2670" t="s">
        <v>12906</v>
      </c>
      <c r="H2670" t="s">
        <v>12907</v>
      </c>
      <c r="I2670" t="s">
        <v>12908</v>
      </c>
      <c r="J2670" t="s">
        <v>12909</v>
      </c>
      <c r="K2670" t="s">
        <v>12910</v>
      </c>
      <c r="L2670" s="2">
        <v>19480</v>
      </c>
      <c r="M2670" t="s">
        <v>29</v>
      </c>
      <c r="N2670" s="1" t="s">
        <v>29</v>
      </c>
      <c r="O2670" t="s">
        <v>29</v>
      </c>
    </row>
    <row r="2671" spans="1:15" x14ac:dyDescent="0.25">
      <c r="A2671">
        <v>2669</v>
      </c>
      <c r="B2671" t="s">
        <v>12911</v>
      </c>
      <c r="H2671" t="s">
        <v>12912</v>
      </c>
      <c r="J2671" t="s">
        <v>12913</v>
      </c>
      <c r="K2671" t="s">
        <v>2282</v>
      </c>
      <c r="L2671" s="2">
        <v>15097</v>
      </c>
    </row>
    <row r="2672" spans="1:15" ht="30" hidden="1" x14ac:dyDescent="0.25">
      <c r="A2672">
        <v>2670</v>
      </c>
      <c r="B2672" t="s">
        <v>12914</v>
      </c>
      <c r="H2672" t="s">
        <v>12915</v>
      </c>
      <c r="J2672" t="s">
        <v>12916</v>
      </c>
      <c r="K2672" t="s">
        <v>12917</v>
      </c>
      <c r="M2672" t="s">
        <v>29</v>
      </c>
      <c r="N2672" s="1"/>
    </row>
    <row r="2673" spans="1:14" hidden="1" x14ac:dyDescent="0.25">
      <c r="A2673">
        <v>2671</v>
      </c>
      <c r="B2673" t="s">
        <v>12918</v>
      </c>
      <c r="E2673" t="s">
        <v>12919</v>
      </c>
      <c r="F2673" t="s">
        <v>12920</v>
      </c>
      <c r="H2673" t="s">
        <v>12921</v>
      </c>
      <c r="J2673" t="s">
        <v>12922</v>
      </c>
      <c r="K2673" t="s">
        <v>12923</v>
      </c>
    </row>
    <row r="2674" spans="1:14" ht="30" hidden="1" x14ac:dyDescent="0.25">
      <c r="A2674">
        <v>2672</v>
      </c>
      <c r="B2674" t="s">
        <v>12924</v>
      </c>
      <c r="E2674" t="s">
        <v>12925</v>
      </c>
      <c r="F2674" t="s">
        <v>12926</v>
      </c>
      <c r="H2674" t="s">
        <v>12927</v>
      </c>
      <c r="I2674" t="s">
        <v>12928</v>
      </c>
      <c r="J2674" t="s">
        <v>12929</v>
      </c>
      <c r="K2674" t="s">
        <v>12930</v>
      </c>
      <c r="N2674" s="1"/>
    </row>
    <row r="2675" spans="1:14" hidden="1" x14ac:dyDescent="0.25">
      <c r="A2675">
        <v>2673</v>
      </c>
      <c r="B2675" t="s">
        <v>12931</v>
      </c>
      <c r="E2675" t="s">
        <v>12932</v>
      </c>
      <c r="H2675" t="s">
        <v>12933</v>
      </c>
      <c r="J2675" t="s">
        <v>12934</v>
      </c>
      <c r="K2675" t="s">
        <v>2222</v>
      </c>
    </row>
    <row r="2676" spans="1:14" ht="90" x14ac:dyDescent="0.25">
      <c r="A2676">
        <v>2674</v>
      </c>
      <c r="B2676" t="s">
        <v>12936</v>
      </c>
      <c r="D2676" t="s">
        <v>12937</v>
      </c>
      <c r="F2676" t="s">
        <v>12938</v>
      </c>
      <c r="H2676" t="s">
        <v>12939</v>
      </c>
      <c r="J2676" t="s">
        <v>12940</v>
      </c>
      <c r="K2676" t="s">
        <v>12941</v>
      </c>
      <c r="L2676" s="2">
        <v>25965</v>
      </c>
      <c r="M2676" t="s">
        <v>14378</v>
      </c>
      <c r="N2676" s="1" t="s">
        <v>29</v>
      </c>
    </row>
    <row r="2677" spans="1:14" ht="30" hidden="1" x14ac:dyDescent="0.25">
      <c r="A2677">
        <v>2675</v>
      </c>
      <c r="B2677" t="s">
        <v>12942</v>
      </c>
      <c r="D2677" t="s">
        <v>12943</v>
      </c>
      <c r="J2677" t="s">
        <v>12944</v>
      </c>
      <c r="K2677" t="s">
        <v>12945</v>
      </c>
      <c r="N2677" s="1"/>
    </row>
    <row r="2678" spans="1:14" ht="45" x14ac:dyDescent="0.25">
      <c r="A2678">
        <v>2676</v>
      </c>
      <c r="B2678" t="s">
        <v>12946</v>
      </c>
      <c r="J2678" t="s">
        <v>12947</v>
      </c>
      <c r="K2678" t="s">
        <v>12948</v>
      </c>
      <c r="L2678" s="2">
        <v>21916</v>
      </c>
      <c r="M2678" t="s">
        <v>29</v>
      </c>
      <c r="N2678" s="1" t="s">
        <v>29</v>
      </c>
    </row>
    <row r="2679" spans="1:14" ht="45" x14ac:dyDescent="0.25">
      <c r="A2679">
        <v>2677</v>
      </c>
      <c r="B2679" t="s">
        <v>10492</v>
      </c>
      <c r="E2679" t="s">
        <v>871</v>
      </c>
      <c r="F2679" t="s">
        <v>12949</v>
      </c>
      <c r="H2679" t="s">
        <v>12950</v>
      </c>
      <c r="I2679" t="s">
        <v>12951</v>
      </c>
      <c r="J2679" t="s">
        <v>12952</v>
      </c>
      <c r="K2679" t="s">
        <v>12953</v>
      </c>
      <c r="L2679" s="2">
        <v>18660</v>
      </c>
      <c r="M2679" t="s">
        <v>13898</v>
      </c>
      <c r="N2679" s="1" t="s">
        <v>29</v>
      </c>
    </row>
    <row r="2680" spans="1:14" ht="30" hidden="1" x14ac:dyDescent="0.25">
      <c r="A2680">
        <v>2678</v>
      </c>
      <c r="B2680" t="s">
        <v>12954</v>
      </c>
      <c r="C2680" t="s">
        <v>12955</v>
      </c>
      <c r="F2680" t="s">
        <v>12956</v>
      </c>
      <c r="H2680" t="s">
        <v>12957</v>
      </c>
      <c r="I2680" t="s">
        <v>12958</v>
      </c>
      <c r="J2680" t="s">
        <v>12959</v>
      </c>
      <c r="K2680" t="s">
        <v>2052</v>
      </c>
      <c r="M2680" t="s">
        <v>29</v>
      </c>
      <c r="N2680" s="1"/>
    </row>
    <row r="2681" spans="1:14" ht="30" hidden="1" x14ac:dyDescent="0.25">
      <c r="A2681">
        <v>2679</v>
      </c>
      <c r="B2681" t="s">
        <v>12942</v>
      </c>
      <c r="D2681" t="s">
        <v>12960</v>
      </c>
      <c r="F2681" t="s">
        <v>12961</v>
      </c>
      <c r="H2681" t="s">
        <v>12962</v>
      </c>
      <c r="I2681" t="s">
        <v>12963</v>
      </c>
      <c r="J2681" t="s">
        <v>12964</v>
      </c>
      <c r="K2681" t="s">
        <v>5211</v>
      </c>
      <c r="M2681" t="s">
        <v>29</v>
      </c>
      <c r="N2681" s="1"/>
    </row>
    <row r="2682" spans="1:14" x14ac:dyDescent="0.25">
      <c r="A2682">
        <v>2680</v>
      </c>
      <c r="B2682" t="s">
        <v>12965</v>
      </c>
      <c r="F2682" t="s">
        <v>3351</v>
      </c>
      <c r="H2682" t="s">
        <v>12966</v>
      </c>
      <c r="I2682" t="s">
        <v>12967</v>
      </c>
      <c r="J2682" t="s">
        <v>12968</v>
      </c>
      <c r="K2682" t="s">
        <v>723</v>
      </c>
      <c r="L2682" s="2">
        <v>20424</v>
      </c>
    </row>
    <row r="2683" spans="1:14" x14ac:dyDescent="0.25">
      <c r="A2683">
        <v>2681</v>
      </c>
      <c r="B2683" t="s">
        <v>1459</v>
      </c>
      <c r="D2683" t="s">
        <v>12970</v>
      </c>
      <c r="E2683" t="s">
        <v>1461</v>
      </c>
      <c r="H2683" t="s">
        <v>12971</v>
      </c>
      <c r="I2683" t="s">
        <v>12972</v>
      </c>
      <c r="J2683" t="s">
        <v>12973</v>
      </c>
      <c r="K2683" t="s">
        <v>6033</v>
      </c>
      <c r="L2683" s="2">
        <v>18507</v>
      </c>
    </row>
    <row r="2684" spans="1:14" x14ac:dyDescent="0.25">
      <c r="A2684">
        <v>2682</v>
      </c>
      <c r="B2684" t="s">
        <v>10774</v>
      </c>
      <c r="F2684" t="s">
        <v>12974</v>
      </c>
      <c r="H2684" t="s">
        <v>12975</v>
      </c>
      <c r="I2684" t="s">
        <v>12976</v>
      </c>
      <c r="J2684" t="s">
        <v>12977</v>
      </c>
      <c r="K2684" t="s">
        <v>196</v>
      </c>
      <c r="L2684" s="2">
        <v>18629</v>
      </c>
    </row>
    <row r="2685" spans="1:14" hidden="1" x14ac:dyDescent="0.25">
      <c r="A2685">
        <v>2683</v>
      </c>
      <c r="B2685" t="s">
        <v>12979</v>
      </c>
      <c r="C2685" t="s">
        <v>10787</v>
      </c>
      <c r="H2685" t="s">
        <v>12980</v>
      </c>
      <c r="I2685" t="s">
        <v>12981</v>
      </c>
      <c r="J2685" t="s">
        <v>12982</v>
      </c>
      <c r="K2685" t="s">
        <v>723</v>
      </c>
    </row>
    <row r="2686" spans="1:14" hidden="1" x14ac:dyDescent="0.25">
      <c r="A2686">
        <v>2684</v>
      </c>
      <c r="B2686" t="s">
        <v>11174</v>
      </c>
      <c r="F2686" t="s">
        <v>12984</v>
      </c>
      <c r="H2686" t="s">
        <v>12985</v>
      </c>
      <c r="I2686" t="s">
        <v>12986</v>
      </c>
      <c r="J2686" t="s">
        <v>12987</v>
      </c>
      <c r="K2686" t="s">
        <v>123</v>
      </c>
    </row>
    <row r="2687" spans="1:14" ht="30" x14ac:dyDescent="0.25">
      <c r="A2687">
        <v>2685</v>
      </c>
      <c r="B2687" t="s">
        <v>12988</v>
      </c>
      <c r="D2687" t="s">
        <v>12989</v>
      </c>
      <c r="H2687" t="s">
        <v>12990</v>
      </c>
      <c r="I2687" t="s">
        <v>12991</v>
      </c>
      <c r="J2687" t="s">
        <v>12992</v>
      </c>
      <c r="K2687" t="s">
        <v>5625</v>
      </c>
      <c r="L2687" s="2">
        <v>20455</v>
      </c>
      <c r="M2687" t="s">
        <v>14139</v>
      </c>
      <c r="N2687" s="1"/>
    </row>
    <row r="2688" spans="1:14" ht="30" x14ac:dyDescent="0.25">
      <c r="A2688">
        <v>2686</v>
      </c>
      <c r="B2688" t="s">
        <v>1913</v>
      </c>
      <c r="D2688" t="s">
        <v>2972</v>
      </c>
      <c r="E2688" t="s">
        <v>12993</v>
      </c>
      <c r="F2688" t="s">
        <v>12994</v>
      </c>
      <c r="H2688" t="s">
        <v>12995</v>
      </c>
      <c r="J2688" t="s">
        <v>12996</v>
      </c>
      <c r="K2688" t="s">
        <v>12997</v>
      </c>
      <c r="L2688" s="2">
        <v>20729</v>
      </c>
      <c r="M2688" t="s">
        <v>29</v>
      </c>
      <c r="N2688" s="1"/>
    </row>
    <row r="2689" spans="1:15" x14ac:dyDescent="0.25">
      <c r="A2689">
        <v>2687</v>
      </c>
      <c r="B2689" t="s">
        <v>2956</v>
      </c>
      <c r="D2689" t="s">
        <v>12998</v>
      </c>
      <c r="F2689" t="s">
        <v>3192</v>
      </c>
      <c r="H2689" t="s">
        <v>12999</v>
      </c>
      <c r="I2689" t="s">
        <v>13000</v>
      </c>
      <c r="J2689" t="s">
        <v>13001</v>
      </c>
      <c r="K2689" t="s">
        <v>613</v>
      </c>
      <c r="L2689" s="2">
        <v>14977</v>
      </c>
    </row>
    <row r="2690" spans="1:15" ht="30" x14ac:dyDescent="0.25">
      <c r="A2690">
        <v>2688</v>
      </c>
      <c r="B2690" t="s">
        <v>13003</v>
      </c>
      <c r="C2690" t="s">
        <v>3105</v>
      </c>
      <c r="F2690" t="s">
        <v>13004</v>
      </c>
      <c r="H2690" t="s">
        <v>13005</v>
      </c>
      <c r="I2690" t="s">
        <v>13006</v>
      </c>
      <c r="J2690" t="s">
        <v>13007</v>
      </c>
      <c r="K2690" t="s">
        <v>13008</v>
      </c>
      <c r="L2690" s="2">
        <v>18688</v>
      </c>
      <c r="M2690" t="s">
        <v>29</v>
      </c>
      <c r="N2690" s="1"/>
    </row>
    <row r="2691" spans="1:15" x14ac:dyDescent="0.25">
      <c r="A2691">
        <v>2689</v>
      </c>
      <c r="B2691" t="s">
        <v>13009</v>
      </c>
      <c r="H2691" t="s">
        <v>13010</v>
      </c>
      <c r="I2691" t="s">
        <v>13011</v>
      </c>
      <c r="J2691" t="s">
        <v>13012</v>
      </c>
      <c r="K2691" t="s">
        <v>2282</v>
      </c>
      <c r="L2691" s="2">
        <v>18233</v>
      </c>
    </row>
    <row r="2692" spans="1:15" ht="30" hidden="1" x14ac:dyDescent="0.25">
      <c r="A2692">
        <v>2690</v>
      </c>
      <c r="B2692" t="s">
        <v>13013</v>
      </c>
      <c r="D2692" t="s">
        <v>13014</v>
      </c>
      <c r="H2692" t="s">
        <v>13015</v>
      </c>
      <c r="I2692" t="s">
        <v>13016</v>
      </c>
      <c r="J2692" t="s">
        <v>13017</v>
      </c>
      <c r="K2692" t="s">
        <v>13018</v>
      </c>
      <c r="M2692" t="s">
        <v>29</v>
      </c>
      <c r="N2692" s="1"/>
    </row>
    <row r="2693" spans="1:15" x14ac:dyDescent="0.25">
      <c r="A2693">
        <v>2691</v>
      </c>
      <c r="B2693" t="s">
        <v>1283</v>
      </c>
      <c r="C2693" t="s">
        <v>13019</v>
      </c>
      <c r="F2693" t="s">
        <v>13020</v>
      </c>
      <c r="H2693" t="s">
        <v>13021</v>
      </c>
      <c r="I2693" t="s">
        <v>13022</v>
      </c>
      <c r="J2693" t="s">
        <v>13023</v>
      </c>
      <c r="K2693" t="s">
        <v>521</v>
      </c>
      <c r="L2693" s="5">
        <v>19299</v>
      </c>
    </row>
    <row r="2694" spans="1:15" ht="30" hidden="1" x14ac:dyDescent="0.25">
      <c r="A2694">
        <v>2692</v>
      </c>
      <c r="B2694" t="s">
        <v>13026</v>
      </c>
      <c r="D2694" t="s">
        <v>13027</v>
      </c>
      <c r="F2694" t="s">
        <v>13028</v>
      </c>
      <c r="H2694" t="s">
        <v>13029</v>
      </c>
      <c r="I2694" t="s">
        <v>13030</v>
      </c>
      <c r="J2694" t="s">
        <v>13031</v>
      </c>
      <c r="K2694" t="s">
        <v>274</v>
      </c>
      <c r="N2694" s="1"/>
    </row>
    <row r="2695" spans="1:15" ht="30" x14ac:dyDescent="0.25">
      <c r="A2695">
        <v>2693</v>
      </c>
      <c r="B2695" t="s">
        <v>13033</v>
      </c>
      <c r="H2695" t="s">
        <v>13034</v>
      </c>
      <c r="I2695" t="s">
        <v>13035</v>
      </c>
      <c r="J2695" t="s">
        <v>13036</v>
      </c>
      <c r="K2695" t="s">
        <v>13037</v>
      </c>
      <c r="L2695" s="2">
        <v>20699</v>
      </c>
      <c r="M2695" t="s">
        <v>29</v>
      </c>
      <c r="N2695" s="1"/>
    </row>
    <row r="2696" spans="1:15" ht="45" x14ac:dyDescent="0.25">
      <c r="A2696">
        <v>2694</v>
      </c>
      <c r="B2696" t="s">
        <v>13038</v>
      </c>
      <c r="D2696" t="s">
        <v>13039</v>
      </c>
      <c r="E2696" t="s">
        <v>5622</v>
      </c>
      <c r="F2696" t="s">
        <v>3351</v>
      </c>
      <c r="H2696" t="s">
        <v>13040</v>
      </c>
      <c r="J2696" t="s">
        <v>13041</v>
      </c>
      <c r="K2696" t="s">
        <v>13042</v>
      </c>
      <c r="L2696" s="2">
        <v>19146</v>
      </c>
      <c r="M2696" t="s">
        <v>29</v>
      </c>
      <c r="N2696" s="1" t="s">
        <v>29</v>
      </c>
    </row>
    <row r="2697" spans="1:15" ht="45" hidden="1" x14ac:dyDescent="0.25">
      <c r="A2697">
        <v>2695</v>
      </c>
      <c r="B2697" t="s">
        <v>13043</v>
      </c>
      <c r="D2697" t="s">
        <v>13044</v>
      </c>
      <c r="E2697" t="s">
        <v>13045</v>
      </c>
      <c r="F2697" t="s">
        <v>13046</v>
      </c>
      <c r="H2697" t="s">
        <v>13047</v>
      </c>
      <c r="I2697" t="s">
        <v>13048</v>
      </c>
      <c r="J2697" t="s">
        <v>13049</v>
      </c>
      <c r="K2697" t="s">
        <v>13050</v>
      </c>
      <c r="M2697" t="s">
        <v>29</v>
      </c>
      <c r="N2697" s="1" t="s">
        <v>29</v>
      </c>
    </row>
    <row r="2698" spans="1:15" ht="30" hidden="1" x14ac:dyDescent="0.25">
      <c r="A2698">
        <v>2696</v>
      </c>
      <c r="B2698" t="s">
        <v>13051</v>
      </c>
      <c r="H2698" t="s">
        <v>13052</v>
      </c>
      <c r="I2698" t="s">
        <v>13053</v>
      </c>
      <c r="J2698" t="s">
        <v>13054</v>
      </c>
      <c r="K2698" t="s">
        <v>13055</v>
      </c>
      <c r="M2698" t="s">
        <v>29</v>
      </c>
      <c r="N2698" s="1"/>
    </row>
    <row r="2699" spans="1:15" x14ac:dyDescent="0.25">
      <c r="A2699">
        <v>2697</v>
      </c>
      <c r="B2699" t="s">
        <v>13056</v>
      </c>
      <c r="D2699" t="s">
        <v>13057</v>
      </c>
      <c r="F2699" t="s">
        <v>13058</v>
      </c>
      <c r="H2699" t="s">
        <v>13059</v>
      </c>
      <c r="I2699" t="s">
        <v>13060</v>
      </c>
      <c r="J2699" t="s">
        <v>13061</v>
      </c>
      <c r="K2699" t="s">
        <v>3067</v>
      </c>
      <c r="L2699" s="2">
        <v>18780</v>
      </c>
    </row>
    <row r="2700" spans="1:15" x14ac:dyDescent="0.25">
      <c r="A2700">
        <v>2698</v>
      </c>
      <c r="B2700" t="s">
        <v>13062</v>
      </c>
      <c r="F2700" t="s">
        <v>2598</v>
      </c>
      <c r="H2700" t="s">
        <v>13063</v>
      </c>
      <c r="J2700" t="s">
        <v>13064</v>
      </c>
      <c r="K2700" t="s">
        <v>196</v>
      </c>
      <c r="L2700" s="2">
        <v>19664</v>
      </c>
    </row>
    <row r="2701" spans="1:15" ht="60" hidden="1" x14ac:dyDescent="0.25">
      <c r="A2701">
        <v>2699</v>
      </c>
      <c r="B2701" t="s">
        <v>13066</v>
      </c>
      <c r="F2701" t="s">
        <v>13067</v>
      </c>
      <c r="H2701" t="s">
        <v>13068</v>
      </c>
      <c r="J2701" t="s">
        <v>13069</v>
      </c>
      <c r="K2701" t="s">
        <v>13070</v>
      </c>
      <c r="M2701" t="s">
        <v>29</v>
      </c>
      <c r="N2701" s="1" t="s">
        <v>29</v>
      </c>
      <c r="O2701" t="s">
        <v>29</v>
      </c>
    </row>
    <row r="2702" spans="1:15" ht="30" hidden="1" x14ac:dyDescent="0.25">
      <c r="A2702">
        <v>2700</v>
      </c>
      <c r="B2702" t="s">
        <v>13071</v>
      </c>
      <c r="F2702" t="s">
        <v>13072</v>
      </c>
      <c r="J2702" t="s">
        <v>13073</v>
      </c>
      <c r="K2702" t="s">
        <v>13074</v>
      </c>
      <c r="M2702" t="s">
        <v>29</v>
      </c>
      <c r="N2702" s="1"/>
    </row>
    <row r="2703" spans="1:15" ht="30" hidden="1" x14ac:dyDescent="0.25">
      <c r="A2703">
        <v>2701</v>
      </c>
      <c r="B2703" t="s">
        <v>13075</v>
      </c>
      <c r="F2703" t="s">
        <v>13076</v>
      </c>
      <c r="H2703" t="s">
        <v>13077</v>
      </c>
      <c r="I2703" t="s">
        <v>13078</v>
      </c>
      <c r="J2703" t="s">
        <v>13079</v>
      </c>
      <c r="K2703" t="s">
        <v>10678</v>
      </c>
      <c r="M2703" t="s">
        <v>29</v>
      </c>
      <c r="N2703" s="1"/>
    </row>
    <row r="2704" spans="1:15" hidden="1" x14ac:dyDescent="0.25">
      <c r="A2704">
        <v>2702</v>
      </c>
      <c r="B2704" t="s">
        <v>13080</v>
      </c>
      <c r="F2704" t="s">
        <v>13081</v>
      </c>
      <c r="H2704" t="s">
        <v>13082</v>
      </c>
      <c r="J2704" t="s">
        <v>13083</v>
      </c>
      <c r="K2704" t="s">
        <v>13084</v>
      </c>
    </row>
    <row r="2705" spans="1:14" ht="30" hidden="1" x14ac:dyDescent="0.25">
      <c r="A2705">
        <v>2703</v>
      </c>
      <c r="B2705" t="s">
        <v>13085</v>
      </c>
      <c r="F2705" t="s">
        <v>13086</v>
      </c>
      <c r="H2705" t="s">
        <v>13087</v>
      </c>
      <c r="J2705" t="s">
        <v>13088</v>
      </c>
      <c r="K2705" t="s">
        <v>13089</v>
      </c>
      <c r="M2705" t="s">
        <v>13998</v>
      </c>
      <c r="N2705" s="1"/>
    </row>
    <row r="2706" spans="1:14" ht="30" x14ac:dyDescent="0.25">
      <c r="A2706">
        <v>2704</v>
      </c>
      <c r="B2706" t="s">
        <v>10774</v>
      </c>
      <c r="F2706" t="s">
        <v>13090</v>
      </c>
      <c r="H2706" t="s">
        <v>13091</v>
      </c>
      <c r="I2706" t="s">
        <v>13092</v>
      </c>
      <c r="J2706" t="s">
        <v>13093</v>
      </c>
      <c r="K2706" t="s">
        <v>4694</v>
      </c>
      <c r="L2706" s="2">
        <v>18872</v>
      </c>
      <c r="M2706" t="s">
        <v>14074</v>
      </c>
      <c r="N2706" s="1"/>
    </row>
    <row r="2707" spans="1:14" hidden="1" x14ac:dyDescent="0.25">
      <c r="A2707">
        <v>2705</v>
      </c>
      <c r="B2707" t="s">
        <v>13094</v>
      </c>
      <c r="F2707" t="s">
        <v>13095</v>
      </c>
      <c r="H2707" t="s">
        <v>13096</v>
      </c>
      <c r="J2707" t="s">
        <v>13097</v>
      </c>
      <c r="K2707" t="s">
        <v>742</v>
      </c>
    </row>
    <row r="2708" spans="1:14" ht="90" hidden="1" x14ac:dyDescent="0.25">
      <c r="A2708">
        <v>2706</v>
      </c>
      <c r="B2708" t="s">
        <v>13099</v>
      </c>
      <c r="D2708" t="s">
        <v>13100</v>
      </c>
      <c r="F2708" t="s">
        <v>13101</v>
      </c>
      <c r="H2708" t="s">
        <v>13102</v>
      </c>
      <c r="J2708" t="s">
        <v>13103</v>
      </c>
      <c r="K2708" t="s">
        <v>13104</v>
      </c>
      <c r="N2708" s="1"/>
    </row>
    <row r="2709" spans="1:14" ht="30" hidden="1" x14ac:dyDescent="0.25">
      <c r="A2709">
        <v>2707</v>
      </c>
      <c r="B2709" t="s">
        <v>10774</v>
      </c>
      <c r="D2709" t="s">
        <v>5550</v>
      </c>
      <c r="E2709" t="s">
        <v>5622</v>
      </c>
      <c r="F2709" t="s">
        <v>13105</v>
      </c>
      <c r="J2709" t="s">
        <v>13106</v>
      </c>
      <c r="K2709" t="s">
        <v>6959</v>
      </c>
      <c r="M2709" t="s">
        <v>14379</v>
      </c>
      <c r="N2709" s="1"/>
    </row>
    <row r="2710" spans="1:14" ht="30" x14ac:dyDescent="0.25">
      <c r="A2710">
        <v>2708</v>
      </c>
      <c r="B2710" t="s">
        <v>13107</v>
      </c>
      <c r="F2710" t="s">
        <v>13108</v>
      </c>
      <c r="H2710" t="s">
        <v>13109</v>
      </c>
      <c r="I2710" t="s">
        <v>13110</v>
      </c>
      <c r="J2710" t="s">
        <v>13111</v>
      </c>
      <c r="K2710" t="s">
        <v>6362</v>
      </c>
      <c r="L2710" s="2">
        <v>19115</v>
      </c>
      <c r="M2710" t="s">
        <v>14219</v>
      </c>
      <c r="N2710" s="1"/>
    </row>
    <row r="2711" spans="1:14" ht="30" hidden="1" x14ac:dyDescent="0.25">
      <c r="A2711">
        <v>2709</v>
      </c>
      <c r="B2711" t="s">
        <v>13112</v>
      </c>
      <c r="D2711" t="s">
        <v>13113</v>
      </c>
      <c r="E2711" t="s">
        <v>435</v>
      </c>
      <c r="F2711" t="s">
        <v>13114</v>
      </c>
      <c r="H2711" t="s">
        <v>13115</v>
      </c>
      <c r="J2711" t="s">
        <v>13116</v>
      </c>
      <c r="K2711" t="s">
        <v>13117</v>
      </c>
      <c r="M2711" t="s">
        <v>14227</v>
      </c>
      <c r="N2711" s="1"/>
    </row>
    <row r="2712" spans="1:14" ht="45" x14ac:dyDescent="0.25">
      <c r="A2712">
        <v>2710</v>
      </c>
      <c r="B2712" t="s">
        <v>13118</v>
      </c>
      <c r="J2712" t="s">
        <v>13119</v>
      </c>
      <c r="K2712" t="s">
        <v>13120</v>
      </c>
      <c r="L2712" s="2">
        <v>18598</v>
      </c>
      <c r="M2712" t="s">
        <v>14088</v>
      </c>
      <c r="N2712" s="1"/>
    </row>
    <row r="2713" spans="1:14" ht="45" hidden="1" x14ac:dyDescent="0.25">
      <c r="A2713">
        <v>2711</v>
      </c>
      <c r="B2713" t="s">
        <v>2699</v>
      </c>
      <c r="F2713" t="s">
        <v>10931</v>
      </c>
      <c r="H2713" t="s">
        <v>13121</v>
      </c>
      <c r="J2713" t="s">
        <v>13122</v>
      </c>
      <c r="K2713" t="s">
        <v>13123</v>
      </c>
      <c r="M2713" t="s">
        <v>29</v>
      </c>
      <c r="N2713" s="1" t="s">
        <v>29</v>
      </c>
    </row>
    <row r="2714" spans="1:14" ht="45" x14ac:dyDescent="0.25">
      <c r="A2714">
        <v>2712</v>
      </c>
      <c r="B2714" t="s">
        <v>13124</v>
      </c>
      <c r="E2714" t="s">
        <v>13125</v>
      </c>
      <c r="F2714" t="s">
        <v>13126</v>
      </c>
      <c r="J2714" t="s">
        <v>13127</v>
      </c>
      <c r="K2714" t="s">
        <v>13128</v>
      </c>
      <c r="L2714" s="2">
        <v>25204</v>
      </c>
      <c r="M2714" t="s">
        <v>14017</v>
      </c>
      <c r="N2714" s="1" t="s">
        <v>29</v>
      </c>
    </row>
    <row r="2715" spans="1:14" ht="45" x14ac:dyDescent="0.25">
      <c r="A2715">
        <v>2713</v>
      </c>
      <c r="B2715" t="s">
        <v>13129</v>
      </c>
      <c r="E2715" t="s">
        <v>13130</v>
      </c>
      <c r="F2715" t="s">
        <v>13131</v>
      </c>
      <c r="H2715" t="s">
        <v>13132</v>
      </c>
      <c r="I2715" t="s">
        <v>13133</v>
      </c>
      <c r="J2715" t="s">
        <v>13134</v>
      </c>
      <c r="K2715" t="s">
        <v>4209</v>
      </c>
      <c r="L2715" s="2">
        <v>18688</v>
      </c>
      <c r="M2715" t="s">
        <v>14380</v>
      </c>
      <c r="N2715" s="1" t="s">
        <v>29</v>
      </c>
    </row>
    <row r="2716" spans="1:14" x14ac:dyDescent="0.25">
      <c r="A2716">
        <v>2714</v>
      </c>
      <c r="B2716" t="s">
        <v>13135</v>
      </c>
      <c r="H2716" t="s">
        <v>13136</v>
      </c>
      <c r="I2716" t="s">
        <v>13137</v>
      </c>
      <c r="J2716" t="s">
        <v>13138</v>
      </c>
      <c r="K2716" t="s">
        <v>864</v>
      </c>
      <c r="L2716" s="2">
        <v>19360</v>
      </c>
    </row>
    <row r="2717" spans="1:14" ht="30" x14ac:dyDescent="0.25">
      <c r="A2717">
        <v>2715</v>
      </c>
      <c r="B2717" t="s">
        <v>13140</v>
      </c>
      <c r="J2717" t="s">
        <v>13141</v>
      </c>
      <c r="K2717" t="s">
        <v>13142</v>
      </c>
      <c r="L2717" s="2">
        <v>20059</v>
      </c>
      <c r="M2717" t="s">
        <v>14381</v>
      </c>
      <c r="N2717" s="1"/>
    </row>
    <row r="2718" spans="1:14" ht="30" x14ac:dyDescent="0.25">
      <c r="A2718">
        <v>2716</v>
      </c>
      <c r="B2718" t="s">
        <v>2512</v>
      </c>
      <c r="F2718" t="s">
        <v>13143</v>
      </c>
      <c r="H2718" t="s">
        <v>13144</v>
      </c>
      <c r="I2718" t="s">
        <v>13145</v>
      </c>
      <c r="J2718" t="s">
        <v>13146</v>
      </c>
      <c r="K2718" t="s">
        <v>6356</v>
      </c>
      <c r="L2718" s="2">
        <v>18660</v>
      </c>
      <c r="M2718" t="s">
        <v>14256</v>
      </c>
      <c r="N2718" s="1"/>
    </row>
    <row r="2719" spans="1:14" x14ac:dyDescent="0.25">
      <c r="A2719">
        <v>2717</v>
      </c>
      <c r="B2719" t="s">
        <v>13147</v>
      </c>
      <c r="C2719" t="s">
        <v>13148</v>
      </c>
      <c r="D2719" t="s">
        <v>13149</v>
      </c>
      <c r="H2719" t="s">
        <v>13150</v>
      </c>
      <c r="I2719" t="s">
        <v>13151</v>
      </c>
      <c r="J2719" t="s">
        <v>13152</v>
      </c>
      <c r="K2719" t="s">
        <v>196</v>
      </c>
      <c r="L2719" s="2">
        <v>19176</v>
      </c>
    </row>
    <row r="2720" spans="1:14" hidden="1" x14ac:dyDescent="0.25">
      <c r="A2720">
        <v>2718</v>
      </c>
      <c r="B2720" t="s">
        <v>10652</v>
      </c>
      <c r="D2720" t="s">
        <v>10653</v>
      </c>
      <c r="E2720" t="s">
        <v>616</v>
      </c>
      <c r="F2720" t="s">
        <v>734</v>
      </c>
      <c r="G2720" t="s">
        <v>13155</v>
      </c>
      <c r="H2720" t="s">
        <v>13156</v>
      </c>
      <c r="I2720" t="s">
        <v>13157</v>
      </c>
      <c r="J2720" t="s">
        <v>13158</v>
      </c>
      <c r="K2720" t="s">
        <v>1298</v>
      </c>
    </row>
    <row r="2721" spans="1:17" ht="60" hidden="1" x14ac:dyDescent="0.25">
      <c r="A2721">
        <v>2719</v>
      </c>
      <c r="B2721" t="s">
        <v>13160</v>
      </c>
      <c r="E2721" t="s">
        <v>13161</v>
      </c>
      <c r="H2721" t="s">
        <v>13162</v>
      </c>
      <c r="J2721" t="s">
        <v>13163</v>
      </c>
      <c r="K2721" t="s">
        <v>13164</v>
      </c>
      <c r="M2721" t="s">
        <v>13952</v>
      </c>
      <c r="N2721" s="1" t="s">
        <v>29</v>
      </c>
      <c r="O2721" t="s">
        <v>29</v>
      </c>
    </row>
    <row r="2722" spans="1:17" ht="45" hidden="1" x14ac:dyDescent="0.25">
      <c r="A2722">
        <v>2720</v>
      </c>
      <c r="B2722" t="s">
        <v>13165</v>
      </c>
      <c r="E2722" t="s">
        <v>13166</v>
      </c>
      <c r="F2722" t="s">
        <v>2320</v>
      </c>
      <c r="G2722" t="s">
        <v>13167</v>
      </c>
      <c r="H2722" t="s">
        <v>13168</v>
      </c>
      <c r="I2722" t="s">
        <v>13169</v>
      </c>
      <c r="J2722" t="s">
        <v>13170</v>
      </c>
      <c r="K2722" t="s">
        <v>13171</v>
      </c>
      <c r="M2722" t="s">
        <v>29</v>
      </c>
      <c r="N2722" s="1" t="s">
        <v>29</v>
      </c>
    </row>
    <row r="2723" spans="1:17" ht="30" x14ac:dyDescent="0.25">
      <c r="A2723">
        <v>2721</v>
      </c>
      <c r="B2723" t="s">
        <v>13172</v>
      </c>
      <c r="F2723" t="s">
        <v>13173</v>
      </c>
      <c r="J2723" t="s">
        <v>13174</v>
      </c>
      <c r="K2723" t="s">
        <v>6338</v>
      </c>
      <c r="L2723" s="2">
        <v>19876</v>
      </c>
      <c r="M2723" t="s">
        <v>14016</v>
      </c>
      <c r="N2723" s="1"/>
    </row>
    <row r="2724" spans="1:17" x14ac:dyDescent="0.25">
      <c r="A2724">
        <v>2722</v>
      </c>
      <c r="B2724" t="s">
        <v>13175</v>
      </c>
      <c r="E2724" t="s">
        <v>8046</v>
      </c>
      <c r="F2724" t="s">
        <v>13176</v>
      </c>
      <c r="J2724" t="s">
        <v>13177</v>
      </c>
      <c r="K2724" t="s">
        <v>3067</v>
      </c>
      <c r="L2724" s="2">
        <v>19450</v>
      </c>
    </row>
    <row r="2725" spans="1:17" ht="75" hidden="1" x14ac:dyDescent="0.25">
      <c r="A2725">
        <v>2723</v>
      </c>
      <c r="B2725" t="s">
        <v>13178</v>
      </c>
      <c r="H2725" t="s">
        <v>13179</v>
      </c>
      <c r="I2725" t="s">
        <v>13180</v>
      </c>
      <c r="J2725" t="s">
        <v>13181</v>
      </c>
      <c r="K2725" t="s">
        <v>13182</v>
      </c>
      <c r="M2725" t="s">
        <v>14339</v>
      </c>
      <c r="N2725" s="1" t="s">
        <v>29</v>
      </c>
      <c r="O2725" t="s">
        <v>29</v>
      </c>
      <c r="P2725" t="s">
        <v>29</v>
      </c>
    </row>
    <row r="2726" spans="1:17" ht="45" x14ac:dyDescent="0.25">
      <c r="A2726">
        <v>2724</v>
      </c>
      <c r="B2726" t="s">
        <v>13183</v>
      </c>
      <c r="D2726" t="s">
        <v>13184</v>
      </c>
      <c r="H2726" t="s">
        <v>13185</v>
      </c>
      <c r="I2726" t="s">
        <v>13186</v>
      </c>
      <c r="J2726" t="s">
        <v>13187</v>
      </c>
      <c r="K2726" t="s">
        <v>13188</v>
      </c>
      <c r="L2726" s="2">
        <v>19299</v>
      </c>
      <c r="M2726" t="s">
        <v>29</v>
      </c>
      <c r="N2726" s="1" t="s">
        <v>29</v>
      </c>
    </row>
    <row r="2727" spans="1:17" ht="45" x14ac:dyDescent="0.25">
      <c r="A2727">
        <v>2725</v>
      </c>
      <c r="B2727" t="s">
        <v>4531</v>
      </c>
      <c r="D2727" t="s">
        <v>13189</v>
      </c>
      <c r="E2727" t="s">
        <v>1736</v>
      </c>
      <c r="F2727" t="s">
        <v>10487</v>
      </c>
      <c r="H2727" t="s">
        <v>13190</v>
      </c>
      <c r="I2727" t="s">
        <v>13191</v>
      </c>
      <c r="J2727" t="s">
        <v>13192</v>
      </c>
      <c r="K2727" t="s">
        <v>11274</v>
      </c>
      <c r="L2727" s="2">
        <v>20121</v>
      </c>
      <c r="M2727" t="s">
        <v>29</v>
      </c>
      <c r="N2727" s="1" t="s">
        <v>29</v>
      </c>
    </row>
    <row r="2728" spans="1:17" ht="30" hidden="1" x14ac:dyDescent="0.25">
      <c r="A2728">
        <v>2726</v>
      </c>
      <c r="B2728" t="s">
        <v>13193</v>
      </c>
      <c r="F2728" t="s">
        <v>2307</v>
      </c>
      <c r="H2728" t="s">
        <v>13194</v>
      </c>
      <c r="I2728" t="s">
        <v>13195</v>
      </c>
      <c r="J2728" t="s">
        <v>13196</v>
      </c>
      <c r="K2728" t="s">
        <v>13197</v>
      </c>
      <c r="N2728" s="1"/>
    </row>
    <row r="2729" spans="1:17" ht="30" hidden="1" x14ac:dyDescent="0.25">
      <c r="A2729">
        <v>2727</v>
      </c>
      <c r="B2729" t="s">
        <v>13198</v>
      </c>
      <c r="D2729" t="s">
        <v>7687</v>
      </c>
      <c r="H2729" t="s">
        <v>13199</v>
      </c>
      <c r="J2729" t="s">
        <v>13200</v>
      </c>
      <c r="K2729" t="s">
        <v>13201</v>
      </c>
      <c r="M2729" t="s">
        <v>29</v>
      </c>
      <c r="N2729" s="1"/>
    </row>
    <row r="2730" spans="1:17" ht="60" hidden="1" x14ac:dyDescent="0.25">
      <c r="A2730">
        <v>2728</v>
      </c>
      <c r="B2730" t="s">
        <v>1070</v>
      </c>
      <c r="D2730" t="s">
        <v>13202</v>
      </c>
      <c r="H2730" t="s">
        <v>13203</v>
      </c>
      <c r="J2730" t="s">
        <v>13204</v>
      </c>
      <c r="K2730" t="s">
        <v>13205</v>
      </c>
      <c r="N2730" s="1"/>
    </row>
    <row r="2731" spans="1:17" ht="60" x14ac:dyDescent="0.25">
      <c r="A2731">
        <v>2729</v>
      </c>
      <c r="B2731" t="s">
        <v>555</v>
      </c>
      <c r="D2731" t="s">
        <v>13206</v>
      </c>
      <c r="E2731" t="s">
        <v>13207</v>
      </c>
      <c r="H2731" t="s">
        <v>13208</v>
      </c>
      <c r="J2731" t="s">
        <v>13209</v>
      </c>
      <c r="K2731" t="s">
        <v>13210</v>
      </c>
      <c r="L2731" s="2">
        <v>20090</v>
      </c>
      <c r="M2731" t="s">
        <v>29</v>
      </c>
      <c r="N2731" s="1" t="s">
        <v>29</v>
      </c>
      <c r="O2731" t="s">
        <v>29</v>
      </c>
    </row>
    <row r="2732" spans="1:17" x14ac:dyDescent="0.25">
      <c r="A2732">
        <v>2730</v>
      </c>
      <c r="B2732" t="s">
        <v>13211</v>
      </c>
      <c r="F2732" t="s">
        <v>13212</v>
      </c>
      <c r="J2732" t="s">
        <v>13213</v>
      </c>
      <c r="K2732" t="s">
        <v>723</v>
      </c>
      <c r="L2732" s="5">
        <v>20090</v>
      </c>
    </row>
    <row r="2733" spans="1:17" ht="90" x14ac:dyDescent="0.25">
      <c r="A2733">
        <v>2731</v>
      </c>
      <c r="B2733" t="s">
        <v>13216</v>
      </c>
      <c r="H2733" t="s">
        <v>13217</v>
      </c>
      <c r="I2733" t="s">
        <v>13218</v>
      </c>
      <c r="J2733" t="s">
        <v>13219</v>
      </c>
      <c r="K2733" t="s">
        <v>13220</v>
      </c>
      <c r="L2733" s="2">
        <v>23774</v>
      </c>
      <c r="M2733" t="s">
        <v>29</v>
      </c>
      <c r="N2733" s="1" t="s">
        <v>14382</v>
      </c>
      <c r="O2733" t="s">
        <v>29</v>
      </c>
      <c r="P2733" t="s">
        <v>29</v>
      </c>
      <c r="Q2733" t="s">
        <v>29</v>
      </c>
    </row>
    <row r="2734" spans="1:17" hidden="1" x14ac:dyDescent="0.25">
      <c r="A2734">
        <v>2732</v>
      </c>
      <c r="B2734" t="s">
        <v>13221</v>
      </c>
      <c r="F2734" t="s">
        <v>13222</v>
      </c>
      <c r="G2734" t="s">
        <v>13223</v>
      </c>
      <c r="J2734" t="s">
        <v>13224</v>
      </c>
    </row>
    <row r="2735" spans="1:17" ht="30" hidden="1" x14ac:dyDescent="0.25">
      <c r="A2735">
        <v>2733</v>
      </c>
      <c r="B2735" t="s">
        <v>13225</v>
      </c>
      <c r="F2735" t="s">
        <v>13226</v>
      </c>
      <c r="J2735" t="s">
        <v>13227</v>
      </c>
      <c r="K2735" t="s">
        <v>13228</v>
      </c>
      <c r="N2735" s="1"/>
    </row>
    <row r="2736" spans="1:17" ht="30" hidden="1" x14ac:dyDescent="0.25">
      <c r="A2736">
        <v>2734</v>
      </c>
      <c r="B2736" t="s">
        <v>13229</v>
      </c>
      <c r="D2736" t="s">
        <v>13230</v>
      </c>
      <c r="E2736" t="s">
        <v>1815</v>
      </c>
      <c r="F2736" t="s">
        <v>6823</v>
      </c>
      <c r="H2736" t="s">
        <v>13231</v>
      </c>
      <c r="I2736" t="s">
        <v>13232</v>
      </c>
      <c r="J2736" t="s">
        <v>13233</v>
      </c>
      <c r="K2736" t="s">
        <v>13234</v>
      </c>
      <c r="M2736" t="s">
        <v>29</v>
      </c>
      <c r="N2736" s="1"/>
    </row>
    <row r="2737" spans="1:15" ht="30" x14ac:dyDescent="0.25">
      <c r="A2737">
        <v>2735</v>
      </c>
      <c r="B2737" t="s">
        <v>13235</v>
      </c>
      <c r="D2737" t="s">
        <v>6542</v>
      </c>
      <c r="F2737" t="s">
        <v>2502</v>
      </c>
      <c r="H2737" t="s">
        <v>13236</v>
      </c>
      <c r="I2737" t="s">
        <v>13237</v>
      </c>
      <c r="J2737" t="s">
        <v>13238</v>
      </c>
      <c r="K2737" t="s">
        <v>7783</v>
      </c>
      <c r="L2737" s="2">
        <v>25204</v>
      </c>
      <c r="M2737" t="s">
        <v>14212</v>
      </c>
      <c r="N2737" s="1" t="s">
        <v>29</v>
      </c>
    </row>
    <row r="2738" spans="1:15" ht="30" hidden="1" x14ac:dyDescent="0.25">
      <c r="A2738">
        <v>2736</v>
      </c>
      <c r="B2738" t="s">
        <v>2130</v>
      </c>
      <c r="C2738" t="s">
        <v>2131</v>
      </c>
      <c r="E2738" t="s">
        <v>535</v>
      </c>
      <c r="F2738" t="s">
        <v>13239</v>
      </c>
      <c r="H2738" t="s">
        <v>13240</v>
      </c>
      <c r="I2738" t="s">
        <v>13241</v>
      </c>
      <c r="J2738" t="s">
        <v>13242</v>
      </c>
      <c r="K2738" t="s">
        <v>11651</v>
      </c>
      <c r="M2738" t="s">
        <v>29</v>
      </c>
      <c r="N2738" s="1"/>
    </row>
    <row r="2739" spans="1:15" ht="30" hidden="1" x14ac:dyDescent="0.25">
      <c r="A2739">
        <v>2737</v>
      </c>
      <c r="B2739" t="s">
        <v>13243</v>
      </c>
      <c r="C2739" t="s">
        <v>13244</v>
      </c>
      <c r="D2739" t="s">
        <v>13245</v>
      </c>
      <c r="E2739" t="s">
        <v>13246</v>
      </c>
      <c r="F2739" t="s">
        <v>13247</v>
      </c>
      <c r="H2739" t="s">
        <v>13248</v>
      </c>
      <c r="I2739" t="s">
        <v>13249</v>
      </c>
      <c r="J2739" t="s">
        <v>13250</v>
      </c>
      <c r="K2739" t="s">
        <v>13251</v>
      </c>
      <c r="M2739" t="s">
        <v>14045</v>
      </c>
      <c r="N2739" s="1" t="s">
        <v>29</v>
      </c>
    </row>
    <row r="2740" spans="1:15" ht="60" x14ac:dyDescent="0.25">
      <c r="A2740">
        <v>2738</v>
      </c>
      <c r="B2740" t="s">
        <v>13252</v>
      </c>
      <c r="F2740" t="s">
        <v>13253</v>
      </c>
      <c r="J2740" t="s">
        <v>13254</v>
      </c>
      <c r="K2740" t="s">
        <v>13255</v>
      </c>
      <c r="L2740" s="2">
        <v>19876</v>
      </c>
      <c r="M2740" t="s">
        <v>13938</v>
      </c>
      <c r="N2740" s="1" t="s">
        <v>13898</v>
      </c>
      <c r="O2740" t="s">
        <v>29</v>
      </c>
    </row>
    <row r="2741" spans="1:15" ht="30" x14ac:dyDescent="0.25">
      <c r="A2741">
        <v>2739</v>
      </c>
      <c r="B2741" t="s">
        <v>13256</v>
      </c>
      <c r="E2741" t="s">
        <v>13257</v>
      </c>
      <c r="H2741" t="s">
        <v>13258</v>
      </c>
      <c r="J2741" t="s">
        <v>13259</v>
      </c>
      <c r="K2741" t="s">
        <v>8866</v>
      </c>
      <c r="L2741" s="2">
        <v>18933</v>
      </c>
      <c r="M2741" t="s">
        <v>29</v>
      </c>
      <c r="N2741" s="1"/>
    </row>
    <row r="2742" spans="1:15" hidden="1" x14ac:dyDescent="0.25">
      <c r="A2742">
        <v>2740</v>
      </c>
      <c r="B2742" t="s">
        <v>12405</v>
      </c>
      <c r="E2742" t="s">
        <v>13260</v>
      </c>
      <c r="J2742" t="s">
        <v>13261</v>
      </c>
      <c r="K2742" t="s">
        <v>52</v>
      </c>
    </row>
    <row r="2743" spans="1:15" ht="30" x14ac:dyDescent="0.25">
      <c r="A2743">
        <v>2741</v>
      </c>
      <c r="B2743" t="s">
        <v>13263</v>
      </c>
      <c r="F2743" t="s">
        <v>13264</v>
      </c>
      <c r="H2743" t="s">
        <v>13265</v>
      </c>
      <c r="I2743" t="s">
        <v>13266</v>
      </c>
      <c r="J2743" t="s">
        <v>13267</v>
      </c>
      <c r="K2743" t="s">
        <v>13268</v>
      </c>
      <c r="L2743" s="2">
        <v>19360</v>
      </c>
      <c r="M2743" t="s">
        <v>29</v>
      </c>
      <c r="N2743" s="1"/>
    </row>
    <row r="2744" spans="1:15" ht="30" x14ac:dyDescent="0.25">
      <c r="A2744">
        <v>2742</v>
      </c>
      <c r="B2744" t="s">
        <v>13269</v>
      </c>
      <c r="E2744" t="s">
        <v>13270</v>
      </c>
      <c r="F2744" t="s">
        <v>13271</v>
      </c>
      <c r="H2744" t="s">
        <v>13272</v>
      </c>
      <c r="J2744" t="s">
        <v>13273</v>
      </c>
      <c r="K2744" t="s">
        <v>13274</v>
      </c>
      <c r="L2744" s="2">
        <v>27912</v>
      </c>
      <c r="M2744" t="s">
        <v>29</v>
      </c>
      <c r="N2744" s="1"/>
    </row>
    <row r="2745" spans="1:15" ht="45" x14ac:dyDescent="0.25">
      <c r="A2745">
        <v>2743</v>
      </c>
      <c r="B2745" t="s">
        <v>13275</v>
      </c>
      <c r="C2745" t="s">
        <v>13276</v>
      </c>
      <c r="D2745" t="s">
        <v>13277</v>
      </c>
      <c r="F2745" t="s">
        <v>6212</v>
      </c>
      <c r="H2745" t="s">
        <v>13278</v>
      </c>
      <c r="J2745" t="s">
        <v>13279</v>
      </c>
      <c r="K2745" t="s">
        <v>6023</v>
      </c>
      <c r="L2745" s="2">
        <v>20821</v>
      </c>
      <c r="M2745" t="s">
        <v>29</v>
      </c>
      <c r="N2745" s="1" t="s">
        <v>14322</v>
      </c>
    </row>
    <row r="2746" spans="1:15" ht="30" x14ac:dyDescent="0.25">
      <c r="A2746">
        <v>2744</v>
      </c>
      <c r="B2746" t="s">
        <v>13280</v>
      </c>
      <c r="F2746" t="s">
        <v>13281</v>
      </c>
      <c r="H2746" t="s">
        <v>13282</v>
      </c>
      <c r="J2746" t="s">
        <v>13283</v>
      </c>
      <c r="K2746" t="s">
        <v>9888</v>
      </c>
      <c r="L2746" s="2">
        <v>23774</v>
      </c>
      <c r="M2746" t="s">
        <v>14017</v>
      </c>
      <c r="N2746" s="1"/>
    </row>
    <row r="2747" spans="1:15" hidden="1" x14ac:dyDescent="0.25">
      <c r="A2747">
        <v>2745</v>
      </c>
      <c r="B2747" t="s">
        <v>13284</v>
      </c>
      <c r="E2747" t="s">
        <v>4385</v>
      </c>
      <c r="H2747" t="s">
        <v>13285</v>
      </c>
      <c r="J2747" t="s">
        <v>13286</v>
      </c>
      <c r="K2747" t="s">
        <v>6846</v>
      </c>
    </row>
    <row r="2748" spans="1:15" ht="45" hidden="1" x14ac:dyDescent="0.25">
      <c r="A2748">
        <v>2746</v>
      </c>
      <c r="B2748" t="s">
        <v>13288</v>
      </c>
      <c r="F2748" t="s">
        <v>13289</v>
      </c>
      <c r="H2748" t="s">
        <v>13290</v>
      </c>
      <c r="I2748" t="s">
        <v>13291</v>
      </c>
      <c r="J2748" t="s">
        <v>13292</v>
      </c>
      <c r="K2748" t="s">
        <v>13293</v>
      </c>
      <c r="M2748" t="s">
        <v>14276</v>
      </c>
      <c r="N2748" s="1" t="s">
        <v>14276</v>
      </c>
    </row>
    <row r="2749" spans="1:15" x14ac:dyDescent="0.25">
      <c r="A2749">
        <v>2747</v>
      </c>
      <c r="B2749" t="s">
        <v>13294</v>
      </c>
      <c r="D2749" t="s">
        <v>13295</v>
      </c>
      <c r="E2749" t="s">
        <v>13296</v>
      </c>
      <c r="H2749" t="s">
        <v>13297</v>
      </c>
      <c r="J2749" t="s">
        <v>13298</v>
      </c>
      <c r="K2749" t="s">
        <v>52</v>
      </c>
      <c r="L2749" s="2">
        <v>21217</v>
      </c>
    </row>
    <row r="2750" spans="1:15" hidden="1" x14ac:dyDescent="0.25">
      <c r="A2750">
        <v>2748</v>
      </c>
      <c r="B2750" t="s">
        <v>1739</v>
      </c>
      <c r="F2750" t="s">
        <v>13300</v>
      </c>
      <c r="H2750" t="s">
        <v>13301</v>
      </c>
      <c r="I2750" t="s">
        <v>13302</v>
      </c>
      <c r="J2750" t="s">
        <v>13303</v>
      </c>
      <c r="K2750" t="s">
        <v>196</v>
      </c>
    </row>
    <row r="2751" spans="1:15" ht="60" x14ac:dyDescent="0.25">
      <c r="A2751">
        <v>2749</v>
      </c>
      <c r="B2751" t="s">
        <v>2699</v>
      </c>
      <c r="F2751" t="s">
        <v>13305</v>
      </c>
      <c r="H2751" t="s">
        <v>13306</v>
      </c>
      <c r="J2751" t="s">
        <v>13307</v>
      </c>
      <c r="K2751" t="s">
        <v>13308</v>
      </c>
      <c r="L2751" s="2">
        <v>19511</v>
      </c>
      <c r="M2751" t="s">
        <v>14042</v>
      </c>
      <c r="N2751" s="1" t="s">
        <v>29</v>
      </c>
      <c r="O2751" t="s">
        <v>29</v>
      </c>
    </row>
    <row r="2752" spans="1:15" x14ac:dyDescent="0.25">
      <c r="A2752">
        <v>2750</v>
      </c>
      <c r="B2752" t="s">
        <v>13309</v>
      </c>
      <c r="H2752" t="s">
        <v>13310</v>
      </c>
      <c r="I2752" t="s">
        <v>13311</v>
      </c>
      <c r="J2752" t="s">
        <v>13312</v>
      </c>
      <c r="K2752" t="s">
        <v>723</v>
      </c>
      <c r="L2752" s="2">
        <v>24198</v>
      </c>
    </row>
    <row r="2753" spans="1:16" ht="60" hidden="1" x14ac:dyDescent="0.25">
      <c r="A2753">
        <v>2751</v>
      </c>
      <c r="B2753" t="s">
        <v>4391</v>
      </c>
      <c r="E2753" t="s">
        <v>13315</v>
      </c>
      <c r="F2753" t="s">
        <v>13316</v>
      </c>
      <c r="H2753" t="s">
        <v>13317</v>
      </c>
      <c r="I2753" t="s">
        <v>13318</v>
      </c>
      <c r="J2753" t="s">
        <v>13319</v>
      </c>
      <c r="K2753" t="s">
        <v>13320</v>
      </c>
      <c r="M2753" t="s">
        <v>29</v>
      </c>
      <c r="N2753" s="1" t="s">
        <v>29</v>
      </c>
      <c r="O2753" t="s">
        <v>29</v>
      </c>
    </row>
    <row r="2754" spans="1:16" hidden="1" x14ac:dyDescent="0.25">
      <c r="A2754">
        <v>2752</v>
      </c>
      <c r="B2754" t="s">
        <v>4818</v>
      </c>
      <c r="D2754" t="s">
        <v>13321</v>
      </c>
      <c r="F2754" t="s">
        <v>13322</v>
      </c>
      <c r="H2754" t="s">
        <v>13323</v>
      </c>
      <c r="J2754" t="s">
        <v>13324</v>
      </c>
      <c r="K2754" t="s">
        <v>196</v>
      </c>
    </row>
    <row r="2755" spans="1:16" hidden="1" x14ac:dyDescent="0.25">
      <c r="A2755">
        <v>2753</v>
      </c>
      <c r="B2755" t="s">
        <v>13326</v>
      </c>
      <c r="E2755" t="s">
        <v>2306</v>
      </c>
      <c r="F2755" t="s">
        <v>13327</v>
      </c>
      <c r="H2755" t="s">
        <v>13328</v>
      </c>
      <c r="I2755" t="s">
        <v>13329</v>
      </c>
      <c r="J2755" t="s">
        <v>13330</v>
      </c>
      <c r="K2755" t="s">
        <v>5509</v>
      </c>
    </row>
    <row r="2756" spans="1:16" ht="75" x14ac:dyDescent="0.25">
      <c r="A2756">
        <v>2754</v>
      </c>
      <c r="B2756" t="s">
        <v>13332</v>
      </c>
      <c r="D2756" t="s">
        <v>13333</v>
      </c>
      <c r="H2756" t="s">
        <v>13334</v>
      </c>
      <c r="I2756" t="s">
        <v>13335</v>
      </c>
      <c r="J2756" t="s">
        <v>13336</v>
      </c>
      <c r="K2756" t="s">
        <v>13337</v>
      </c>
      <c r="L2756" s="2">
        <v>21916</v>
      </c>
      <c r="M2756" t="s">
        <v>13998</v>
      </c>
      <c r="N2756" s="1" t="s">
        <v>29</v>
      </c>
      <c r="O2756" t="s">
        <v>29</v>
      </c>
      <c r="P2756" t="s">
        <v>29</v>
      </c>
    </row>
    <row r="2757" spans="1:16" ht="75" x14ac:dyDescent="0.25">
      <c r="A2757">
        <v>2755</v>
      </c>
      <c r="B2757" t="s">
        <v>1688</v>
      </c>
      <c r="D2757" t="s">
        <v>13338</v>
      </c>
      <c r="F2757" t="s">
        <v>11002</v>
      </c>
      <c r="H2757" t="s">
        <v>13339</v>
      </c>
      <c r="I2757" t="s">
        <v>1691</v>
      </c>
      <c r="J2757" t="s">
        <v>13340</v>
      </c>
      <c r="K2757" t="s">
        <v>13341</v>
      </c>
      <c r="L2757" s="2">
        <v>26604</v>
      </c>
      <c r="M2757" t="s">
        <v>29</v>
      </c>
      <c r="N2757" s="1" t="s">
        <v>29</v>
      </c>
      <c r="O2757" t="s">
        <v>29</v>
      </c>
      <c r="P2757" t="s">
        <v>29</v>
      </c>
    </row>
    <row r="2758" spans="1:16" hidden="1" x14ac:dyDescent="0.25">
      <c r="A2758">
        <v>2756</v>
      </c>
      <c r="B2758" t="s">
        <v>1795</v>
      </c>
      <c r="D2758" t="s">
        <v>13342</v>
      </c>
      <c r="H2758" t="s">
        <v>10327</v>
      </c>
      <c r="J2758" t="s">
        <v>13343</v>
      </c>
      <c r="K2758" t="s">
        <v>52</v>
      </c>
    </row>
    <row r="2759" spans="1:16" hidden="1" x14ac:dyDescent="0.25">
      <c r="A2759">
        <v>2757</v>
      </c>
      <c r="B2759" t="s">
        <v>13345</v>
      </c>
      <c r="F2759" t="s">
        <v>13346</v>
      </c>
      <c r="H2759" t="s">
        <v>13347</v>
      </c>
      <c r="J2759" t="s">
        <v>13348</v>
      </c>
      <c r="K2759" t="s">
        <v>52</v>
      </c>
    </row>
    <row r="2760" spans="1:16" ht="60" hidden="1" x14ac:dyDescent="0.25">
      <c r="A2760">
        <v>2758</v>
      </c>
      <c r="B2760" t="s">
        <v>13350</v>
      </c>
      <c r="D2760" t="s">
        <v>13351</v>
      </c>
      <c r="H2760" t="s">
        <v>6913</v>
      </c>
      <c r="J2760" t="s">
        <v>13352</v>
      </c>
      <c r="K2760" t="s">
        <v>13353</v>
      </c>
      <c r="N2760" s="1"/>
    </row>
    <row r="2761" spans="1:16" ht="45" hidden="1" x14ac:dyDescent="0.25">
      <c r="A2761">
        <v>2759</v>
      </c>
      <c r="B2761" t="s">
        <v>13354</v>
      </c>
      <c r="D2761" t="s">
        <v>13355</v>
      </c>
      <c r="F2761" t="s">
        <v>12926</v>
      </c>
      <c r="J2761" t="s">
        <v>13356</v>
      </c>
      <c r="K2761" t="s">
        <v>13357</v>
      </c>
      <c r="M2761" t="s">
        <v>29</v>
      </c>
      <c r="N2761" s="1" t="s">
        <v>29</v>
      </c>
    </row>
    <row r="2762" spans="1:16" x14ac:dyDescent="0.25">
      <c r="A2762">
        <v>2760</v>
      </c>
      <c r="B2762" t="s">
        <v>3793</v>
      </c>
      <c r="F2762" t="s">
        <v>13358</v>
      </c>
      <c r="H2762" t="s">
        <v>13359</v>
      </c>
      <c r="I2762" t="s">
        <v>13360</v>
      </c>
      <c r="J2762" t="s">
        <v>13361</v>
      </c>
      <c r="K2762" t="s">
        <v>9357</v>
      </c>
      <c r="L2762" s="2">
        <v>23012</v>
      </c>
    </row>
    <row r="2763" spans="1:16" x14ac:dyDescent="0.25">
      <c r="A2763">
        <v>2761</v>
      </c>
      <c r="B2763" t="s">
        <v>13363</v>
      </c>
      <c r="E2763" t="s">
        <v>1705</v>
      </c>
      <c r="F2763" t="s">
        <v>13364</v>
      </c>
      <c r="H2763" t="s">
        <v>13365</v>
      </c>
      <c r="I2763" t="s">
        <v>13366</v>
      </c>
      <c r="J2763" t="s">
        <v>13367</v>
      </c>
      <c r="K2763" t="s">
        <v>723</v>
      </c>
      <c r="L2763" s="2">
        <v>23468</v>
      </c>
    </row>
    <row r="2764" spans="1:16" ht="30" hidden="1" x14ac:dyDescent="0.25">
      <c r="A2764">
        <v>2762</v>
      </c>
      <c r="B2764" t="s">
        <v>13370</v>
      </c>
      <c r="J2764" t="s">
        <v>13371</v>
      </c>
      <c r="K2764" t="s">
        <v>13372</v>
      </c>
      <c r="M2764" t="s">
        <v>29</v>
      </c>
      <c r="N2764" s="1"/>
    </row>
    <row r="2765" spans="1:16" ht="45" x14ac:dyDescent="0.25">
      <c r="A2765">
        <v>2763</v>
      </c>
      <c r="B2765" t="s">
        <v>347</v>
      </c>
      <c r="F2765" t="s">
        <v>13373</v>
      </c>
      <c r="H2765" t="s">
        <v>13374</v>
      </c>
      <c r="I2765" t="s">
        <v>13375</v>
      </c>
      <c r="J2765" t="s">
        <v>13376</v>
      </c>
      <c r="K2765" t="s">
        <v>864</v>
      </c>
      <c r="L2765" s="2">
        <v>18629</v>
      </c>
      <c r="N2765" s="1"/>
    </row>
    <row r="2766" spans="1:16" ht="30" x14ac:dyDescent="0.25">
      <c r="A2766">
        <v>2764</v>
      </c>
      <c r="B2766" t="s">
        <v>13378</v>
      </c>
      <c r="C2766" t="s">
        <v>13379</v>
      </c>
      <c r="D2766" t="s">
        <v>12580</v>
      </c>
      <c r="H2766" t="s">
        <v>13380</v>
      </c>
      <c r="J2766" t="s">
        <v>13381</v>
      </c>
      <c r="K2766" t="s">
        <v>6267</v>
      </c>
      <c r="L2766" s="2">
        <v>21186</v>
      </c>
      <c r="M2766" t="s">
        <v>14214</v>
      </c>
      <c r="N2766" s="1"/>
    </row>
    <row r="2767" spans="1:16" x14ac:dyDescent="0.25">
      <c r="A2767">
        <v>2765</v>
      </c>
      <c r="B2767" t="s">
        <v>13382</v>
      </c>
      <c r="H2767" t="s">
        <v>12070</v>
      </c>
      <c r="J2767" t="s">
        <v>13383</v>
      </c>
      <c r="K2767" t="s">
        <v>196</v>
      </c>
      <c r="L2767" s="2">
        <v>19694</v>
      </c>
    </row>
    <row r="2768" spans="1:16" ht="30" x14ac:dyDescent="0.25">
      <c r="A2768">
        <v>2766</v>
      </c>
      <c r="B2768" t="s">
        <v>13385</v>
      </c>
      <c r="E2768" t="s">
        <v>13386</v>
      </c>
      <c r="J2768" t="s">
        <v>13387</v>
      </c>
      <c r="K2768" t="s">
        <v>6681</v>
      </c>
      <c r="L2768" s="2">
        <v>27760</v>
      </c>
      <c r="M2768" t="s">
        <v>13941</v>
      </c>
      <c r="N2768" s="1"/>
    </row>
    <row r="2769" spans="1:18" ht="30" x14ac:dyDescent="0.25">
      <c r="A2769">
        <v>2767</v>
      </c>
      <c r="B2769" t="s">
        <v>13388</v>
      </c>
      <c r="D2769" t="s">
        <v>13389</v>
      </c>
      <c r="F2769" t="s">
        <v>13390</v>
      </c>
      <c r="H2769" t="s">
        <v>13391</v>
      </c>
      <c r="I2769" t="s">
        <v>13392</v>
      </c>
      <c r="J2769" t="s">
        <v>13393</v>
      </c>
      <c r="K2769" t="s">
        <v>196</v>
      </c>
      <c r="L2769" s="2">
        <v>18963</v>
      </c>
      <c r="M2769" t="s">
        <v>29</v>
      </c>
      <c r="N2769" s="1"/>
    </row>
    <row r="2770" spans="1:18" ht="30" hidden="1" x14ac:dyDescent="0.25">
      <c r="A2770">
        <v>2768</v>
      </c>
      <c r="B2770" t="s">
        <v>13396</v>
      </c>
      <c r="D2770" t="s">
        <v>13397</v>
      </c>
      <c r="E2770" t="s">
        <v>13398</v>
      </c>
      <c r="F2770" t="s">
        <v>11445</v>
      </c>
      <c r="H2770" t="s">
        <v>13399</v>
      </c>
      <c r="I2770" t="s">
        <v>13400</v>
      </c>
      <c r="J2770" t="s">
        <v>13401</v>
      </c>
      <c r="K2770" t="s">
        <v>13402</v>
      </c>
      <c r="M2770" t="s">
        <v>29</v>
      </c>
      <c r="N2770" s="1"/>
    </row>
    <row r="2771" spans="1:18" ht="105" x14ac:dyDescent="0.25">
      <c r="A2771">
        <v>2769</v>
      </c>
      <c r="B2771" t="s">
        <v>13403</v>
      </c>
      <c r="D2771" t="s">
        <v>13404</v>
      </c>
      <c r="E2771" t="s">
        <v>13405</v>
      </c>
      <c r="H2771" t="s">
        <v>13406</v>
      </c>
      <c r="I2771" t="s">
        <v>13407</v>
      </c>
      <c r="J2771" t="s">
        <v>13408</v>
      </c>
      <c r="K2771" t="s">
        <v>13409</v>
      </c>
      <c r="L2771" s="2">
        <v>18749</v>
      </c>
      <c r="M2771" t="s">
        <v>14383</v>
      </c>
      <c r="N2771" s="1" t="s">
        <v>14383</v>
      </c>
      <c r="O2771" t="s">
        <v>13956</v>
      </c>
      <c r="P2771" t="s">
        <v>29</v>
      </c>
      <c r="Q2771" t="s">
        <v>29</v>
      </c>
      <c r="R2771" t="s">
        <v>29</v>
      </c>
    </row>
    <row r="2772" spans="1:18" hidden="1" x14ac:dyDescent="0.25">
      <c r="A2772">
        <v>2770</v>
      </c>
      <c r="B2772" t="s">
        <v>13410</v>
      </c>
      <c r="H2772" t="s">
        <v>13411</v>
      </c>
      <c r="I2772" t="s">
        <v>13412</v>
      </c>
      <c r="J2772" t="s">
        <v>13413</v>
      </c>
      <c r="K2772" t="s">
        <v>52</v>
      </c>
    </row>
    <row r="2773" spans="1:18" x14ac:dyDescent="0.25">
      <c r="A2773">
        <v>2771</v>
      </c>
      <c r="B2773" t="s">
        <v>13415</v>
      </c>
      <c r="F2773" t="s">
        <v>13416</v>
      </c>
      <c r="H2773" t="s">
        <v>13417</v>
      </c>
      <c r="J2773" t="s">
        <v>13418</v>
      </c>
      <c r="K2773" t="s">
        <v>723</v>
      </c>
      <c r="L2773" s="5">
        <v>24139</v>
      </c>
    </row>
    <row r="2774" spans="1:18" x14ac:dyDescent="0.25">
      <c r="A2774">
        <v>2772</v>
      </c>
      <c r="B2774" t="s">
        <v>13421</v>
      </c>
      <c r="D2774" t="s">
        <v>1203</v>
      </c>
      <c r="F2774" t="s">
        <v>13422</v>
      </c>
      <c r="H2774" t="s">
        <v>13423</v>
      </c>
      <c r="I2774" t="s">
        <v>13424</v>
      </c>
      <c r="J2774" t="s">
        <v>13425</v>
      </c>
      <c r="K2774" t="s">
        <v>6103</v>
      </c>
      <c r="L2774" s="2">
        <v>27760</v>
      </c>
    </row>
    <row r="2775" spans="1:18" ht="30" x14ac:dyDescent="0.25">
      <c r="A2775">
        <v>2773</v>
      </c>
      <c r="B2775" t="s">
        <v>13428</v>
      </c>
      <c r="F2775" t="s">
        <v>3351</v>
      </c>
      <c r="H2775" t="s">
        <v>13429</v>
      </c>
      <c r="I2775" t="s">
        <v>13430</v>
      </c>
      <c r="J2775" t="s">
        <v>13431</v>
      </c>
      <c r="K2775" t="s">
        <v>13432</v>
      </c>
      <c r="L2775" s="2">
        <v>23012</v>
      </c>
      <c r="M2775" t="s">
        <v>29</v>
      </c>
      <c r="N2775" s="1"/>
    </row>
    <row r="2776" spans="1:18" x14ac:dyDescent="0.25">
      <c r="A2776">
        <v>2774</v>
      </c>
      <c r="B2776" t="s">
        <v>13433</v>
      </c>
      <c r="F2776" t="s">
        <v>11784</v>
      </c>
      <c r="J2776" t="s">
        <v>13434</v>
      </c>
      <c r="K2776" t="s">
        <v>5767</v>
      </c>
      <c r="L2776" s="2">
        <v>19784</v>
      </c>
    </row>
    <row r="2777" spans="1:18" ht="30" hidden="1" x14ac:dyDescent="0.25">
      <c r="A2777">
        <v>2775</v>
      </c>
      <c r="B2777" t="s">
        <v>13436</v>
      </c>
      <c r="F2777" t="s">
        <v>13437</v>
      </c>
      <c r="G2777" t="s">
        <v>13438</v>
      </c>
      <c r="H2777" t="s">
        <v>13439</v>
      </c>
      <c r="I2777" t="s">
        <v>13440</v>
      </c>
      <c r="J2777" t="s">
        <v>13441</v>
      </c>
      <c r="K2777" t="s">
        <v>13442</v>
      </c>
      <c r="M2777" t="s">
        <v>29</v>
      </c>
      <c r="N2777" s="1"/>
    </row>
    <row r="2778" spans="1:18" ht="30" hidden="1" x14ac:dyDescent="0.25">
      <c r="A2778">
        <v>2776</v>
      </c>
      <c r="B2778" t="s">
        <v>13443</v>
      </c>
      <c r="F2778" t="s">
        <v>13444</v>
      </c>
      <c r="J2778" t="s">
        <v>13445</v>
      </c>
      <c r="K2778" t="s">
        <v>13446</v>
      </c>
      <c r="M2778" t="s">
        <v>14384</v>
      </c>
      <c r="N2778" s="1"/>
    </row>
    <row r="2779" spans="1:18" hidden="1" x14ac:dyDescent="0.25">
      <c r="A2779">
        <v>2777</v>
      </c>
      <c r="B2779" t="s">
        <v>9566</v>
      </c>
      <c r="F2779" t="s">
        <v>6325</v>
      </c>
      <c r="J2779" t="s">
        <v>13447</v>
      </c>
      <c r="K2779" t="s">
        <v>2380</v>
      </c>
    </row>
    <row r="2780" spans="1:18" ht="60" x14ac:dyDescent="0.25">
      <c r="A2780">
        <v>2778</v>
      </c>
      <c r="B2780" t="s">
        <v>13449</v>
      </c>
      <c r="C2780" t="s">
        <v>13450</v>
      </c>
      <c r="F2780" t="s">
        <v>13451</v>
      </c>
      <c r="H2780" t="s">
        <v>13452</v>
      </c>
      <c r="I2780" t="s">
        <v>13453</v>
      </c>
      <c r="J2780" t="s">
        <v>13454</v>
      </c>
      <c r="K2780" t="s">
        <v>13455</v>
      </c>
      <c r="L2780" s="2">
        <v>25416</v>
      </c>
      <c r="M2780" t="s">
        <v>29</v>
      </c>
      <c r="N2780" s="1" t="s">
        <v>29</v>
      </c>
      <c r="O2780" t="s">
        <v>29</v>
      </c>
    </row>
    <row r="2781" spans="1:18" x14ac:dyDescent="0.25">
      <c r="A2781">
        <v>2779</v>
      </c>
      <c r="B2781" t="s">
        <v>13456</v>
      </c>
      <c r="H2781" t="s">
        <v>13457</v>
      </c>
      <c r="J2781" t="s">
        <v>13458</v>
      </c>
      <c r="K2781" t="s">
        <v>52</v>
      </c>
      <c r="L2781" s="2">
        <v>20880</v>
      </c>
    </row>
    <row r="2782" spans="1:18" hidden="1" x14ac:dyDescent="0.25">
      <c r="A2782">
        <v>2780</v>
      </c>
      <c r="B2782" t="s">
        <v>13460</v>
      </c>
      <c r="F2782" t="s">
        <v>13461</v>
      </c>
      <c r="H2782" t="s">
        <v>13462</v>
      </c>
      <c r="J2782" t="s">
        <v>13463</v>
      </c>
      <c r="K2782" t="s">
        <v>13464</v>
      </c>
    </row>
    <row r="2783" spans="1:18" hidden="1" x14ac:dyDescent="0.25">
      <c r="A2783">
        <v>2781</v>
      </c>
      <c r="B2783" t="s">
        <v>13465</v>
      </c>
      <c r="E2783" t="s">
        <v>33</v>
      </c>
      <c r="F2783" t="s">
        <v>13466</v>
      </c>
      <c r="H2783" t="s">
        <v>13467</v>
      </c>
      <c r="I2783" t="s">
        <v>13468</v>
      </c>
      <c r="J2783" t="s">
        <v>13469</v>
      </c>
      <c r="K2783" t="s">
        <v>7983</v>
      </c>
    </row>
    <row r="2784" spans="1:18" ht="45" hidden="1" x14ac:dyDescent="0.25">
      <c r="A2784">
        <v>2782</v>
      </c>
      <c r="B2784" t="s">
        <v>12682</v>
      </c>
      <c r="D2784" t="s">
        <v>13471</v>
      </c>
      <c r="F2784" t="s">
        <v>13472</v>
      </c>
      <c r="H2784" t="s">
        <v>13473</v>
      </c>
      <c r="I2784" t="s">
        <v>13474</v>
      </c>
      <c r="J2784" t="s">
        <v>13475</v>
      </c>
      <c r="K2784" t="s">
        <v>13476</v>
      </c>
      <c r="M2784" t="s">
        <v>29</v>
      </c>
      <c r="N2784" s="1" t="s">
        <v>14385</v>
      </c>
    </row>
    <row r="2785" spans="1:18" hidden="1" x14ac:dyDescent="0.25">
      <c r="A2785">
        <v>2783</v>
      </c>
      <c r="B2785" t="s">
        <v>13477</v>
      </c>
      <c r="D2785" t="s">
        <v>11961</v>
      </c>
      <c r="F2785" t="s">
        <v>13478</v>
      </c>
      <c r="G2785" t="s">
        <v>13479</v>
      </c>
      <c r="H2785" t="s">
        <v>13480</v>
      </c>
      <c r="I2785" t="s">
        <v>13481</v>
      </c>
      <c r="J2785" t="s">
        <v>13482</v>
      </c>
      <c r="K2785" t="s">
        <v>576</v>
      </c>
    </row>
    <row r="2786" spans="1:18" ht="45" x14ac:dyDescent="0.25">
      <c r="A2786">
        <v>2784</v>
      </c>
      <c r="B2786" t="s">
        <v>13484</v>
      </c>
      <c r="D2786" t="s">
        <v>13485</v>
      </c>
      <c r="F2786" t="s">
        <v>13486</v>
      </c>
      <c r="H2786" t="s">
        <v>13487</v>
      </c>
      <c r="J2786" t="s">
        <v>13488</v>
      </c>
      <c r="K2786" t="s">
        <v>13489</v>
      </c>
      <c r="L2786" s="2">
        <v>20729</v>
      </c>
      <c r="M2786" t="s">
        <v>29</v>
      </c>
      <c r="N2786" s="1" t="s">
        <v>29</v>
      </c>
    </row>
    <row r="2787" spans="1:18" ht="60" x14ac:dyDescent="0.25">
      <c r="A2787">
        <v>2785</v>
      </c>
      <c r="B2787" t="s">
        <v>13490</v>
      </c>
      <c r="C2787" t="s">
        <v>13491</v>
      </c>
      <c r="D2787" t="s">
        <v>13485</v>
      </c>
      <c r="H2787" t="s">
        <v>13487</v>
      </c>
      <c r="J2787" t="s">
        <v>13492</v>
      </c>
      <c r="K2787" t="s">
        <v>13493</v>
      </c>
      <c r="L2787" s="2">
        <v>20729</v>
      </c>
      <c r="M2787" t="s">
        <v>29</v>
      </c>
      <c r="N2787" s="1" t="s">
        <v>29</v>
      </c>
      <c r="O2787" t="s">
        <v>29</v>
      </c>
    </row>
    <row r="2788" spans="1:18" x14ac:dyDescent="0.25">
      <c r="A2788">
        <v>2786</v>
      </c>
      <c r="B2788" t="s">
        <v>13494</v>
      </c>
      <c r="F2788" t="s">
        <v>13495</v>
      </c>
      <c r="H2788" t="s">
        <v>13496</v>
      </c>
      <c r="J2788" t="s">
        <v>13497</v>
      </c>
      <c r="K2788" t="s">
        <v>723</v>
      </c>
      <c r="L2788" s="2">
        <v>21916</v>
      </c>
    </row>
    <row r="2789" spans="1:18" x14ac:dyDescent="0.25">
      <c r="A2789">
        <v>2787</v>
      </c>
      <c r="B2789" t="s">
        <v>13499</v>
      </c>
      <c r="E2789" t="s">
        <v>1886</v>
      </c>
      <c r="F2789" t="s">
        <v>13500</v>
      </c>
      <c r="H2789" t="s">
        <v>13501</v>
      </c>
      <c r="I2789" t="s">
        <v>13502</v>
      </c>
      <c r="J2789" t="s">
        <v>13503</v>
      </c>
      <c r="K2789" t="s">
        <v>723</v>
      </c>
      <c r="L2789" s="2">
        <v>24016</v>
      </c>
    </row>
    <row r="2790" spans="1:18" ht="45" x14ac:dyDescent="0.25">
      <c r="A2790">
        <v>2788</v>
      </c>
      <c r="B2790" t="s">
        <v>13505</v>
      </c>
      <c r="F2790" t="s">
        <v>11266</v>
      </c>
      <c r="H2790" t="s">
        <v>13506</v>
      </c>
      <c r="I2790" t="s">
        <v>13507</v>
      </c>
      <c r="J2790" t="s">
        <v>13508</v>
      </c>
      <c r="K2790" t="s">
        <v>13509</v>
      </c>
      <c r="L2790" s="2">
        <v>21186</v>
      </c>
      <c r="M2790" t="s">
        <v>29</v>
      </c>
      <c r="N2790" s="1" t="s">
        <v>29</v>
      </c>
    </row>
    <row r="2791" spans="1:18" ht="45" hidden="1" x14ac:dyDescent="0.25">
      <c r="A2791">
        <v>2789</v>
      </c>
      <c r="B2791" t="s">
        <v>13510</v>
      </c>
      <c r="F2791" t="s">
        <v>13511</v>
      </c>
      <c r="J2791" t="s">
        <v>13512</v>
      </c>
      <c r="K2791" t="s">
        <v>13513</v>
      </c>
      <c r="M2791" t="s">
        <v>13983</v>
      </c>
      <c r="N2791" s="1" t="s">
        <v>29</v>
      </c>
    </row>
    <row r="2792" spans="1:18" ht="45" x14ac:dyDescent="0.25">
      <c r="A2792">
        <v>2790</v>
      </c>
      <c r="B2792" t="s">
        <v>6922</v>
      </c>
      <c r="E2792" t="s">
        <v>3241</v>
      </c>
      <c r="F2792" t="s">
        <v>8980</v>
      </c>
      <c r="J2792" t="s">
        <v>13514</v>
      </c>
      <c r="K2792" t="s">
        <v>13515</v>
      </c>
      <c r="L2792" s="2">
        <v>20455</v>
      </c>
      <c r="M2792" t="s">
        <v>29</v>
      </c>
      <c r="N2792" s="1" t="s">
        <v>13954</v>
      </c>
    </row>
    <row r="2793" spans="1:18" ht="30" hidden="1" x14ac:dyDescent="0.25">
      <c r="A2793">
        <v>2791</v>
      </c>
      <c r="B2793" t="s">
        <v>13516</v>
      </c>
      <c r="D2793" t="s">
        <v>13517</v>
      </c>
      <c r="E2793" t="s">
        <v>13518</v>
      </c>
      <c r="H2793" t="s">
        <v>13519</v>
      </c>
      <c r="I2793" t="s">
        <v>13520</v>
      </c>
      <c r="J2793" t="s">
        <v>13521</v>
      </c>
      <c r="K2793" t="s">
        <v>6338</v>
      </c>
      <c r="N2793" s="1"/>
    </row>
    <row r="2794" spans="1:18" ht="105" x14ac:dyDescent="0.25">
      <c r="A2794">
        <v>2792</v>
      </c>
      <c r="B2794" t="s">
        <v>13522</v>
      </c>
      <c r="C2794" t="s">
        <v>13523</v>
      </c>
      <c r="F2794" t="s">
        <v>9970</v>
      </c>
      <c r="H2794" t="s">
        <v>13524</v>
      </c>
      <c r="I2794" t="s">
        <v>13525</v>
      </c>
      <c r="J2794" t="s">
        <v>13526</v>
      </c>
      <c r="K2794" t="s">
        <v>13527</v>
      </c>
      <c r="L2794" s="2">
        <v>25204</v>
      </c>
      <c r="M2794" t="s">
        <v>14090</v>
      </c>
      <c r="N2794" s="1" t="s">
        <v>14050</v>
      </c>
      <c r="O2794" t="s">
        <v>13987</v>
      </c>
      <c r="P2794" t="s">
        <v>29</v>
      </c>
      <c r="Q2794" t="s">
        <v>29</v>
      </c>
      <c r="R2794" t="s">
        <v>29</v>
      </c>
    </row>
    <row r="2795" spans="1:18" x14ac:dyDescent="0.25">
      <c r="A2795">
        <v>2793</v>
      </c>
      <c r="B2795" t="s">
        <v>13528</v>
      </c>
      <c r="D2795" t="s">
        <v>13529</v>
      </c>
      <c r="F2795" t="s">
        <v>13530</v>
      </c>
      <c r="H2795" t="s">
        <v>13531</v>
      </c>
      <c r="I2795" t="s">
        <v>13532</v>
      </c>
      <c r="J2795" t="s">
        <v>13533</v>
      </c>
      <c r="K2795" t="s">
        <v>46</v>
      </c>
      <c r="L2795" s="2">
        <v>16285</v>
      </c>
    </row>
    <row r="2796" spans="1:18" ht="30" x14ac:dyDescent="0.25">
      <c r="A2796">
        <v>2794</v>
      </c>
      <c r="B2796" t="s">
        <v>13534</v>
      </c>
      <c r="D2796" t="s">
        <v>13535</v>
      </c>
      <c r="H2796" t="s">
        <v>13536</v>
      </c>
      <c r="J2796" t="s">
        <v>13537</v>
      </c>
      <c r="K2796" t="s">
        <v>13538</v>
      </c>
      <c r="L2796" s="2">
        <v>17411</v>
      </c>
      <c r="M2796" t="s">
        <v>14347</v>
      </c>
      <c r="N2796" s="1"/>
    </row>
    <row r="2797" spans="1:18" ht="30" hidden="1" x14ac:dyDescent="0.25">
      <c r="A2797">
        <v>2795</v>
      </c>
      <c r="B2797" t="s">
        <v>13539</v>
      </c>
      <c r="E2797" t="s">
        <v>6996</v>
      </c>
      <c r="F2797" t="s">
        <v>978</v>
      </c>
      <c r="H2797" t="s">
        <v>13540</v>
      </c>
      <c r="I2797" t="s">
        <v>13541</v>
      </c>
      <c r="J2797" t="s">
        <v>13542</v>
      </c>
      <c r="K2797" t="s">
        <v>13543</v>
      </c>
      <c r="N2797" s="1"/>
    </row>
    <row r="2798" spans="1:18" x14ac:dyDescent="0.25">
      <c r="A2798">
        <v>2796</v>
      </c>
      <c r="B2798" t="s">
        <v>1990</v>
      </c>
      <c r="J2798" t="s">
        <v>13544</v>
      </c>
      <c r="K2798" t="s">
        <v>196</v>
      </c>
      <c r="L2798" s="2">
        <v>19146</v>
      </c>
    </row>
    <row r="2799" spans="1:18" ht="45" hidden="1" x14ac:dyDescent="0.25">
      <c r="A2799">
        <v>2797</v>
      </c>
      <c r="B2799" t="s">
        <v>2482</v>
      </c>
      <c r="D2799" t="s">
        <v>2483</v>
      </c>
      <c r="H2799" t="s">
        <v>13546</v>
      </c>
      <c r="J2799" t="s">
        <v>13547</v>
      </c>
      <c r="K2799" t="s">
        <v>13548</v>
      </c>
      <c r="N2799" s="1"/>
    </row>
    <row r="2800" spans="1:18" ht="30" hidden="1" x14ac:dyDescent="0.25">
      <c r="A2800">
        <v>2798</v>
      </c>
      <c r="B2800" t="s">
        <v>13549</v>
      </c>
      <c r="E2800" t="s">
        <v>5946</v>
      </c>
      <c r="F2800" t="s">
        <v>13550</v>
      </c>
      <c r="G2800" t="s">
        <v>13551</v>
      </c>
      <c r="J2800" t="s">
        <v>13552</v>
      </c>
      <c r="K2800" t="s">
        <v>13553</v>
      </c>
      <c r="M2800" t="s">
        <v>29</v>
      </c>
      <c r="N2800" s="1"/>
    </row>
    <row r="2801" spans="1:14" ht="30" x14ac:dyDescent="0.25">
      <c r="A2801">
        <v>2799</v>
      </c>
      <c r="B2801" t="s">
        <v>13554</v>
      </c>
      <c r="C2801" t="s">
        <v>13555</v>
      </c>
      <c r="D2801" t="s">
        <v>13556</v>
      </c>
      <c r="F2801" t="s">
        <v>13557</v>
      </c>
      <c r="G2801" t="s">
        <v>13558</v>
      </c>
      <c r="H2801" t="s">
        <v>13559</v>
      </c>
      <c r="I2801" t="s">
        <v>13560</v>
      </c>
      <c r="J2801" t="s">
        <v>13561</v>
      </c>
      <c r="K2801" t="s">
        <v>52</v>
      </c>
      <c r="L2801" s="2">
        <v>20821</v>
      </c>
      <c r="N2801" s="1"/>
    </row>
    <row r="2802" spans="1:14" x14ac:dyDescent="0.25">
      <c r="A2802">
        <v>2800</v>
      </c>
      <c r="B2802" t="s">
        <v>13563</v>
      </c>
      <c r="E2802" t="s">
        <v>13564</v>
      </c>
      <c r="F2802" t="s">
        <v>2307</v>
      </c>
      <c r="J2802" t="s">
        <v>13565</v>
      </c>
      <c r="K2802" t="s">
        <v>521</v>
      </c>
      <c r="L2802" s="2">
        <v>18719</v>
      </c>
    </row>
    <row r="2803" spans="1:14" x14ac:dyDescent="0.25">
      <c r="A2803">
        <v>2801</v>
      </c>
      <c r="B2803" t="s">
        <v>13568</v>
      </c>
      <c r="F2803" t="s">
        <v>13569</v>
      </c>
      <c r="H2803" t="s">
        <v>13570</v>
      </c>
      <c r="J2803" t="s">
        <v>13571</v>
      </c>
      <c r="K2803" t="s">
        <v>133</v>
      </c>
      <c r="L2803" s="2">
        <v>18933</v>
      </c>
    </row>
    <row r="2804" spans="1:14" x14ac:dyDescent="0.25">
      <c r="A2804">
        <v>2802</v>
      </c>
      <c r="B2804" t="s">
        <v>13572</v>
      </c>
      <c r="F2804" t="s">
        <v>13573</v>
      </c>
      <c r="H2804" t="s">
        <v>13574</v>
      </c>
      <c r="J2804" t="s">
        <v>13575</v>
      </c>
      <c r="K2804" t="s">
        <v>52</v>
      </c>
      <c r="L2804" s="2">
        <v>19876</v>
      </c>
    </row>
    <row r="2805" spans="1:14" ht="30" x14ac:dyDescent="0.25">
      <c r="A2805">
        <v>2803</v>
      </c>
      <c r="B2805" t="s">
        <v>13577</v>
      </c>
      <c r="E2805" t="s">
        <v>13578</v>
      </c>
      <c r="F2805" t="s">
        <v>13579</v>
      </c>
      <c r="H2805" t="s">
        <v>13580</v>
      </c>
      <c r="I2805" t="s">
        <v>13581</v>
      </c>
      <c r="J2805" t="s">
        <v>13582</v>
      </c>
      <c r="K2805" t="s">
        <v>13583</v>
      </c>
      <c r="L2805" s="2">
        <v>20821</v>
      </c>
      <c r="M2805" t="s">
        <v>29</v>
      </c>
      <c r="N2805" s="1"/>
    </row>
    <row r="2806" spans="1:14" ht="30" x14ac:dyDescent="0.25">
      <c r="A2806">
        <v>2804</v>
      </c>
      <c r="B2806" t="s">
        <v>13584</v>
      </c>
      <c r="E2806" t="s">
        <v>13585</v>
      </c>
      <c r="H2806" t="s">
        <v>11175</v>
      </c>
      <c r="I2806" t="s">
        <v>13586</v>
      </c>
      <c r="J2806" t="s">
        <v>13587</v>
      </c>
      <c r="K2806" t="s">
        <v>13588</v>
      </c>
      <c r="L2806" s="2">
        <v>26238</v>
      </c>
      <c r="M2806" t="s">
        <v>14269</v>
      </c>
      <c r="N2806" s="1"/>
    </row>
    <row r="2807" spans="1:14" x14ac:dyDescent="0.25">
      <c r="A2807">
        <v>2805</v>
      </c>
      <c r="B2807" t="s">
        <v>13589</v>
      </c>
      <c r="D2807" t="s">
        <v>13590</v>
      </c>
      <c r="F2807" t="s">
        <v>6417</v>
      </c>
      <c r="J2807" t="s">
        <v>13591</v>
      </c>
      <c r="K2807" t="s">
        <v>3321</v>
      </c>
      <c r="L2807" s="2">
        <v>19784</v>
      </c>
    </row>
    <row r="2808" spans="1:14" ht="30" hidden="1" x14ac:dyDescent="0.25">
      <c r="A2808">
        <v>2806</v>
      </c>
      <c r="B2808" t="s">
        <v>13592</v>
      </c>
      <c r="E2808" t="s">
        <v>6498</v>
      </c>
      <c r="F2808" t="s">
        <v>13593</v>
      </c>
      <c r="H2808" t="s">
        <v>13594</v>
      </c>
      <c r="I2808" t="s">
        <v>13595</v>
      </c>
      <c r="J2808" t="s">
        <v>13596</v>
      </c>
      <c r="K2808" t="s">
        <v>10670</v>
      </c>
      <c r="M2808" t="s">
        <v>14239</v>
      </c>
      <c r="N2808" s="1"/>
    </row>
    <row r="2809" spans="1:14" x14ac:dyDescent="0.25">
      <c r="A2809">
        <v>2807</v>
      </c>
      <c r="B2809" t="s">
        <v>13597</v>
      </c>
      <c r="D2809" t="s">
        <v>13598</v>
      </c>
      <c r="E2809" t="s">
        <v>13599</v>
      </c>
      <c r="F2809" t="s">
        <v>13600</v>
      </c>
      <c r="H2809" t="s">
        <v>13601</v>
      </c>
      <c r="I2809" t="s">
        <v>13602</v>
      </c>
      <c r="J2809" t="s">
        <v>13603</v>
      </c>
      <c r="K2809" t="s">
        <v>6098</v>
      </c>
      <c r="L2809" s="2">
        <v>17533</v>
      </c>
    </row>
    <row r="2810" spans="1:14" x14ac:dyDescent="0.25">
      <c r="A2810">
        <v>2808</v>
      </c>
      <c r="B2810" t="s">
        <v>13604</v>
      </c>
      <c r="C2810" t="s">
        <v>13558</v>
      </c>
      <c r="F2810" t="s">
        <v>13605</v>
      </c>
      <c r="H2810" t="s">
        <v>13606</v>
      </c>
      <c r="I2810" t="s">
        <v>13607</v>
      </c>
      <c r="J2810" t="s">
        <v>13608</v>
      </c>
      <c r="K2810" t="s">
        <v>864</v>
      </c>
      <c r="L2810" s="2">
        <v>19360</v>
      </c>
    </row>
    <row r="2811" spans="1:14" ht="45" x14ac:dyDescent="0.25">
      <c r="A2811">
        <v>2809</v>
      </c>
      <c r="B2811" t="s">
        <v>1856</v>
      </c>
      <c r="D2811" t="s">
        <v>13610</v>
      </c>
      <c r="F2811" t="s">
        <v>13611</v>
      </c>
      <c r="H2811" t="s">
        <v>13612</v>
      </c>
      <c r="I2811" t="s">
        <v>13613</v>
      </c>
      <c r="J2811" t="s">
        <v>13614</v>
      </c>
      <c r="K2811" t="s">
        <v>13615</v>
      </c>
      <c r="L2811" s="2">
        <v>15311</v>
      </c>
      <c r="M2811" t="s">
        <v>13901</v>
      </c>
      <c r="N2811" s="1" t="s">
        <v>14097</v>
      </c>
    </row>
    <row r="2812" spans="1:14" x14ac:dyDescent="0.25">
      <c r="A2812">
        <v>2810</v>
      </c>
      <c r="B2812" t="s">
        <v>1480</v>
      </c>
      <c r="D2812" t="s">
        <v>3215</v>
      </c>
      <c r="E2812" t="s">
        <v>1482</v>
      </c>
      <c r="F2812" t="s">
        <v>8377</v>
      </c>
      <c r="H2812" t="s">
        <v>13616</v>
      </c>
      <c r="I2812" t="s">
        <v>13617</v>
      </c>
      <c r="J2812" t="s">
        <v>13618</v>
      </c>
      <c r="K2812" t="s">
        <v>613</v>
      </c>
      <c r="L2812" s="2">
        <v>14397</v>
      </c>
    </row>
    <row r="2813" spans="1:14" ht="30" x14ac:dyDescent="0.25">
      <c r="A2813">
        <v>2811</v>
      </c>
      <c r="B2813" t="s">
        <v>13620</v>
      </c>
      <c r="E2813" t="s">
        <v>1736</v>
      </c>
      <c r="F2813" t="s">
        <v>13621</v>
      </c>
      <c r="H2813" t="s">
        <v>13622</v>
      </c>
      <c r="J2813" t="s">
        <v>13623</v>
      </c>
      <c r="K2813" t="s">
        <v>13624</v>
      </c>
      <c r="L2813" s="2">
        <v>18629</v>
      </c>
      <c r="M2813" t="s">
        <v>29</v>
      </c>
      <c r="N2813" s="1"/>
    </row>
    <row r="2814" spans="1:14" ht="30" x14ac:dyDescent="0.25">
      <c r="A2814">
        <v>2812</v>
      </c>
      <c r="B2814" t="s">
        <v>13625</v>
      </c>
      <c r="D2814" t="s">
        <v>13626</v>
      </c>
      <c r="E2814" t="s">
        <v>1736</v>
      </c>
      <c r="H2814" t="s">
        <v>13622</v>
      </c>
      <c r="J2814" t="s">
        <v>13623</v>
      </c>
      <c r="K2814" t="s">
        <v>13624</v>
      </c>
      <c r="L2814" s="2">
        <v>18629</v>
      </c>
      <c r="M2814" t="s">
        <v>29</v>
      </c>
      <c r="N2814" s="1"/>
    </row>
    <row r="2815" spans="1:14" ht="30" hidden="1" x14ac:dyDescent="0.25">
      <c r="A2815">
        <v>2813</v>
      </c>
      <c r="B2815" t="s">
        <v>13627</v>
      </c>
      <c r="F2815" t="s">
        <v>13628</v>
      </c>
      <c r="J2815" t="s">
        <v>13629</v>
      </c>
      <c r="K2815" t="s">
        <v>13630</v>
      </c>
      <c r="M2815" t="s">
        <v>29</v>
      </c>
      <c r="N2815" s="1"/>
    </row>
    <row r="2816" spans="1:14" x14ac:dyDescent="0.25">
      <c r="A2816">
        <v>2814</v>
      </c>
      <c r="B2816" t="s">
        <v>13631</v>
      </c>
      <c r="D2816" t="s">
        <v>13632</v>
      </c>
      <c r="H2816" t="s">
        <v>9699</v>
      </c>
      <c r="I2816" t="s">
        <v>9700</v>
      </c>
      <c r="J2816" t="s">
        <v>13633</v>
      </c>
      <c r="K2816" t="s">
        <v>723</v>
      </c>
      <c r="L2816" s="2">
        <v>20880</v>
      </c>
    </row>
    <row r="2817" spans="1:16" ht="60" hidden="1" x14ac:dyDescent="0.25">
      <c r="A2817">
        <v>2815</v>
      </c>
      <c r="B2817" t="s">
        <v>13635</v>
      </c>
      <c r="D2817" t="s">
        <v>13636</v>
      </c>
      <c r="E2817" t="s">
        <v>1482</v>
      </c>
      <c r="F2817" t="s">
        <v>13637</v>
      </c>
      <c r="H2817" t="s">
        <v>13638</v>
      </c>
      <c r="J2817" t="s">
        <v>13639</v>
      </c>
      <c r="K2817" t="s">
        <v>13640</v>
      </c>
      <c r="M2817" t="s">
        <v>29</v>
      </c>
      <c r="N2817" s="1" t="s">
        <v>14386</v>
      </c>
      <c r="O2817" t="s">
        <v>29</v>
      </c>
    </row>
    <row r="2818" spans="1:16" hidden="1" x14ac:dyDescent="0.25">
      <c r="A2818">
        <v>2816</v>
      </c>
      <c r="B2818" t="s">
        <v>13641</v>
      </c>
      <c r="E2818" t="s">
        <v>535</v>
      </c>
      <c r="F2818" t="s">
        <v>13642</v>
      </c>
      <c r="H2818" t="s">
        <v>13643</v>
      </c>
      <c r="I2818" t="s">
        <v>13644</v>
      </c>
      <c r="J2818" t="s">
        <v>13645</v>
      </c>
      <c r="K2818" t="s">
        <v>1298</v>
      </c>
    </row>
    <row r="2819" spans="1:16" hidden="1" x14ac:dyDescent="0.25">
      <c r="A2819">
        <v>2817</v>
      </c>
      <c r="B2819" t="s">
        <v>13647</v>
      </c>
      <c r="F2819" t="s">
        <v>13648</v>
      </c>
      <c r="J2819" t="s">
        <v>13649</v>
      </c>
      <c r="K2819" t="s">
        <v>1298</v>
      </c>
    </row>
    <row r="2820" spans="1:16" ht="60" x14ac:dyDescent="0.25">
      <c r="A2820">
        <v>2818</v>
      </c>
      <c r="B2820" t="s">
        <v>13651</v>
      </c>
      <c r="H2820" t="s">
        <v>13652</v>
      </c>
      <c r="J2820" t="s">
        <v>13653</v>
      </c>
      <c r="K2820" t="s">
        <v>13654</v>
      </c>
      <c r="L2820" s="2">
        <v>24838</v>
      </c>
      <c r="M2820" t="s">
        <v>14091</v>
      </c>
      <c r="N2820" s="1" t="s">
        <v>29</v>
      </c>
      <c r="O2820" t="s">
        <v>29</v>
      </c>
    </row>
    <row r="2821" spans="1:16" hidden="1" x14ac:dyDescent="0.25">
      <c r="A2821">
        <v>2819</v>
      </c>
      <c r="B2821" t="s">
        <v>3551</v>
      </c>
      <c r="H2821" t="s">
        <v>13655</v>
      </c>
      <c r="I2821" t="s">
        <v>13656</v>
      </c>
      <c r="J2821" t="s">
        <v>13657</v>
      </c>
      <c r="K2821" t="s">
        <v>1298</v>
      </c>
    </row>
    <row r="2822" spans="1:16" x14ac:dyDescent="0.25">
      <c r="A2822">
        <v>2820</v>
      </c>
      <c r="B2822" t="s">
        <v>13659</v>
      </c>
      <c r="D2822" t="s">
        <v>13660</v>
      </c>
      <c r="E2822" t="s">
        <v>6395</v>
      </c>
      <c r="F2822" t="s">
        <v>13661</v>
      </c>
      <c r="H2822" t="s">
        <v>13662</v>
      </c>
      <c r="J2822" t="s">
        <v>13663</v>
      </c>
      <c r="K2822" t="s">
        <v>6635</v>
      </c>
      <c r="L2822" s="2">
        <v>27881</v>
      </c>
    </row>
    <row r="2823" spans="1:16" ht="30" hidden="1" x14ac:dyDescent="0.25">
      <c r="A2823">
        <v>2821</v>
      </c>
      <c r="B2823" t="s">
        <v>13664</v>
      </c>
      <c r="F2823" t="s">
        <v>13665</v>
      </c>
      <c r="G2823" t="s">
        <v>13666</v>
      </c>
      <c r="H2823" t="s">
        <v>13667</v>
      </c>
      <c r="J2823" t="s">
        <v>13668</v>
      </c>
      <c r="K2823" t="s">
        <v>2052</v>
      </c>
      <c r="M2823" t="s">
        <v>29</v>
      </c>
      <c r="N2823" s="1"/>
    </row>
    <row r="2824" spans="1:16" ht="45" hidden="1" x14ac:dyDescent="0.25">
      <c r="A2824">
        <v>2822</v>
      </c>
      <c r="B2824" t="s">
        <v>13669</v>
      </c>
      <c r="D2824" t="s">
        <v>2618</v>
      </c>
      <c r="E2824" t="s">
        <v>13670</v>
      </c>
      <c r="F2824" t="s">
        <v>13671</v>
      </c>
      <c r="H2824" t="s">
        <v>13672</v>
      </c>
      <c r="I2824" t="s">
        <v>13673</v>
      </c>
      <c r="J2824" t="s">
        <v>13674</v>
      </c>
      <c r="K2824" t="s">
        <v>5833</v>
      </c>
      <c r="M2824" t="s">
        <v>29</v>
      </c>
      <c r="N2824" s="1" t="s">
        <v>29</v>
      </c>
    </row>
    <row r="2825" spans="1:16" ht="60" hidden="1" x14ac:dyDescent="0.25">
      <c r="A2825">
        <v>2823</v>
      </c>
      <c r="B2825" t="s">
        <v>13675</v>
      </c>
      <c r="D2825" t="s">
        <v>13676</v>
      </c>
      <c r="F2825" t="s">
        <v>13677</v>
      </c>
      <c r="H2825" t="s">
        <v>13678</v>
      </c>
      <c r="I2825" t="s">
        <v>13679</v>
      </c>
      <c r="J2825" t="s">
        <v>13680</v>
      </c>
      <c r="K2825" t="s">
        <v>13681</v>
      </c>
      <c r="M2825" t="s">
        <v>29</v>
      </c>
      <c r="N2825" s="1" t="s">
        <v>29</v>
      </c>
      <c r="O2825" t="s">
        <v>29</v>
      </c>
      <c r="P2825" t="s">
        <v>29</v>
      </c>
    </row>
    <row r="2826" spans="1:16" ht="30" x14ac:dyDescent="0.25">
      <c r="A2826">
        <v>2824</v>
      </c>
      <c r="B2826" t="s">
        <v>1070</v>
      </c>
      <c r="D2826" t="s">
        <v>13682</v>
      </c>
      <c r="H2826" t="s">
        <v>13683</v>
      </c>
      <c r="J2826" t="s">
        <v>13684</v>
      </c>
      <c r="K2826" t="s">
        <v>11770</v>
      </c>
      <c r="L2826" s="2">
        <v>26146</v>
      </c>
      <c r="M2826" t="s">
        <v>29</v>
      </c>
      <c r="N2826" s="1"/>
    </row>
    <row r="2827" spans="1:16" x14ac:dyDescent="0.25">
      <c r="A2827">
        <v>2825</v>
      </c>
      <c r="B2827" t="s">
        <v>13685</v>
      </c>
      <c r="D2827" t="s">
        <v>13686</v>
      </c>
      <c r="E2827" t="s">
        <v>13687</v>
      </c>
      <c r="F2827" t="s">
        <v>13688</v>
      </c>
      <c r="J2827" t="s">
        <v>13689</v>
      </c>
      <c r="K2827" t="s">
        <v>1686</v>
      </c>
      <c r="L2827" s="2">
        <v>24746</v>
      </c>
    </row>
    <row r="2828" spans="1:16" ht="30" x14ac:dyDescent="0.25">
      <c r="A2828">
        <v>2826</v>
      </c>
      <c r="B2828" t="s">
        <v>13692</v>
      </c>
      <c r="F2828" t="s">
        <v>13693</v>
      </c>
      <c r="H2828" t="s">
        <v>13694</v>
      </c>
      <c r="I2828" t="s">
        <v>13695</v>
      </c>
      <c r="J2828" t="s">
        <v>13696</v>
      </c>
      <c r="K2828" t="s">
        <v>7473</v>
      </c>
      <c r="L2828" s="2">
        <v>30256</v>
      </c>
      <c r="M2828" t="s">
        <v>29</v>
      </c>
      <c r="N2828" s="1"/>
    </row>
    <row r="2829" spans="1:16" x14ac:dyDescent="0.25">
      <c r="A2829">
        <v>2827</v>
      </c>
      <c r="B2829" t="s">
        <v>13697</v>
      </c>
      <c r="F2829" t="s">
        <v>13698</v>
      </c>
      <c r="J2829" t="s">
        <v>13699</v>
      </c>
      <c r="K2829" t="s">
        <v>7110</v>
      </c>
      <c r="L2829" s="2">
        <v>21732</v>
      </c>
    </row>
    <row r="2830" spans="1:16" ht="60" x14ac:dyDescent="0.25">
      <c r="A2830">
        <v>2828</v>
      </c>
      <c r="B2830" t="s">
        <v>13701</v>
      </c>
      <c r="J2830" t="s">
        <v>13702</v>
      </c>
      <c r="K2830" t="s">
        <v>13703</v>
      </c>
      <c r="L2830" s="2">
        <v>21732</v>
      </c>
      <c r="M2830" t="s">
        <v>14252</v>
      </c>
      <c r="N2830" s="1" t="s">
        <v>14387</v>
      </c>
      <c r="O2830" t="s">
        <v>14388</v>
      </c>
    </row>
    <row r="2831" spans="1:16" ht="60" hidden="1" x14ac:dyDescent="0.25">
      <c r="A2831">
        <v>2829</v>
      </c>
      <c r="B2831" t="s">
        <v>13704</v>
      </c>
      <c r="F2831" t="s">
        <v>11266</v>
      </c>
      <c r="H2831" t="s">
        <v>13705</v>
      </c>
      <c r="I2831" t="s">
        <v>13706</v>
      </c>
      <c r="J2831" t="s">
        <v>13707</v>
      </c>
      <c r="K2831" t="s">
        <v>13708</v>
      </c>
      <c r="N2831" s="1"/>
    </row>
    <row r="2832" spans="1:16" ht="45" hidden="1" x14ac:dyDescent="0.25">
      <c r="A2832">
        <v>2830</v>
      </c>
      <c r="B2832" t="s">
        <v>13709</v>
      </c>
      <c r="D2832" t="s">
        <v>13044</v>
      </c>
      <c r="F2832" t="s">
        <v>13710</v>
      </c>
      <c r="H2832" t="s">
        <v>13711</v>
      </c>
      <c r="I2832" t="s">
        <v>13712</v>
      </c>
      <c r="J2832" t="s">
        <v>13713</v>
      </c>
      <c r="K2832" t="s">
        <v>13714</v>
      </c>
      <c r="M2832" t="s">
        <v>29</v>
      </c>
      <c r="N2832" s="1" t="s">
        <v>29</v>
      </c>
    </row>
    <row r="2833" spans="1:15" hidden="1" x14ac:dyDescent="0.25">
      <c r="A2833">
        <v>2831</v>
      </c>
      <c r="B2833" t="s">
        <v>1004</v>
      </c>
      <c r="F2833" t="s">
        <v>13715</v>
      </c>
      <c r="J2833" t="s">
        <v>13716</v>
      </c>
      <c r="K2833" t="s">
        <v>1255</v>
      </c>
    </row>
    <row r="2834" spans="1:15" ht="45" x14ac:dyDescent="0.25">
      <c r="A2834">
        <v>2832</v>
      </c>
      <c r="B2834" t="s">
        <v>13717</v>
      </c>
      <c r="H2834" t="s">
        <v>13718</v>
      </c>
      <c r="I2834" t="s">
        <v>13719</v>
      </c>
      <c r="J2834" t="s">
        <v>13720</v>
      </c>
      <c r="K2834" t="s">
        <v>13721</v>
      </c>
      <c r="L2834" s="2">
        <v>27089</v>
      </c>
      <c r="M2834" t="s">
        <v>29</v>
      </c>
      <c r="N2834" s="1" t="s">
        <v>29</v>
      </c>
      <c r="O2834" t="s">
        <v>29</v>
      </c>
    </row>
    <row r="2835" spans="1:15" ht="30" x14ac:dyDescent="0.25">
      <c r="A2835">
        <v>2833</v>
      </c>
      <c r="B2835" t="s">
        <v>13722</v>
      </c>
      <c r="E2835" t="s">
        <v>13723</v>
      </c>
      <c r="F2835" t="s">
        <v>13724</v>
      </c>
      <c r="J2835" t="s">
        <v>13725</v>
      </c>
      <c r="K2835" t="s">
        <v>3991</v>
      </c>
      <c r="L2835" s="2">
        <v>27607</v>
      </c>
      <c r="M2835" t="s">
        <v>14389</v>
      </c>
      <c r="N2835" s="1"/>
    </row>
    <row r="2836" spans="1:15" x14ac:dyDescent="0.25">
      <c r="A2836">
        <v>2834</v>
      </c>
      <c r="B2836" t="s">
        <v>13726</v>
      </c>
      <c r="E2836" t="s">
        <v>13727</v>
      </c>
      <c r="F2836" t="s">
        <v>13728</v>
      </c>
      <c r="H2836" t="s">
        <v>13729</v>
      </c>
      <c r="I2836" t="s">
        <v>13730</v>
      </c>
      <c r="J2836" t="s">
        <v>13731</v>
      </c>
      <c r="K2836" t="s">
        <v>864</v>
      </c>
      <c r="L2836" s="2">
        <v>18994</v>
      </c>
    </row>
    <row r="2837" spans="1:15" x14ac:dyDescent="0.25">
      <c r="A2837">
        <v>2835</v>
      </c>
      <c r="B2837" t="s">
        <v>13733</v>
      </c>
      <c r="D2837" t="s">
        <v>13734</v>
      </c>
      <c r="E2837" t="s">
        <v>1736</v>
      </c>
      <c r="F2837" t="s">
        <v>13735</v>
      </c>
      <c r="H2837" t="s">
        <v>13736</v>
      </c>
      <c r="I2837" t="s">
        <v>13737</v>
      </c>
      <c r="J2837" t="s">
        <v>13738</v>
      </c>
      <c r="K2837" t="s">
        <v>864</v>
      </c>
      <c r="L2837" s="2">
        <v>18688</v>
      </c>
    </row>
    <row r="2838" spans="1:15" ht="30" hidden="1" x14ac:dyDescent="0.25">
      <c r="A2838">
        <v>2836</v>
      </c>
      <c r="B2838" t="s">
        <v>1004</v>
      </c>
      <c r="D2838" t="s">
        <v>4129</v>
      </c>
      <c r="H2838" t="s">
        <v>13740</v>
      </c>
      <c r="J2838" t="s">
        <v>13741</v>
      </c>
      <c r="K2838" t="s">
        <v>13742</v>
      </c>
      <c r="M2838" t="s">
        <v>29</v>
      </c>
      <c r="N2838" s="1"/>
    </row>
    <row r="2839" spans="1:15" x14ac:dyDescent="0.25">
      <c r="A2839">
        <v>2837</v>
      </c>
      <c r="B2839" t="s">
        <v>13743</v>
      </c>
      <c r="C2839" t="s">
        <v>8405</v>
      </c>
      <c r="F2839" t="s">
        <v>13744</v>
      </c>
      <c r="H2839" t="s">
        <v>13745</v>
      </c>
      <c r="I2839" t="s">
        <v>13746</v>
      </c>
      <c r="J2839" t="s">
        <v>13747</v>
      </c>
      <c r="K2839" t="s">
        <v>521</v>
      </c>
      <c r="L2839" s="2">
        <v>19299</v>
      </c>
    </row>
    <row r="2840" spans="1:15" ht="45" hidden="1" x14ac:dyDescent="0.25">
      <c r="A2840">
        <v>2838</v>
      </c>
      <c r="B2840" t="s">
        <v>13749</v>
      </c>
      <c r="D2840" t="s">
        <v>13750</v>
      </c>
      <c r="F2840" t="s">
        <v>13751</v>
      </c>
      <c r="H2840" t="s">
        <v>13752</v>
      </c>
      <c r="J2840" t="s">
        <v>13753</v>
      </c>
      <c r="K2840" t="s">
        <v>13754</v>
      </c>
      <c r="N2840" s="1"/>
    </row>
    <row r="2841" spans="1:15" ht="30" x14ac:dyDescent="0.25">
      <c r="A2841">
        <v>2839</v>
      </c>
      <c r="B2841" t="s">
        <v>13755</v>
      </c>
      <c r="H2841" t="s">
        <v>13756</v>
      </c>
      <c r="I2841" t="s">
        <v>13757</v>
      </c>
      <c r="J2841" t="s">
        <v>13758</v>
      </c>
      <c r="K2841" t="s">
        <v>12129</v>
      </c>
      <c r="L2841" s="2">
        <v>18629</v>
      </c>
      <c r="M2841" t="s">
        <v>29</v>
      </c>
      <c r="N2841" s="1"/>
    </row>
    <row r="2842" spans="1:15" ht="30" x14ac:dyDescent="0.25">
      <c r="A2842">
        <v>2840</v>
      </c>
      <c r="B2842" t="s">
        <v>13759</v>
      </c>
      <c r="D2842" t="s">
        <v>13760</v>
      </c>
      <c r="H2842" t="s">
        <v>13761</v>
      </c>
      <c r="I2842" t="s">
        <v>13762</v>
      </c>
      <c r="J2842" t="s">
        <v>13763</v>
      </c>
      <c r="K2842" t="s">
        <v>11826</v>
      </c>
      <c r="L2842" s="2">
        <v>18629</v>
      </c>
      <c r="M2842" t="s">
        <v>29</v>
      </c>
      <c r="N2842" s="1"/>
    </row>
    <row r="2843" spans="1:15" ht="60" x14ac:dyDescent="0.25">
      <c r="A2843">
        <v>2841</v>
      </c>
      <c r="B2843" t="s">
        <v>1795</v>
      </c>
      <c r="H2843" t="s">
        <v>13764</v>
      </c>
      <c r="I2843" t="s">
        <v>13765</v>
      </c>
      <c r="J2843" t="s">
        <v>13766</v>
      </c>
      <c r="K2843" t="s">
        <v>13767</v>
      </c>
      <c r="L2843" s="2">
        <v>18629</v>
      </c>
      <c r="M2843" t="s">
        <v>29</v>
      </c>
      <c r="N2843" s="1" t="s">
        <v>14390</v>
      </c>
      <c r="O2843" t="s">
        <v>29</v>
      </c>
    </row>
    <row r="2844" spans="1:15" x14ac:dyDescent="0.25">
      <c r="A2844">
        <v>2842</v>
      </c>
      <c r="B2844" t="s">
        <v>13768</v>
      </c>
      <c r="H2844" t="s">
        <v>13769</v>
      </c>
      <c r="I2844" t="s">
        <v>13770</v>
      </c>
      <c r="J2844" t="s">
        <v>13771</v>
      </c>
      <c r="K2844" t="s">
        <v>196</v>
      </c>
      <c r="L2844" s="2">
        <v>18660</v>
      </c>
    </row>
    <row r="2845" spans="1:15" hidden="1" x14ac:dyDescent="0.25">
      <c r="A2845">
        <v>2843</v>
      </c>
      <c r="B2845" t="s">
        <v>13773</v>
      </c>
      <c r="D2845" t="s">
        <v>13774</v>
      </c>
      <c r="H2845" t="s">
        <v>13775</v>
      </c>
      <c r="I2845" t="s">
        <v>13776</v>
      </c>
      <c r="J2845" t="s">
        <v>13777</v>
      </c>
      <c r="K2845" t="s">
        <v>123</v>
      </c>
    </row>
    <row r="2846" spans="1:15" hidden="1" x14ac:dyDescent="0.25">
      <c r="A2846">
        <v>2844</v>
      </c>
      <c r="B2846" t="s">
        <v>13778</v>
      </c>
      <c r="E2846" t="s">
        <v>4036</v>
      </c>
      <c r="F2846" t="s">
        <v>13724</v>
      </c>
      <c r="H2846" t="s">
        <v>13779</v>
      </c>
      <c r="J2846" t="s">
        <v>13777</v>
      </c>
      <c r="K2846" t="s">
        <v>576</v>
      </c>
    </row>
    <row r="2847" spans="1:15" hidden="1" x14ac:dyDescent="0.25">
      <c r="A2847">
        <v>2845</v>
      </c>
      <c r="B2847" t="s">
        <v>13781</v>
      </c>
      <c r="D2847" t="s">
        <v>13782</v>
      </c>
      <c r="E2847" t="s">
        <v>13783</v>
      </c>
      <c r="F2847" t="s">
        <v>13784</v>
      </c>
      <c r="H2847" t="s">
        <v>13785</v>
      </c>
      <c r="I2847" t="s">
        <v>13786</v>
      </c>
      <c r="J2847" t="s">
        <v>13787</v>
      </c>
      <c r="K2847" t="s">
        <v>13788</v>
      </c>
    </row>
    <row r="2848" spans="1:15" ht="45" hidden="1" x14ac:dyDescent="0.25">
      <c r="A2848">
        <v>2846</v>
      </c>
      <c r="B2848" t="s">
        <v>13789</v>
      </c>
      <c r="D2848" t="s">
        <v>13790</v>
      </c>
      <c r="F2848" t="s">
        <v>5732</v>
      </c>
      <c r="H2848" t="s">
        <v>13791</v>
      </c>
      <c r="J2848" t="s">
        <v>13792</v>
      </c>
      <c r="K2848" t="s">
        <v>13793</v>
      </c>
      <c r="M2848" t="s">
        <v>29</v>
      </c>
      <c r="N2848" s="1" t="s">
        <v>29</v>
      </c>
    </row>
    <row r="2849" spans="1:17" ht="30" hidden="1" x14ac:dyDescent="0.25">
      <c r="A2849">
        <v>2847</v>
      </c>
      <c r="B2849" t="s">
        <v>13794</v>
      </c>
      <c r="F2849" t="s">
        <v>13795</v>
      </c>
      <c r="H2849" t="s">
        <v>13796</v>
      </c>
      <c r="J2849" t="s">
        <v>13797</v>
      </c>
      <c r="K2849" t="s">
        <v>6846</v>
      </c>
      <c r="N2849" s="1"/>
    </row>
    <row r="2850" spans="1:17" ht="45" hidden="1" x14ac:dyDescent="0.25">
      <c r="A2850">
        <v>2848</v>
      </c>
      <c r="B2850" t="s">
        <v>13799</v>
      </c>
      <c r="D2850" t="s">
        <v>13800</v>
      </c>
      <c r="F2850" t="s">
        <v>13801</v>
      </c>
      <c r="H2850" t="s">
        <v>13802</v>
      </c>
      <c r="J2850" t="s">
        <v>13803</v>
      </c>
      <c r="K2850" t="s">
        <v>13804</v>
      </c>
      <c r="M2850" t="s">
        <v>14391</v>
      </c>
      <c r="N2850" s="1" t="s">
        <v>29</v>
      </c>
    </row>
    <row r="2851" spans="1:17" ht="30" hidden="1" x14ac:dyDescent="0.25">
      <c r="A2851">
        <v>2849</v>
      </c>
      <c r="B2851" t="s">
        <v>3586</v>
      </c>
      <c r="D2851" t="s">
        <v>13805</v>
      </c>
      <c r="F2851" t="s">
        <v>13806</v>
      </c>
      <c r="H2851" t="s">
        <v>13807</v>
      </c>
      <c r="I2851" t="s">
        <v>13808</v>
      </c>
      <c r="J2851" t="s">
        <v>13809</v>
      </c>
      <c r="K2851" t="s">
        <v>2052</v>
      </c>
      <c r="M2851" t="s">
        <v>29</v>
      </c>
      <c r="N2851" s="1"/>
    </row>
    <row r="2852" spans="1:17" ht="30" hidden="1" x14ac:dyDescent="0.25">
      <c r="A2852">
        <v>2850</v>
      </c>
      <c r="B2852" t="s">
        <v>13810</v>
      </c>
      <c r="F2852" t="s">
        <v>1151</v>
      </c>
      <c r="H2852" t="s">
        <v>13811</v>
      </c>
      <c r="I2852" t="s">
        <v>13812</v>
      </c>
      <c r="J2852" t="s">
        <v>13813</v>
      </c>
      <c r="K2852" t="s">
        <v>13814</v>
      </c>
      <c r="M2852" t="s">
        <v>29</v>
      </c>
      <c r="N2852" s="1"/>
    </row>
    <row r="2853" spans="1:17" x14ac:dyDescent="0.25">
      <c r="A2853">
        <v>2851</v>
      </c>
      <c r="B2853" t="s">
        <v>13815</v>
      </c>
      <c r="C2853" t="s">
        <v>13816</v>
      </c>
      <c r="F2853" t="s">
        <v>13817</v>
      </c>
      <c r="H2853" t="s">
        <v>13818</v>
      </c>
      <c r="I2853" t="s">
        <v>13819</v>
      </c>
      <c r="J2853" t="s">
        <v>13820</v>
      </c>
      <c r="K2853" t="s">
        <v>3511</v>
      </c>
      <c r="L2853" s="2">
        <v>19511</v>
      </c>
    </row>
    <row r="2854" spans="1:17" x14ac:dyDescent="0.25">
      <c r="A2854">
        <v>2852</v>
      </c>
      <c r="B2854" t="s">
        <v>11816</v>
      </c>
      <c r="D2854" t="s">
        <v>13822</v>
      </c>
      <c r="F2854" t="s">
        <v>13823</v>
      </c>
      <c r="J2854" t="s">
        <v>13824</v>
      </c>
      <c r="K2854" t="s">
        <v>3511</v>
      </c>
      <c r="L2854" s="2">
        <v>19329</v>
      </c>
    </row>
    <row r="2855" spans="1:17" ht="30" x14ac:dyDescent="0.25">
      <c r="A2855">
        <v>2853</v>
      </c>
      <c r="B2855" t="s">
        <v>13826</v>
      </c>
      <c r="D2855" t="s">
        <v>13827</v>
      </c>
      <c r="F2855" t="s">
        <v>13828</v>
      </c>
      <c r="H2855" t="s">
        <v>13829</v>
      </c>
      <c r="I2855" t="s">
        <v>13830</v>
      </c>
      <c r="J2855" t="s">
        <v>13831</v>
      </c>
      <c r="K2855" t="s">
        <v>13832</v>
      </c>
      <c r="L2855" s="2">
        <v>26207</v>
      </c>
      <c r="M2855" t="s">
        <v>29</v>
      </c>
      <c r="N2855" s="1"/>
    </row>
    <row r="2856" spans="1:17" x14ac:dyDescent="0.25">
      <c r="A2856">
        <v>2854</v>
      </c>
      <c r="B2856" t="s">
        <v>13833</v>
      </c>
      <c r="E2856" t="s">
        <v>13834</v>
      </c>
      <c r="F2856" t="s">
        <v>13835</v>
      </c>
      <c r="H2856" t="s">
        <v>13836</v>
      </c>
      <c r="J2856" t="s">
        <v>13837</v>
      </c>
      <c r="K2856" t="s">
        <v>196</v>
      </c>
      <c r="L2856" s="2">
        <v>19480</v>
      </c>
      <c r="M2856" t="s">
        <v>29</v>
      </c>
    </row>
    <row r="2857" spans="1:17" x14ac:dyDescent="0.25">
      <c r="A2857">
        <v>2855</v>
      </c>
      <c r="B2857" t="s">
        <v>13840</v>
      </c>
      <c r="D2857" t="s">
        <v>13841</v>
      </c>
      <c r="F2857" t="s">
        <v>13661</v>
      </c>
      <c r="H2857" t="s">
        <v>13842</v>
      </c>
      <c r="I2857" t="s">
        <v>13843</v>
      </c>
      <c r="J2857" t="s">
        <v>13844</v>
      </c>
      <c r="K2857" t="s">
        <v>52</v>
      </c>
      <c r="L2857" s="2">
        <v>20241</v>
      </c>
    </row>
    <row r="2858" spans="1:17" ht="30" hidden="1" x14ac:dyDescent="0.25">
      <c r="A2858">
        <v>2856</v>
      </c>
      <c r="B2858" t="s">
        <v>13846</v>
      </c>
      <c r="C2858" t="s">
        <v>13847</v>
      </c>
      <c r="D2858" t="s">
        <v>13848</v>
      </c>
      <c r="F2858" t="s">
        <v>13849</v>
      </c>
      <c r="H2858" t="s">
        <v>13850</v>
      </c>
      <c r="J2858" t="s">
        <v>13851</v>
      </c>
      <c r="K2858" t="s">
        <v>13852</v>
      </c>
      <c r="N2858" s="1"/>
    </row>
    <row r="2859" spans="1:17" hidden="1" x14ac:dyDescent="0.25">
      <c r="A2859">
        <v>2857</v>
      </c>
      <c r="B2859" t="s">
        <v>13853</v>
      </c>
      <c r="E2859" t="s">
        <v>13854</v>
      </c>
      <c r="H2859" t="s">
        <v>13855</v>
      </c>
      <c r="I2859" t="s">
        <v>13856</v>
      </c>
      <c r="J2859" t="s">
        <v>13857</v>
      </c>
      <c r="K2859" t="s">
        <v>13858</v>
      </c>
    </row>
    <row r="2860" spans="1:17" x14ac:dyDescent="0.25">
      <c r="A2860">
        <v>2858</v>
      </c>
      <c r="B2860" t="s">
        <v>13859</v>
      </c>
      <c r="D2860" t="s">
        <v>13860</v>
      </c>
      <c r="H2860" t="s">
        <v>13861</v>
      </c>
      <c r="I2860" t="s">
        <v>13862</v>
      </c>
      <c r="J2860" t="s">
        <v>13863</v>
      </c>
      <c r="K2860" t="s">
        <v>613</v>
      </c>
      <c r="L2860" s="2">
        <v>19480</v>
      </c>
    </row>
    <row r="2861" spans="1:17" hidden="1" x14ac:dyDescent="0.25">
      <c r="A2861">
        <v>2859</v>
      </c>
      <c r="B2861" t="s">
        <v>13865</v>
      </c>
      <c r="J2861" t="s">
        <v>13866</v>
      </c>
      <c r="K2861" t="s">
        <v>13867</v>
      </c>
    </row>
    <row r="2862" spans="1:17" ht="30" x14ac:dyDescent="0.25">
      <c r="A2862">
        <v>2860</v>
      </c>
      <c r="B2862" t="s">
        <v>13868</v>
      </c>
      <c r="E2862" t="s">
        <v>13869</v>
      </c>
      <c r="H2862" t="s">
        <v>13870</v>
      </c>
      <c r="I2862" t="s">
        <v>13871</v>
      </c>
      <c r="J2862" t="s">
        <v>13872</v>
      </c>
      <c r="K2862" t="s">
        <v>13873</v>
      </c>
      <c r="L2862" s="2">
        <v>20121</v>
      </c>
      <c r="M2862" t="s">
        <v>13967</v>
      </c>
      <c r="N2862" s="1"/>
    </row>
    <row r="2863" spans="1:17" ht="60" x14ac:dyDescent="0.25">
      <c r="A2863">
        <v>2861</v>
      </c>
      <c r="B2863" t="s">
        <v>13874</v>
      </c>
      <c r="D2863" t="s">
        <v>13875</v>
      </c>
      <c r="H2863" t="s">
        <v>13876</v>
      </c>
      <c r="I2863" t="s">
        <v>13877</v>
      </c>
      <c r="J2863" t="s">
        <v>13878</v>
      </c>
      <c r="K2863" t="s">
        <v>13879</v>
      </c>
      <c r="L2863" s="2">
        <v>24777</v>
      </c>
      <c r="M2863" t="s">
        <v>14392</v>
      </c>
      <c r="N2863" s="1" t="s">
        <v>13928</v>
      </c>
      <c r="O2863" t="s">
        <v>29</v>
      </c>
    </row>
    <row r="2864" spans="1:17" ht="90" hidden="1" x14ac:dyDescent="0.25">
      <c r="A2864">
        <v>2862</v>
      </c>
      <c r="B2864" t="s">
        <v>13880</v>
      </c>
      <c r="D2864" t="s">
        <v>13881</v>
      </c>
      <c r="H2864" t="s">
        <v>13882</v>
      </c>
      <c r="J2864" t="s">
        <v>13883</v>
      </c>
      <c r="K2864" t="s">
        <v>13884</v>
      </c>
      <c r="M2864" t="s">
        <v>14164</v>
      </c>
      <c r="N2864" s="1" t="s">
        <v>14102</v>
      </c>
      <c r="O2864" t="s">
        <v>14088</v>
      </c>
      <c r="P2864" t="s">
        <v>29</v>
      </c>
      <c r="Q2864" t="s">
        <v>29</v>
      </c>
    </row>
  </sheetData>
  <autoFilter ref="L1:L2864">
    <filterColumn colId="0">
      <filters>
        <filter val="/17"/>
        <filter val="/41"/>
        <filter val="/42"/>
        <filter val="/44"/>
        <filter val="/46"/>
        <filter val="/48"/>
        <filter val="/49"/>
        <filter val="/50"/>
        <filter val="/51"/>
        <filter val="/52"/>
        <filter val="/53"/>
        <filter val="/54"/>
        <filter val="/55"/>
        <filter val="/56"/>
        <filter val="/57"/>
        <filter val="/58"/>
        <filter val="/59"/>
        <filter val="/60"/>
        <filter val="/63"/>
        <filter val="/64"/>
        <filter val="/65"/>
        <filter val="/66"/>
        <filter val="/67"/>
        <filter val="/68"/>
        <filter val="/69"/>
        <filter val="/71"/>
        <filter val="/72"/>
        <filter val="/73"/>
        <filter val="/75"/>
        <filter val="/76"/>
        <filter val="/80"/>
        <filter val="?/39"/>
        <filter val="?/40"/>
        <filter val="?/41"/>
        <filter val="?/43"/>
        <filter val="?/47"/>
        <filter val="?/48"/>
        <filter val="?/49"/>
        <filter val="?/50"/>
        <filter val="?/51"/>
        <filter val="?/52"/>
        <filter val="?/53"/>
        <filter val="?/54"/>
        <filter val="?/55"/>
        <filter val="?/56"/>
        <filter val="?/57"/>
        <filter val="?/58"/>
        <filter val="?/59"/>
        <filter val="?/60"/>
        <filter val="?/61"/>
        <filter val="?/63"/>
        <filter val="?/65"/>
        <filter val="?/66"/>
        <filter val="?/68"/>
        <filter val="?/69"/>
        <filter val="?/70"/>
        <filter val="?/71"/>
        <filter val="?/72"/>
        <filter val="?/73"/>
        <filter val="?/76"/>
        <filter val="?/77"/>
        <filter val="?/82"/>
        <filter val="?/83"/>
        <filter val="?/93"/>
        <filter val="1930"/>
        <filter val="1956"/>
        <filter val="1957"/>
        <filter val="4/47, 11/50"/>
        <dateGroupItem year="2025" dateTimeGrouping="year"/>
        <dateGroupItem year="1997" dateTimeGrouping="year"/>
        <dateGroupItem year="1989" dateTimeGrouping="year"/>
        <dateGroupItem year="1985" dateTimeGrouping="year"/>
        <dateGroupItem year="1984" dateTimeGrouping="year"/>
        <dateGroupItem year="1983" dateTimeGrouping="year"/>
        <dateGroupItem year="1982" dateTimeGrouping="year"/>
        <dateGroupItem year="1981" dateTimeGrouping="year"/>
        <dateGroupItem year="1980" dateTimeGrouping="year"/>
        <dateGroupItem year="1979" dateTimeGrouping="year"/>
        <dateGroupItem year="1978" dateTimeGrouping="year"/>
        <dateGroupItem year="1977" dateTimeGrouping="year"/>
        <dateGroupItem year="1976" dateTimeGrouping="year"/>
        <dateGroupItem year="1975" dateTimeGrouping="year"/>
        <dateGroupItem year="1974" dateTimeGrouping="year"/>
        <dateGroupItem year="1973" dateTimeGrouping="year"/>
        <dateGroupItem year="1972" dateTimeGrouping="year"/>
        <dateGroupItem year="1971" dateTimeGrouping="year"/>
        <dateGroupItem year="1970" dateTimeGrouping="year"/>
        <dateGroupItem year="1969" dateTimeGrouping="year"/>
        <dateGroupItem year="1968" dateTimeGrouping="year"/>
        <dateGroupItem year="1967" dateTimeGrouping="year"/>
        <dateGroupItem year="1966" dateTimeGrouping="year"/>
        <dateGroupItem year="1965" dateTimeGrouping="year"/>
        <dateGroupItem year="1964" dateTimeGrouping="year"/>
        <dateGroupItem year="1963" dateTimeGrouping="year"/>
        <dateGroupItem year="1962" dateTimeGrouping="year"/>
        <dateGroupItem year="1961" dateTimeGrouping="year"/>
        <dateGroupItem year="1960" dateTimeGrouping="year"/>
        <dateGroupItem year="1959" dateTimeGrouping="year"/>
        <dateGroupItem year="1958" dateTimeGrouping="year"/>
        <dateGroupItem year="1957" dateTimeGrouping="year"/>
        <dateGroupItem year="1956" dateTimeGrouping="year"/>
        <dateGroupItem year="1955" dateTimeGrouping="year"/>
        <dateGroupItem year="1954" dateTimeGrouping="year"/>
        <dateGroupItem year="1953" dateTimeGrouping="year"/>
        <dateGroupItem year="1952" dateTimeGrouping="year"/>
        <dateGroupItem year="1951" dateTimeGrouping="year"/>
        <dateGroupItem year="1950" dateTimeGrouping="year"/>
        <dateGroupItem year="1949" dateTimeGrouping="year"/>
        <dateGroupItem year="1948" dateTimeGrouping="year"/>
        <dateGroupItem year="1947" dateTimeGrouping="year"/>
        <dateGroupItem year="1946" dateTimeGrouping="year"/>
        <dateGroupItem year="1945" dateTimeGrouping="year"/>
        <dateGroupItem year="1944" dateTimeGrouping="year"/>
        <dateGroupItem year="1943" dateTimeGrouping="year"/>
        <dateGroupItem year="1942" dateTimeGrouping="year"/>
        <dateGroupItem year="1941" dateTimeGrouping="year"/>
        <dateGroupItem year="1940" dateTimeGrouping="year"/>
        <dateGroupItem year="1939" dateTimeGrouping="year"/>
        <dateGroupItem year="1938" dateTimeGrouping="year"/>
        <dateGroupItem year="1936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workbookViewId="0">
      <selection activeCell="R1" sqref="R1:T2"/>
    </sheetView>
  </sheetViews>
  <sheetFormatPr defaultRowHeight="15" x14ac:dyDescent="0.25"/>
  <cols>
    <col min="8" max="8" width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13885</v>
      </c>
      <c r="O1" t="s">
        <v>13886</v>
      </c>
      <c r="P1" t="s">
        <v>13887</v>
      </c>
      <c r="R1" t="s">
        <v>13885</v>
      </c>
      <c r="S1" t="s">
        <v>13886</v>
      </c>
      <c r="T1" t="s">
        <v>13887</v>
      </c>
    </row>
    <row r="2" spans="1:20" x14ac:dyDescent="0.25">
      <c r="A2" t="s">
        <v>47</v>
      </c>
      <c r="C2" t="s">
        <v>48</v>
      </c>
      <c r="E2" t="s">
        <v>49</v>
      </c>
      <c r="G2" t="s">
        <v>50</v>
      </c>
      <c r="H2" t="s">
        <v>51</v>
      </c>
      <c r="I2" t="s">
        <v>30</v>
      </c>
      <c r="J2" t="s">
        <v>52</v>
      </c>
      <c r="K2" t="s">
        <v>30</v>
      </c>
      <c r="L2" t="s">
        <v>53</v>
      </c>
      <c r="M2">
        <v>1750</v>
      </c>
      <c r="N2">
        <f>IF(M2&lt;=1000,1,0)</f>
        <v>0</v>
      </c>
      <c r="O2">
        <f>IF(M2&gt;1000,IF(M2&lt;=2000,1,0),0)</f>
        <v>1</v>
      </c>
      <c r="P2">
        <f>IF(M2&gt;2000,1,0)</f>
        <v>0</v>
      </c>
      <c r="Q2">
        <f>SUM(N2:P2)</f>
        <v>1</v>
      </c>
      <c r="R2" s="3">
        <v>0.25867507886435331</v>
      </c>
      <c r="S2" s="3">
        <v>0.64037854889589907</v>
      </c>
      <c r="T2" s="3">
        <v>0.10094637223974763</v>
      </c>
    </row>
    <row r="3" spans="1:20" x14ac:dyDescent="0.25">
      <c r="A3" t="s">
        <v>166</v>
      </c>
      <c r="G3" t="s">
        <v>167</v>
      </c>
      <c r="H3" t="s">
        <v>168</v>
      </c>
      <c r="I3" t="s">
        <v>30</v>
      </c>
      <c r="J3" t="s">
        <v>169</v>
      </c>
      <c r="K3" t="s">
        <v>170</v>
      </c>
      <c r="L3" t="s">
        <v>171</v>
      </c>
      <c r="M3">
        <v>1000</v>
      </c>
      <c r="N3">
        <f t="shared" ref="N3:N66" si="0">IF(M3&lt;=1000,1,0)</f>
        <v>1</v>
      </c>
      <c r="O3">
        <f t="shared" ref="O3:O66" si="1">IF(M3&gt;1000,IF(M3&lt;=2000,1,0),0)</f>
        <v>0</v>
      </c>
      <c r="P3">
        <f t="shared" ref="P3:P66" si="2">IF(M3&gt;2000,1,0)</f>
        <v>0</v>
      </c>
      <c r="Q3">
        <f t="shared" ref="Q3:Q66" si="3">SUM(N3:P3)</f>
        <v>1</v>
      </c>
    </row>
    <row r="4" spans="1:20" x14ac:dyDescent="0.25">
      <c r="A4" t="s">
        <v>191</v>
      </c>
      <c r="C4" t="s">
        <v>192</v>
      </c>
      <c r="E4" t="s">
        <v>193</v>
      </c>
      <c r="G4" t="s">
        <v>194</v>
      </c>
      <c r="H4" t="s">
        <v>195</v>
      </c>
      <c r="I4" t="s">
        <v>30</v>
      </c>
      <c r="J4" t="s">
        <v>196</v>
      </c>
      <c r="K4" t="s">
        <v>197</v>
      </c>
      <c r="L4" t="s">
        <v>198</v>
      </c>
      <c r="M4">
        <v>1200</v>
      </c>
      <c r="N4">
        <f t="shared" si="0"/>
        <v>0</v>
      </c>
      <c r="O4">
        <f t="shared" si="1"/>
        <v>1</v>
      </c>
      <c r="P4">
        <f t="shared" si="2"/>
        <v>0</v>
      </c>
      <c r="Q4">
        <f t="shared" si="3"/>
        <v>1</v>
      </c>
    </row>
    <row r="5" spans="1:20" x14ac:dyDescent="0.25">
      <c r="A5" t="s">
        <v>270</v>
      </c>
      <c r="D5" t="s">
        <v>239</v>
      </c>
      <c r="E5" t="s">
        <v>271</v>
      </c>
      <c r="G5" t="s">
        <v>272</v>
      </c>
      <c r="H5" t="s">
        <v>273</v>
      </c>
      <c r="I5" t="s">
        <v>30</v>
      </c>
      <c r="J5" t="s">
        <v>274</v>
      </c>
      <c r="K5" t="s">
        <v>275</v>
      </c>
      <c r="L5" t="s">
        <v>276</v>
      </c>
      <c r="M5">
        <v>900</v>
      </c>
      <c r="N5">
        <f t="shared" si="0"/>
        <v>1</v>
      </c>
      <c r="O5">
        <f t="shared" si="1"/>
        <v>0</v>
      </c>
      <c r="P5">
        <f t="shared" si="2"/>
        <v>0</v>
      </c>
      <c r="Q5">
        <f t="shared" si="3"/>
        <v>1</v>
      </c>
    </row>
    <row r="6" spans="1:20" x14ac:dyDescent="0.25">
      <c r="A6" t="s">
        <v>340</v>
      </c>
      <c r="D6" t="s">
        <v>341</v>
      </c>
      <c r="E6" t="s">
        <v>342</v>
      </c>
      <c r="G6" t="s">
        <v>343</v>
      </c>
      <c r="H6" t="s">
        <v>344</v>
      </c>
      <c r="I6" t="s">
        <v>30</v>
      </c>
      <c r="J6" t="s">
        <v>345</v>
      </c>
      <c r="K6" t="s">
        <v>30</v>
      </c>
      <c r="L6" t="s">
        <v>346</v>
      </c>
      <c r="M6">
        <v>2000</v>
      </c>
      <c r="N6">
        <f t="shared" si="0"/>
        <v>0</v>
      </c>
      <c r="O6">
        <f t="shared" si="1"/>
        <v>1</v>
      </c>
      <c r="P6">
        <f t="shared" si="2"/>
        <v>0</v>
      </c>
      <c r="Q6">
        <f t="shared" si="3"/>
        <v>1</v>
      </c>
    </row>
    <row r="7" spans="1:20" x14ac:dyDescent="0.25">
      <c r="A7" t="s">
        <v>505</v>
      </c>
      <c r="D7" t="s">
        <v>506</v>
      </c>
      <c r="E7" t="s">
        <v>507</v>
      </c>
      <c r="G7" t="s">
        <v>508</v>
      </c>
      <c r="H7" t="s">
        <v>509</v>
      </c>
      <c r="I7" t="s">
        <v>30</v>
      </c>
      <c r="J7" t="s">
        <v>169</v>
      </c>
      <c r="K7" t="s">
        <v>30</v>
      </c>
      <c r="L7" t="s">
        <v>510</v>
      </c>
      <c r="M7">
        <v>1000</v>
      </c>
      <c r="N7">
        <f t="shared" si="0"/>
        <v>1</v>
      </c>
      <c r="O7">
        <f t="shared" si="1"/>
        <v>0</v>
      </c>
      <c r="P7">
        <f t="shared" si="2"/>
        <v>0</v>
      </c>
      <c r="Q7">
        <f t="shared" si="3"/>
        <v>1</v>
      </c>
    </row>
    <row r="8" spans="1:20" x14ac:dyDescent="0.25">
      <c r="A8" t="s">
        <v>517</v>
      </c>
      <c r="E8" t="s">
        <v>518</v>
      </c>
      <c r="G8" t="s">
        <v>519</v>
      </c>
      <c r="H8" t="s">
        <v>520</v>
      </c>
      <c r="I8" t="s">
        <v>30</v>
      </c>
      <c r="J8" t="s">
        <v>521</v>
      </c>
      <c r="K8" t="s">
        <v>522</v>
      </c>
      <c r="L8" t="s">
        <v>523</v>
      </c>
      <c r="M8">
        <v>800</v>
      </c>
      <c r="N8">
        <f t="shared" si="0"/>
        <v>1</v>
      </c>
      <c r="O8">
        <f t="shared" si="1"/>
        <v>0</v>
      </c>
      <c r="P8">
        <f t="shared" si="2"/>
        <v>0</v>
      </c>
      <c r="Q8">
        <f t="shared" si="3"/>
        <v>1</v>
      </c>
    </row>
    <row r="9" spans="1:20" ht="105" x14ac:dyDescent="0.25">
      <c r="A9" t="s">
        <v>572</v>
      </c>
      <c r="E9" t="s">
        <v>573</v>
      </c>
      <c r="G9" t="s">
        <v>574</v>
      </c>
      <c r="H9" t="s">
        <v>575</v>
      </c>
      <c r="I9" t="s">
        <v>30</v>
      </c>
      <c r="J9" t="s">
        <v>576</v>
      </c>
      <c r="K9" t="s">
        <v>30</v>
      </c>
      <c r="L9" s="1" t="s">
        <v>577</v>
      </c>
      <c r="M9">
        <v>3000</v>
      </c>
      <c r="N9">
        <f t="shared" si="0"/>
        <v>0</v>
      </c>
      <c r="O9">
        <f t="shared" si="1"/>
        <v>0</v>
      </c>
      <c r="P9">
        <f t="shared" si="2"/>
        <v>1</v>
      </c>
      <c r="Q9">
        <f t="shared" si="3"/>
        <v>1</v>
      </c>
    </row>
    <row r="10" spans="1:20" x14ac:dyDescent="0.25">
      <c r="A10" t="s">
        <v>609</v>
      </c>
      <c r="C10" t="s">
        <v>610</v>
      </c>
      <c r="G10" t="s">
        <v>611</v>
      </c>
      <c r="H10" t="s">
        <v>612</v>
      </c>
      <c r="I10" t="s">
        <v>30</v>
      </c>
      <c r="J10" t="s">
        <v>613</v>
      </c>
      <c r="K10" t="s">
        <v>614</v>
      </c>
      <c r="L10" t="s">
        <v>615</v>
      </c>
      <c r="M10">
        <v>600</v>
      </c>
      <c r="N10">
        <f t="shared" si="0"/>
        <v>1</v>
      </c>
      <c r="O10">
        <f t="shared" si="1"/>
        <v>0</v>
      </c>
      <c r="P10">
        <f t="shared" si="2"/>
        <v>0</v>
      </c>
      <c r="Q10">
        <f t="shared" si="3"/>
        <v>1</v>
      </c>
    </row>
    <row r="11" spans="1:20" x14ac:dyDescent="0.25">
      <c r="A11" t="s">
        <v>718</v>
      </c>
      <c r="C11" t="s">
        <v>719</v>
      </c>
      <c r="E11" t="s">
        <v>720</v>
      </c>
      <c r="G11" t="s">
        <v>721</v>
      </c>
      <c r="H11" t="s">
        <v>722</v>
      </c>
      <c r="I11" t="s">
        <v>30</v>
      </c>
      <c r="J11" t="s">
        <v>723</v>
      </c>
      <c r="K11" t="s">
        <v>724</v>
      </c>
      <c r="L11" t="s">
        <v>725</v>
      </c>
      <c r="M11">
        <v>1200</v>
      </c>
      <c r="N11">
        <f t="shared" si="0"/>
        <v>0</v>
      </c>
      <c r="O11">
        <f t="shared" si="1"/>
        <v>1</v>
      </c>
      <c r="P11">
        <f t="shared" si="2"/>
        <v>0</v>
      </c>
      <c r="Q11">
        <f t="shared" si="3"/>
        <v>1</v>
      </c>
    </row>
    <row r="12" spans="1:20" x14ac:dyDescent="0.25">
      <c r="A12" t="s">
        <v>737</v>
      </c>
      <c r="E12" t="s">
        <v>738</v>
      </c>
      <c r="F12" t="s">
        <v>739</v>
      </c>
      <c r="G12" t="s">
        <v>740</v>
      </c>
      <c r="H12" t="s">
        <v>741</v>
      </c>
      <c r="I12" t="s">
        <v>30</v>
      </c>
      <c r="J12" t="s">
        <v>742</v>
      </c>
      <c r="K12" t="s">
        <v>30</v>
      </c>
      <c r="L12" t="s">
        <v>743</v>
      </c>
      <c r="M12">
        <v>1500</v>
      </c>
      <c r="N12">
        <f t="shared" si="0"/>
        <v>0</v>
      </c>
      <c r="O12">
        <f t="shared" si="1"/>
        <v>1</v>
      </c>
      <c r="P12">
        <f t="shared" si="2"/>
        <v>0</v>
      </c>
      <c r="Q12">
        <f t="shared" si="3"/>
        <v>1</v>
      </c>
    </row>
    <row r="13" spans="1:20" x14ac:dyDescent="0.25">
      <c r="A13" t="s">
        <v>555</v>
      </c>
      <c r="G13" t="s">
        <v>768</v>
      </c>
      <c r="H13" t="s">
        <v>769</v>
      </c>
      <c r="I13" t="s">
        <v>30</v>
      </c>
      <c r="J13" t="s">
        <v>613</v>
      </c>
      <c r="K13" t="s">
        <v>770</v>
      </c>
      <c r="L13" t="s">
        <v>771</v>
      </c>
      <c r="M13">
        <v>600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1</v>
      </c>
    </row>
    <row r="14" spans="1:20" x14ac:dyDescent="0.25">
      <c r="A14" t="s">
        <v>859</v>
      </c>
      <c r="D14" t="s">
        <v>860</v>
      </c>
      <c r="E14" t="s">
        <v>861</v>
      </c>
      <c r="G14" t="s">
        <v>862</v>
      </c>
      <c r="H14" t="s">
        <v>863</v>
      </c>
      <c r="I14" t="s">
        <v>30</v>
      </c>
      <c r="J14" t="s">
        <v>864</v>
      </c>
      <c r="K14" t="s">
        <v>30</v>
      </c>
      <c r="L14" t="s">
        <v>865</v>
      </c>
      <c r="M14">
        <v>1500</v>
      </c>
      <c r="N14">
        <f t="shared" si="0"/>
        <v>0</v>
      </c>
      <c r="O14">
        <f t="shared" si="1"/>
        <v>1</v>
      </c>
      <c r="P14">
        <f t="shared" si="2"/>
        <v>0</v>
      </c>
      <c r="Q14">
        <f t="shared" si="3"/>
        <v>1</v>
      </c>
    </row>
    <row r="15" spans="1:20" x14ac:dyDescent="0.25">
      <c r="A15" t="s">
        <v>1113</v>
      </c>
      <c r="E15" t="s">
        <v>1114</v>
      </c>
      <c r="G15" t="s">
        <v>1115</v>
      </c>
      <c r="H15" t="s">
        <v>1116</v>
      </c>
      <c r="I15" t="s">
        <v>30</v>
      </c>
      <c r="J15" t="s">
        <v>723</v>
      </c>
      <c r="K15" t="s">
        <v>1117</v>
      </c>
      <c r="L15" t="s">
        <v>1118</v>
      </c>
      <c r="M15">
        <v>1200</v>
      </c>
      <c r="N15">
        <f t="shared" si="0"/>
        <v>0</v>
      </c>
      <c r="O15">
        <f t="shared" si="1"/>
        <v>1</v>
      </c>
      <c r="P15">
        <f t="shared" si="2"/>
        <v>0</v>
      </c>
      <c r="Q15">
        <f t="shared" si="3"/>
        <v>1</v>
      </c>
    </row>
    <row r="16" spans="1:20" x14ac:dyDescent="0.25">
      <c r="A16" t="s">
        <v>1159</v>
      </c>
      <c r="B16" t="s">
        <v>1160</v>
      </c>
      <c r="C16" t="s">
        <v>1161</v>
      </c>
      <c r="D16" t="s">
        <v>1162</v>
      </c>
      <c r="E16" t="s">
        <v>1163</v>
      </c>
      <c r="G16" t="s">
        <v>1164</v>
      </c>
      <c r="H16" t="s">
        <v>1165</v>
      </c>
      <c r="I16" t="s">
        <v>30</v>
      </c>
      <c r="J16" t="s">
        <v>169</v>
      </c>
      <c r="K16" t="s">
        <v>1166</v>
      </c>
      <c r="L16" t="s">
        <v>1167</v>
      </c>
      <c r="M16">
        <v>1000</v>
      </c>
      <c r="N16">
        <f t="shared" si="0"/>
        <v>1</v>
      </c>
      <c r="O16">
        <f t="shared" si="1"/>
        <v>0</v>
      </c>
      <c r="P16">
        <f t="shared" si="2"/>
        <v>0</v>
      </c>
      <c r="Q16">
        <f t="shared" si="3"/>
        <v>1</v>
      </c>
    </row>
    <row r="17" spans="1:17" x14ac:dyDescent="0.25">
      <c r="A17" t="s">
        <v>555</v>
      </c>
      <c r="E17" t="s">
        <v>1198</v>
      </c>
      <c r="G17" t="s">
        <v>1199</v>
      </c>
      <c r="H17" t="s">
        <v>1200</v>
      </c>
      <c r="I17" t="s">
        <v>30</v>
      </c>
      <c r="J17" t="s">
        <v>576</v>
      </c>
      <c r="K17" t="s">
        <v>30</v>
      </c>
      <c r="L17" t="s">
        <v>1201</v>
      </c>
      <c r="M17">
        <v>3000</v>
      </c>
      <c r="N17">
        <f t="shared" si="0"/>
        <v>0</v>
      </c>
      <c r="O17">
        <f t="shared" si="1"/>
        <v>0</v>
      </c>
      <c r="P17">
        <f t="shared" si="2"/>
        <v>1</v>
      </c>
      <c r="Q17">
        <f t="shared" si="3"/>
        <v>1</v>
      </c>
    </row>
    <row r="18" spans="1:17" x14ac:dyDescent="0.25">
      <c r="A18" t="s">
        <v>1256</v>
      </c>
      <c r="C18" t="s">
        <v>1257</v>
      </c>
      <c r="D18" t="s">
        <v>1258</v>
      </c>
      <c r="G18" t="s">
        <v>1259</v>
      </c>
      <c r="H18" t="s">
        <v>1260</v>
      </c>
      <c r="I18" t="s">
        <v>30</v>
      </c>
      <c r="J18" t="s">
        <v>521</v>
      </c>
      <c r="K18" t="s">
        <v>1261</v>
      </c>
      <c r="L18" t="s">
        <v>1262</v>
      </c>
      <c r="M18">
        <v>800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1</v>
      </c>
    </row>
    <row r="19" spans="1:17" x14ac:dyDescent="0.25">
      <c r="A19" t="s">
        <v>1293</v>
      </c>
      <c r="C19" t="s">
        <v>1294</v>
      </c>
      <c r="D19" t="s">
        <v>1295</v>
      </c>
      <c r="G19" t="s">
        <v>1296</v>
      </c>
      <c r="H19" t="s">
        <v>1297</v>
      </c>
      <c r="I19" t="s">
        <v>30</v>
      </c>
      <c r="J19" t="s">
        <v>1298</v>
      </c>
      <c r="K19" t="s">
        <v>30</v>
      </c>
      <c r="L19" t="s">
        <v>1299</v>
      </c>
      <c r="M19">
        <v>1500</v>
      </c>
      <c r="N19">
        <f t="shared" si="0"/>
        <v>0</v>
      </c>
      <c r="O19">
        <f t="shared" si="1"/>
        <v>1</v>
      </c>
      <c r="P19">
        <f t="shared" si="2"/>
        <v>0</v>
      </c>
      <c r="Q19">
        <f t="shared" si="3"/>
        <v>1</v>
      </c>
    </row>
    <row r="20" spans="1:17" x14ac:dyDescent="0.25">
      <c r="A20" t="s">
        <v>1336</v>
      </c>
      <c r="E20" t="s">
        <v>1337</v>
      </c>
      <c r="G20" t="s">
        <v>1338</v>
      </c>
      <c r="H20" t="s">
        <v>1339</v>
      </c>
      <c r="I20" t="s">
        <v>30</v>
      </c>
      <c r="J20" t="s">
        <v>613</v>
      </c>
      <c r="K20" t="s">
        <v>1340</v>
      </c>
      <c r="L20" t="s">
        <v>1341</v>
      </c>
      <c r="M20">
        <v>600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1</v>
      </c>
    </row>
    <row r="21" spans="1:17" x14ac:dyDescent="0.25">
      <c r="A21" t="s">
        <v>1436</v>
      </c>
      <c r="C21" t="s">
        <v>1437</v>
      </c>
      <c r="D21" t="s">
        <v>860</v>
      </c>
      <c r="E21" t="s">
        <v>1438</v>
      </c>
      <c r="G21" t="s">
        <v>1439</v>
      </c>
      <c r="H21" t="s">
        <v>1440</v>
      </c>
      <c r="I21" t="s">
        <v>30</v>
      </c>
      <c r="J21" t="s">
        <v>723</v>
      </c>
      <c r="K21" t="s">
        <v>1441</v>
      </c>
      <c r="L21" t="s">
        <v>1442</v>
      </c>
      <c r="M21">
        <v>1200</v>
      </c>
      <c r="N21">
        <f t="shared" si="0"/>
        <v>0</v>
      </c>
      <c r="O21">
        <f t="shared" si="1"/>
        <v>1</v>
      </c>
      <c r="P21">
        <f t="shared" si="2"/>
        <v>0</v>
      </c>
      <c r="Q21">
        <f t="shared" si="3"/>
        <v>1</v>
      </c>
    </row>
    <row r="22" spans="1:17" x14ac:dyDescent="0.25">
      <c r="A22" t="s">
        <v>1515</v>
      </c>
      <c r="E22" t="s">
        <v>1516</v>
      </c>
      <c r="G22" t="s">
        <v>1517</v>
      </c>
      <c r="H22" t="s">
        <v>1518</v>
      </c>
      <c r="I22" t="s">
        <v>30</v>
      </c>
      <c r="J22" t="s">
        <v>864</v>
      </c>
      <c r="K22" t="s">
        <v>522</v>
      </c>
      <c r="L22" t="s">
        <v>1519</v>
      </c>
      <c r="M22">
        <v>1500</v>
      </c>
      <c r="N22">
        <f t="shared" si="0"/>
        <v>0</v>
      </c>
      <c r="O22">
        <f t="shared" si="1"/>
        <v>1</v>
      </c>
      <c r="P22">
        <f t="shared" si="2"/>
        <v>0</v>
      </c>
      <c r="Q22">
        <f t="shared" si="3"/>
        <v>1</v>
      </c>
    </row>
    <row r="23" spans="1:17" x14ac:dyDescent="0.25">
      <c r="A23" t="s">
        <v>1579</v>
      </c>
      <c r="B23" t="s">
        <v>1580</v>
      </c>
      <c r="C23" t="s">
        <v>1581</v>
      </c>
      <c r="D23" t="s">
        <v>1582</v>
      </c>
      <c r="E23" t="s">
        <v>1583</v>
      </c>
      <c r="G23" t="s">
        <v>1584</v>
      </c>
      <c r="H23" t="s">
        <v>1585</v>
      </c>
      <c r="I23" t="s">
        <v>30</v>
      </c>
      <c r="J23" t="s">
        <v>1586</v>
      </c>
      <c r="K23" t="s">
        <v>30</v>
      </c>
      <c r="L23" t="s">
        <v>1587</v>
      </c>
      <c r="M23">
        <v>1000</v>
      </c>
      <c r="N23">
        <f t="shared" si="0"/>
        <v>1</v>
      </c>
      <c r="O23">
        <f t="shared" si="1"/>
        <v>0</v>
      </c>
      <c r="P23">
        <f t="shared" si="2"/>
        <v>0</v>
      </c>
      <c r="Q23">
        <f t="shared" si="3"/>
        <v>1</v>
      </c>
    </row>
    <row r="24" spans="1:17" x14ac:dyDescent="0.25">
      <c r="A24" t="s">
        <v>1682</v>
      </c>
      <c r="C24" t="s">
        <v>1683</v>
      </c>
      <c r="G24" t="s">
        <v>1684</v>
      </c>
      <c r="H24" t="s">
        <v>1685</v>
      </c>
      <c r="I24" t="s">
        <v>30</v>
      </c>
      <c r="J24" t="s">
        <v>1686</v>
      </c>
      <c r="K24" t="s">
        <v>30</v>
      </c>
      <c r="L24" t="s">
        <v>1687</v>
      </c>
      <c r="M24">
        <v>1000</v>
      </c>
      <c r="N24">
        <f t="shared" si="0"/>
        <v>1</v>
      </c>
      <c r="O24">
        <f t="shared" si="1"/>
        <v>0</v>
      </c>
      <c r="P24">
        <f t="shared" si="2"/>
        <v>0</v>
      </c>
      <c r="Q24">
        <f t="shared" si="3"/>
        <v>1</v>
      </c>
    </row>
    <row r="25" spans="1:17" x14ac:dyDescent="0.25">
      <c r="A25" t="s">
        <v>1830</v>
      </c>
      <c r="D25" t="s">
        <v>1831</v>
      </c>
      <c r="E25" t="s">
        <v>1832</v>
      </c>
      <c r="G25" t="s">
        <v>1833</v>
      </c>
      <c r="H25" t="s">
        <v>1834</v>
      </c>
      <c r="I25" t="s">
        <v>30</v>
      </c>
      <c r="J25" t="s">
        <v>52</v>
      </c>
      <c r="K25" t="s">
        <v>1835</v>
      </c>
      <c r="L25" t="s">
        <v>1836</v>
      </c>
      <c r="M25">
        <v>1750</v>
      </c>
      <c r="N25">
        <f t="shared" si="0"/>
        <v>0</v>
      </c>
      <c r="O25">
        <f t="shared" si="1"/>
        <v>1</v>
      </c>
      <c r="P25">
        <f t="shared" si="2"/>
        <v>0</v>
      </c>
      <c r="Q25">
        <f t="shared" si="3"/>
        <v>1</v>
      </c>
    </row>
    <row r="26" spans="1:17" x14ac:dyDescent="0.25">
      <c r="A26" t="s">
        <v>1965</v>
      </c>
      <c r="E26" t="s">
        <v>1966</v>
      </c>
      <c r="G26" t="s">
        <v>1967</v>
      </c>
      <c r="H26" t="s">
        <v>1968</v>
      </c>
      <c r="I26" t="s">
        <v>30</v>
      </c>
      <c r="J26" t="s">
        <v>169</v>
      </c>
      <c r="K26" t="s">
        <v>170</v>
      </c>
      <c r="L26" t="s">
        <v>1969</v>
      </c>
      <c r="M26">
        <v>1000</v>
      </c>
      <c r="N26">
        <f t="shared" si="0"/>
        <v>1</v>
      </c>
      <c r="O26">
        <f t="shared" si="1"/>
        <v>0</v>
      </c>
      <c r="P26">
        <f t="shared" si="2"/>
        <v>0</v>
      </c>
      <c r="Q26">
        <f t="shared" si="3"/>
        <v>1</v>
      </c>
    </row>
    <row r="27" spans="1:17" x14ac:dyDescent="0.25">
      <c r="A27" t="s">
        <v>1998</v>
      </c>
      <c r="E27" t="s">
        <v>1999</v>
      </c>
      <c r="G27" t="s">
        <v>2000</v>
      </c>
      <c r="H27" t="s">
        <v>2001</v>
      </c>
      <c r="I27" t="s">
        <v>30</v>
      </c>
      <c r="J27" t="s">
        <v>723</v>
      </c>
      <c r="K27" t="s">
        <v>2002</v>
      </c>
      <c r="L27" t="s">
        <v>2003</v>
      </c>
      <c r="M27">
        <v>1200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1</v>
      </c>
    </row>
    <row r="28" spans="1:17" x14ac:dyDescent="0.25">
      <c r="A28" t="s">
        <v>2053</v>
      </c>
      <c r="E28" t="s">
        <v>2054</v>
      </c>
      <c r="G28" t="s">
        <v>2055</v>
      </c>
      <c r="H28" t="s">
        <v>2056</v>
      </c>
      <c r="I28" t="s">
        <v>30</v>
      </c>
      <c r="J28" t="s">
        <v>2057</v>
      </c>
      <c r="K28" t="s">
        <v>30</v>
      </c>
      <c r="L28" t="s">
        <v>2058</v>
      </c>
      <c r="M28">
        <v>3000</v>
      </c>
      <c r="N28">
        <f t="shared" si="0"/>
        <v>0</v>
      </c>
      <c r="O28">
        <f t="shared" si="1"/>
        <v>0</v>
      </c>
      <c r="P28">
        <f t="shared" si="2"/>
        <v>1</v>
      </c>
      <c r="Q28">
        <f t="shared" si="3"/>
        <v>1</v>
      </c>
    </row>
    <row r="29" spans="1:17" x14ac:dyDescent="0.25">
      <c r="A29" t="s">
        <v>1022</v>
      </c>
      <c r="D29" t="s">
        <v>2210</v>
      </c>
      <c r="E29" t="s">
        <v>2219</v>
      </c>
      <c r="G29" t="s">
        <v>2220</v>
      </c>
      <c r="H29" t="s">
        <v>2221</v>
      </c>
      <c r="I29" t="s">
        <v>30</v>
      </c>
      <c r="J29" t="s">
        <v>2222</v>
      </c>
      <c r="K29" t="s">
        <v>2223</v>
      </c>
      <c r="L29" t="s">
        <v>2224</v>
      </c>
      <c r="M29">
        <v>1200</v>
      </c>
      <c r="N29">
        <f t="shared" si="0"/>
        <v>0</v>
      </c>
      <c r="O29">
        <f t="shared" si="1"/>
        <v>1</v>
      </c>
      <c r="P29">
        <f t="shared" si="2"/>
        <v>0</v>
      </c>
      <c r="Q29">
        <f t="shared" si="3"/>
        <v>1</v>
      </c>
    </row>
    <row r="30" spans="1:17" x14ac:dyDescent="0.25">
      <c r="A30" t="s">
        <v>2377</v>
      </c>
      <c r="G30" t="s">
        <v>2378</v>
      </c>
      <c r="H30" t="s">
        <v>2379</v>
      </c>
      <c r="I30" t="s">
        <v>30</v>
      </c>
      <c r="J30" t="s">
        <v>2380</v>
      </c>
      <c r="K30" t="s">
        <v>30</v>
      </c>
      <c r="L30" t="s">
        <v>2381</v>
      </c>
      <c r="M30">
        <v>2000</v>
      </c>
      <c r="N30">
        <f t="shared" si="0"/>
        <v>0</v>
      </c>
      <c r="O30">
        <f t="shared" si="1"/>
        <v>1</v>
      </c>
      <c r="P30">
        <f t="shared" si="2"/>
        <v>0</v>
      </c>
      <c r="Q30">
        <f t="shared" si="3"/>
        <v>1</v>
      </c>
    </row>
    <row r="31" spans="1:17" x14ac:dyDescent="0.25">
      <c r="A31" t="s">
        <v>2444</v>
      </c>
      <c r="E31" t="s">
        <v>2445</v>
      </c>
      <c r="G31" t="s">
        <v>2446</v>
      </c>
      <c r="H31" t="s">
        <v>2447</v>
      </c>
      <c r="I31" t="s">
        <v>30</v>
      </c>
      <c r="J31" t="s">
        <v>723</v>
      </c>
      <c r="K31" t="s">
        <v>595</v>
      </c>
      <c r="L31" t="s">
        <v>2448</v>
      </c>
      <c r="M31">
        <v>1200</v>
      </c>
      <c r="N31">
        <f t="shared" si="0"/>
        <v>0</v>
      </c>
      <c r="O31">
        <f t="shared" si="1"/>
        <v>1</v>
      </c>
      <c r="P31">
        <f t="shared" si="2"/>
        <v>0</v>
      </c>
      <c r="Q31">
        <f t="shared" si="3"/>
        <v>1</v>
      </c>
    </row>
    <row r="32" spans="1:17" x14ac:dyDescent="0.25">
      <c r="A32" t="s">
        <v>2459</v>
      </c>
      <c r="D32" t="s">
        <v>2460</v>
      </c>
      <c r="E32" t="s">
        <v>2461</v>
      </c>
      <c r="G32" t="s">
        <v>2462</v>
      </c>
      <c r="H32" t="s">
        <v>2463</v>
      </c>
      <c r="I32" t="s">
        <v>30</v>
      </c>
      <c r="J32" t="s">
        <v>274</v>
      </c>
      <c r="K32" t="s">
        <v>2464</v>
      </c>
      <c r="L32" t="s">
        <v>2465</v>
      </c>
      <c r="M32">
        <v>900</v>
      </c>
      <c r="N32">
        <f t="shared" si="0"/>
        <v>1</v>
      </c>
      <c r="O32">
        <f t="shared" si="1"/>
        <v>0</v>
      </c>
      <c r="P32">
        <f t="shared" si="2"/>
        <v>0</v>
      </c>
      <c r="Q32">
        <f t="shared" si="3"/>
        <v>1</v>
      </c>
    </row>
    <row r="33" spans="1:17" x14ac:dyDescent="0.25">
      <c r="A33" t="s">
        <v>2551</v>
      </c>
      <c r="D33" t="s">
        <v>2552</v>
      </c>
      <c r="E33" t="s">
        <v>2553</v>
      </c>
      <c r="G33" t="s">
        <v>2554</v>
      </c>
      <c r="I33" t="s">
        <v>30</v>
      </c>
      <c r="J33" t="s">
        <v>2380</v>
      </c>
      <c r="K33" t="s">
        <v>30</v>
      </c>
      <c r="L33" t="s">
        <v>2555</v>
      </c>
      <c r="M33">
        <v>2000</v>
      </c>
      <c r="N33">
        <f t="shared" si="0"/>
        <v>0</v>
      </c>
      <c r="O33">
        <f t="shared" si="1"/>
        <v>1</v>
      </c>
      <c r="P33">
        <f t="shared" si="2"/>
        <v>0</v>
      </c>
      <c r="Q33">
        <f t="shared" si="3"/>
        <v>1</v>
      </c>
    </row>
    <row r="34" spans="1:17" x14ac:dyDescent="0.25">
      <c r="A34" t="s">
        <v>2556</v>
      </c>
      <c r="D34" t="s">
        <v>685</v>
      </c>
      <c r="E34" t="s">
        <v>2557</v>
      </c>
      <c r="G34" t="s">
        <v>2558</v>
      </c>
      <c r="I34" t="s">
        <v>30</v>
      </c>
      <c r="J34" t="s">
        <v>723</v>
      </c>
      <c r="K34" t="s">
        <v>2559</v>
      </c>
      <c r="L34" t="s">
        <v>2560</v>
      </c>
      <c r="M34">
        <v>1200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1</v>
      </c>
    </row>
    <row r="35" spans="1:17" x14ac:dyDescent="0.25">
      <c r="A35" t="s">
        <v>2661</v>
      </c>
      <c r="D35" t="s">
        <v>2662</v>
      </c>
      <c r="E35" t="s">
        <v>2663</v>
      </c>
      <c r="G35" t="s">
        <v>2664</v>
      </c>
      <c r="I35" t="s">
        <v>30</v>
      </c>
      <c r="J35" t="s">
        <v>2665</v>
      </c>
      <c r="K35" t="s">
        <v>30</v>
      </c>
      <c r="L35" t="s">
        <v>2666</v>
      </c>
      <c r="M35">
        <v>2250</v>
      </c>
      <c r="N35">
        <f t="shared" si="0"/>
        <v>0</v>
      </c>
      <c r="O35">
        <f t="shared" si="1"/>
        <v>0</v>
      </c>
      <c r="P35">
        <f t="shared" si="2"/>
        <v>1</v>
      </c>
      <c r="Q35">
        <f t="shared" si="3"/>
        <v>1</v>
      </c>
    </row>
    <row r="36" spans="1:17" x14ac:dyDescent="0.25">
      <c r="A36" t="s">
        <v>2738</v>
      </c>
      <c r="C36" t="s">
        <v>2739</v>
      </c>
      <c r="D36" t="s">
        <v>326</v>
      </c>
      <c r="G36" t="s">
        <v>2740</v>
      </c>
      <c r="I36" t="s">
        <v>30</v>
      </c>
      <c r="J36" t="s">
        <v>1298</v>
      </c>
      <c r="K36" t="s">
        <v>2741</v>
      </c>
      <c r="L36" t="s">
        <v>2742</v>
      </c>
      <c r="M36">
        <v>1500</v>
      </c>
      <c r="N36">
        <f t="shared" si="0"/>
        <v>0</v>
      </c>
      <c r="O36">
        <f t="shared" si="1"/>
        <v>1</v>
      </c>
      <c r="P36">
        <f t="shared" si="2"/>
        <v>0</v>
      </c>
      <c r="Q36">
        <f t="shared" si="3"/>
        <v>1</v>
      </c>
    </row>
    <row r="37" spans="1:17" x14ac:dyDescent="0.25">
      <c r="A37" t="s">
        <v>2750</v>
      </c>
      <c r="D37" t="s">
        <v>326</v>
      </c>
      <c r="G37" t="s">
        <v>2751</v>
      </c>
      <c r="I37" t="s">
        <v>30</v>
      </c>
      <c r="J37" t="s">
        <v>52</v>
      </c>
      <c r="K37" t="s">
        <v>30</v>
      </c>
      <c r="L37" t="s">
        <v>2752</v>
      </c>
      <c r="M37">
        <v>1750</v>
      </c>
      <c r="N37">
        <f t="shared" si="0"/>
        <v>0</v>
      </c>
      <c r="O37">
        <f t="shared" si="1"/>
        <v>1</v>
      </c>
      <c r="P37">
        <f t="shared" si="2"/>
        <v>0</v>
      </c>
      <c r="Q37">
        <f t="shared" si="3"/>
        <v>1</v>
      </c>
    </row>
    <row r="38" spans="1:17" x14ac:dyDescent="0.25">
      <c r="A38" t="s">
        <v>2758</v>
      </c>
      <c r="E38" t="s">
        <v>2759</v>
      </c>
      <c r="G38" t="s">
        <v>2760</v>
      </c>
      <c r="I38" t="s">
        <v>30</v>
      </c>
      <c r="J38" t="s">
        <v>52</v>
      </c>
      <c r="K38" t="s">
        <v>2761</v>
      </c>
      <c r="L38" t="s">
        <v>2762</v>
      </c>
      <c r="M38">
        <v>1750</v>
      </c>
      <c r="N38">
        <f t="shared" si="0"/>
        <v>0</v>
      </c>
      <c r="O38">
        <f t="shared" si="1"/>
        <v>1</v>
      </c>
      <c r="P38">
        <f t="shared" si="2"/>
        <v>0</v>
      </c>
      <c r="Q38">
        <f t="shared" si="3"/>
        <v>1</v>
      </c>
    </row>
    <row r="39" spans="1:17" x14ac:dyDescent="0.25">
      <c r="A39" t="s">
        <v>2795</v>
      </c>
      <c r="E39" t="s">
        <v>2796</v>
      </c>
      <c r="G39" t="s">
        <v>2797</v>
      </c>
      <c r="I39" t="s">
        <v>30</v>
      </c>
      <c r="J39" t="s">
        <v>864</v>
      </c>
      <c r="K39" t="s">
        <v>30</v>
      </c>
      <c r="L39" t="s">
        <v>2798</v>
      </c>
      <c r="M39">
        <v>1500</v>
      </c>
      <c r="N39">
        <f t="shared" si="0"/>
        <v>0</v>
      </c>
      <c r="O39">
        <f t="shared" si="1"/>
        <v>1</v>
      </c>
      <c r="P39">
        <f t="shared" si="2"/>
        <v>0</v>
      </c>
      <c r="Q39">
        <f t="shared" si="3"/>
        <v>1</v>
      </c>
    </row>
    <row r="40" spans="1:17" ht="150" x14ac:dyDescent="0.25">
      <c r="A40" t="s">
        <v>2809</v>
      </c>
      <c r="D40" t="s">
        <v>2810</v>
      </c>
      <c r="E40" t="s">
        <v>2811</v>
      </c>
      <c r="I40" t="s">
        <v>30</v>
      </c>
      <c r="J40" t="s">
        <v>52</v>
      </c>
      <c r="K40" t="s">
        <v>1835</v>
      </c>
      <c r="L40" s="1" t="s">
        <v>2812</v>
      </c>
      <c r="M40">
        <v>1750</v>
      </c>
      <c r="N40">
        <f t="shared" si="0"/>
        <v>0</v>
      </c>
      <c r="O40">
        <f t="shared" si="1"/>
        <v>1</v>
      </c>
      <c r="P40">
        <f t="shared" si="2"/>
        <v>0</v>
      </c>
      <c r="Q40">
        <f t="shared" si="3"/>
        <v>1</v>
      </c>
    </row>
    <row r="41" spans="1:17" x14ac:dyDescent="0.25">
      <c r="A41" t="s">
        <v>2824</v>
      </c>
      <c r="G41" t="s">
        <v>2825</v>
      </c>
      <c r="I41" t="s">
        <v>30</v>
      </c>
      <c r="J41" t="s">
        <v>723</v>
      </c>
      <c r="K41" t="s">
        <v>2826</v>
      </c>
      <c r="L41" t="s">
        <v>2827</v>
      </c>
      <c r="M41">
        <v>1200</v>
      </c>
      <c r="N41">
        <f t="shared" si="0"/>
        <v>0</v>
      </c>
      <c r="O41">
        <f t="shared" si="1"/>
        <v>1</v>
      </c>
      <c r="P41">
        <f t="shared" si="2"/>
        <v>0</v>
      </c>
      <c r="Q41">
        <f t="shared" si="3"/>
        <v>1</v>
      </c>
    </row>
    <row r="42" spans="1:17" x14ac:dyDescent="0.25">
      <c r="A42" t="s">
        <v>2851</v>
      </c>
      <c r="E42" t="s">
        <v>2852</v>
      </c>
      <c r="I42" t="s">
        <v>30</v>
      </c>
      <c r="J42" t="s">
        <v>2222</v>
      </c>
      <c r="K42" t="s">
        <v>30</v>
      </c>
      <c r="L42" t="s">
        <v>2853</v>
      </c>
      <c r="M42">
        <v>1200</v>
      </c>
      <c r="N42">
        <f t="shared" si="0"/>
        <v>0</v>
      </c>
      <c r="O42">
        <f t="shared" si="1"/>
        <v>1</v>
      </c>
      <c r="P42">
        <f t="shared" si="2"/>
        <v>0</v>
      </c>
      <c r="Q42">
        <f t="shared" si="3"/>
        <v>1</v>
      </c>
    </row>
    <row r="43" spans="1:17" x14ac:dyDescent="0.25">
      <c r="A43" t="s">
        <v>2863</v>
      </c>
      <c r="B43" t="s">
        <v>2864</v>
      </c>
      <c r="E43" t="s">
        <v>2865</v>
      </c>
      <c r="G43" t="s">
        <v>2866</v>
      </c>
      <c r="I43" t="s">
        <v>30</v>
      </c>
      <c r="J43" t="s">
        <v>1586</v>
      </c>
      <c r="K43" t="s">
        <v>2867</v>
      </c>
      <c r="L43" t="s">
        <v>2868</v>
      </c>
      <c r="M43">
        <v>1000</v>
      </c>
      <c r="N43">
        <f t="shared" si="0"/>
        <v>1</v>
      </c>
      <c r="O43">
        <f t="shared" si="1"/>
        <v>0</v>
      </c>
      <c r="P43">
        <f t="shared" si="2"/>
        <v>0</v>
      </c>
      <c r="Q43">
        <f t="shared" si="3"/>
        <v>1</v>
      </c>
    </row>
    <row r="44" spans="1:17" x14ac:dyDescent="0.25">
      <c r="A44" t="s">
        <v>2879</v>
      </c>
      <c r="D44" t="s">
        <v>2880</v>
      </c>
      <c r="I44" t="s">
        <v>30</v>
      </c>
      <c r="J44" t="s">
        <v>1298</v>
      </c>
      <c r="K44" t="s">
        <v>30</v>
      </c>
      <c r="L44" t="s">
        <v>2881</v>
      </c>
      <c r="M44">
        <v>1500</v>
      </c>
      <c r="N44">
        <f t="shared" si="0"/>
        <v>0</v>
      </c>
      <c r="O44">
        <f t="shared" si="1"/>
        <v>1</v>
      </c>
      <c r="P44">
        <f t="shared" si="2"/>
        <v>0</v>
      </c>
      <c r="Q44">
        <f t="shared" si="3"/>
        <v>1</v>
      </c>
    </row>
    <row r="45" spans="1:17" x14ac:dyDescent="0.25">
      <c r="A45" t="s">
        <v>2883</v>
      </c>
      <c r="C45" t="s">
        <v>2884</v>
      </c>
      <c r="E45" t="s">
        <v>2885</v>
      </c>
      <c r="G45" t="s">
        <v>2886</v>
      </c>
      <c r="I45" t="s">
        <v>30</v>
      </c>
      <c r="J45" t="s">
        <v>196</v>
      </c>
      <c r="K45" t="s">
        <v>2300</v>
      </c>
      <c r="L45" t="s">
        <v>2887</v>
      </c>
      <c r="M45">
        <v>1200</v>
      </c>
      <c r="N45">
        <f t="shared" si="0"/>
        <v>0</v>
      </c>
      <c r="O45">
        <f t="shared" si="1"/>
        <v>1</v>
      </c>
      <c r="P45">
        <f t="shared" si="2"/>
        <v>0</v>
      </c>
      <c r="Q45">
        <f t="shared" si="3"/>
        <v>1</v>
      </c>
    </row>
    <row r="46" spans="1:17" x14ac:dyDescent="0.25">
      <c r="A46" t="s">
        <v>2896</v>
      </c>
      <c r="C46" t="s">
        <v>2897</v>
      </c>
      <c r="E46" t="s">
        <v>2898</v>
      </c>
      <c r="I46" t="s">
        <v>30</v>
      </c>
      <c r="J46" t="s">
        <v>196</v>
      </c>
      <c r="K46" t="s">
        <v>2899</v>
      </c>
      <c r="L46" t="s">
        <v>2900</v>
      </c>
      <c r="M46">
        <v>1200</v>
      </c>
      <c r="N46">
        <f t="shared" si="0"/>
        <v>0</v>
      </c>
      <c r="O46">
        <f t="shared" si="1"/>
        <v>1</v>
      </c>
      <c r="P46">
        <f t="shared" si="2"/>
        <v>0</v>
      </c>
      <c r="Q46">
        <f t="shared" si="3"/>
        <v>1</v>
      </c>
    </row>
    <row r="47" spans="1:17" x14ac:dyDescent="0.25">
      <c r="A47" t="s">
        <v>3030</v>
      </c>
      <c r="E47" t="s">
        <v>3031</v>
      </c>
      <c r="F47" t="s">
        <v>3032</v>
      </c>
      <c r="I47" t="s">
        <v>30</v>
      </c>
      <c r="J47" t="s">
        <v>169</v>
      </c>
      <c r="K47" t="s">
        <v>3033</v>
      </c>
      <c r="L47" t="s">
        <v>3034</v>
      </c>
      <c r="M47">
        <v>1000</v>
      </c>
      <c r="N47">
        <f t="shared" si="0"/>
        <v>1</v>
      </c>
      <c r="O47">
        <f t="shared" si="1"/>
        <v>0</v>
      </c>
      <c r="P47">
        <f t="shared" si="2"/>
        <v>0</v>
      </c>
      <c r="Q47">
        <f t="shared" si="3"/>
        <v>1</v>
      </c>
    </row>
    <row r="48" spans="1:17" x14ac:dyDescent="0.25">
      <c r="A48" t="s">
        <v>3104</v>
      </c>
      <c r="B48" t="s">
        <v>3105</v>
      </c>
      <c r="D48" t="s">
        <v>33</v>
      </c>
      <c r="E48" t="s">
        <v>3106</v>
      </c>
      <c r="G48" t="s">
        <v>3107</v>
      </c>
      <c r="I48" t="s">
        <v>30</v>
      </c>
      <c r="J48" t="s">
        <v>52</v>
      </c>
      <c r="K48" t="s">
        <v>30</v>
      </c>
      <c r="L48" t="s">
        <v>3108</v>
      </c>
      <c r="M48">
        <v>1750</v>
      </c>
      <c r="N48">
        <f t="shared" si="0"/>
        <v>0</v>
      </c>
      <c r="O48">
        <f t="shared" si="1"/>
        <v>1</v>
      </c>
      <c r="P48">
        <f t="shared" si="2"/>
        <v>0</v>
      </c>
      <c r="Q48">
        <f t="shared" si="3"/>
        <v>1</v>
      </c>
    </row>
    <row r="49" spans="1:17" x14ac:dyDescent="0.25">
      <c r="A49" t="s">
        <v>3122</v>
      </c>
      <c r="C49" t="s">
        <v>3123</v>
      </c>
      <c r="E49" t="s">
        <v>3124</v>
      </c>
      <c r="G49" t="s">
        <v>3125</v>
      </c>
      <c r="I49" t="s">
        <v>30</v>
      </c>
      <c r="J49" t="s">
        <v>3126</v>
      </c>
      <c r="K49" t="s">
        <v>770</v>
      </c>
      <c r="L49" t="s">
        <v>3127</v>
      </c>
      <c r="M49">
        <v>300</v>
      </c>
      <c r="N49">
        <f t="shared" si="0"/>
        <v>1</v>
      </c>
      <c r="O49">
        <f t="shared" si="1"/>
        <v>0</v>
      </c>
      <c r="P49">
        <f t="shared" si="2"/>
        <v>0</v>
      </c>
      <c r="Q49">
        <f t="shared" si="3"/>
        <v>1</v>
      </c>
    </row>
    <row r="50" spans="1:17" x14ac:dyDescent="0.25">
      <c r="A50" t="s">
        <v>3151</v>
      </c>
      <c r="E50" t="s">
        <v>3152</v>
      </c>
      <c r="G50" t="s">
        <v>3153</v>
      </c>
      <c r="I50" t="s">
        <v>30</v>
      </c>
      <c r="J50" t="s">
        <v>613</v>
      </c>
      <c r="K50" t="s">
        <v>3154</v>
      </c>
      <c r="L50" t="s">
        <v>3155</v>
      </c>
      <c r="M50">
        <v>600</v>
      </c>
      <c r="N50">
        <f t="shared" si="0"/>
        <v>1</v>
      </c>
      <c r="O50">
        <f t="shared" si="1"/>
        <v>0</v>
      </c>
      <c r="P50">
        <f t="shared" si="2"/>
        <v>0</v>
      </c>
      <c r="Q50">
        <f t="shared" si="3"/>
        <v>1</v>
      </c>
    </row>
    <row r="51" spans="1:17" x14ac:dyDescent="0.25">
      <c r="A51" t="s">
        <v>3156</v>
      </c>
      <c r="E51" t="s">
        <v>3157</v>
      </c>
      <c r="I51" t="s">
        <v>30</v>
      </c>
      <c r="J51" t="s">
        <v>576</v>
      </c>
      <c r="K51" t="s">
        <v>30</v>
      </c>
      <c r="L51" t="s">
        <v>3158</v>
      </c>
      <c r="M51">
        <v>3000</v>
      </c>
      <c r="N51">
        <f t="shared" si="0"/>
        <v>0</v>
      </c>
      <c r="O51">
        <f t="shared" si="1"/>
        <v>0</v>
      </c>
      <c r="P51">
        <f t="shared" si="2"/>
        <v>1</v>
      </c>
      <c r="Q51">
        <f t="shared" si="3"/>
        <v>1</v>
      </c>
    </row>
    <row r="52" spans="1:17" x14ac:dyDescent="0.25">
      <c r="A52" t="s">
        <v>3175</v>
      </c>
      <c r="E52" t="s">
        <v>3176</v>
      </c>
      <c r="G52" t="s">
        <v>3177</v>
      </c>
      <c r="I52" t="s">
        <v>30</v>
      </c>
      <c r="J52" t="s">
        <v>576</v>
      </c>
      <c r="K52" t="s">
        <v>30</v>
      </c>
      <c r="L52" t="s">
        <v>3178</v>
      </c>
      <c r="M52">
        <v>3000</v>
      </c>
      <c r="N52">
        <f t="shared" si="0"/>
        <v>0</v>
      </c>
      <c r="O52">
        <f t="shared" si="1"/>
        <v>0</v>
      </c>
      <c r="P52">
        <f t="shared" si="2"/>
        <v>1</v>
      </c>
      <c r="Q52">
        <f t="shared" si="3"/>
        <v>1</v>
      </c>
    </row>
    <row r="53" spans="1:17" x14ac:dyDescent="0.25">
      <c r="A53" t="s">
        <v>1480</v>
      </c>
      <c r="C53" t="s">
        <v>3215</v>
      </c>
      <c r="D53" t="s">
        <v>1482</v>
      </c>
      <c r="E53" t="s">
        <v>3216</v>
      </c>
      <c r="I53" t="s">
        <v>30</v>
      </c>
      <c r="J53" t="s">
        <v>613</v>
      </c>
      <c r="K53" t="s">
        <v>30</v>
      </c>
      <c r="L53" t="s">
        <v>3217</v>
      </c>
      <c r="M53">
        <v>600</v>
      </c>
      <c r="N53">
        <f t="shared" si="0"/>
        <v>1</v>
      </c>
      <c r="O53">
        <f t="shared" si="1"/>
        <v>0</v>
      </c>
      <c r="P53">
        <f t="shared" si="2"/>
        <v>0</v>
      </c>
      <c r="Q53">
        <f t="shared" si="3"/>
        <v>1</v>
      </c>
    </row>
    <row r="54" spans="1:17" x14ac:dyDescent="0.25">
      <c r="A54" t="s">
        <v>3224</v>
      </c>
      <c r="E54" t="s">
        <v>3225</v>
      </c>
      <c r="G54" t="s">
        <v>3226</v>
      </c>
      <c r="I54" t="s">
        <v>30</v>
      </c>
      <c r="J54" t="s">
        <v>169</v>
      </c>
      <c r="K54" t="s">
        <v>3227</v>
      </c>
      <c r="L54" t="s">
        <v>3228</v>
      </c>
      <c r="M54">
        <v>1000</v>
      </c>
      <c r="N54">
        <f t="shared" si="0"/>
        <v>1</v>
      </c>
      <c r="O54">
        <f t="shared" si="1"/>
        <v>0</v>
      </c>
      <c r="P54">
        <f t="shared" si="2"/>
        <v>0</v>
      </c>
      <c r="Q54">
        <f t="shared" si="3"/>
        <v>1</v>
      </c>
    </row>
    <row r="55" spans="1:17" x14ac:dyDescent="0.25">
      <c r="A55" t="s">
        <v>3457</v>
      </c>
      <c r="E55" t="s">
        <v>3458</v>
      </c>
      <c r="G55" t="s">
        <v>3459</v>
      </c>
      <c r="I55" t="s">
        <v>30</v>
      </c>
      <c r="J55" t="s">
        <v>1298</v>
      </c>
      <c r="K55" t="s">
        <v>3460</v>
      </c>
      <c r="L55" t="s">
        <v>3461</v>
      </c>
      <c r="M55">
        <v>1500</v>
      </c>
      <c r="N55">
        <f t="shared" si="0"/>
        <v>0</v>
      </c>
      <c r="O55">
        <f t="shared" si="1"/>
        <v>1</v>
      </c>
      <c r="P55">
        <f t="shared" si="2"/>
        <v>0</v>
      </c>
      <c r="Q55">
        <f t="shared" si="3"/>
        <v>1</v>
      </c>
    </row>
    <row r="56" spans="1:17" x14ac:dyDescent="0.25">
      <c r="A56" t="s">
        <v>3508</v>
      </c>
      <c r="E56" t="s">
        <v>3509</v>
      </c>
      <c r="G56" t="s">
        <v>3510</v>
      </c>
      <c r="I56" t="s">
        <v>30</v>
      </c>
      <c r="J56" t="s">
        <v>3511</v>
      </c>
      <c r="K56" t="s">
        <v>30</v>
      </c>
      <c r="L56" t="s">
        <v>3512</v>
      </c>
      <c r="M56">
        <v>1500</v>
      </c>
      <c r="N56">
        <f t="shared" si="0"/>
        <v>0</v>
      </c>
      <c r="O56">
        <f t="shared" si="1"/>
        <v>1</v>
      </c>
      <c r="P56">
        <f t="shared" si="2"/>
        <v>0</v>
      </c>
      <c r="Q56">
        <f t="shared" si="3"/>
        <v>1</v>
      </c>
    </row>
    <row r="57" spans="1:17" x14ac:dyDescent="0.25">
      <c r="A57" t="s">
        <v>3551</v>
      </c>
      <c r="E57" t="s">
        <v>3552</v>
      </c>
      <c r="G57" t="s">
        <v>3553</v>
      </c>
      <c r="I57" t="s">
        <v>30</v>
      </c>
      <c r="J57" t="s">
        <v>196</v>
      </c>
      <c r="K57" t="s">
        <v>2683</v>
      </c>
      <c r="L57" t="s">
        <v>3554</v>
      </c>
      <c r="M57">
        <v>1200</v>
      </c>
      <c r="N57">
        <f t="shared" si="0"/>
        <v>0</v>
      </c>
      <c r="O57">
        <f t="shared" si="1"/>
        <v>1</v>
      </c>
      <c r="P57">
        <f t="shared" si="2"/>
        <v>0</v>
      </c>
      <c r="Q57">
        <f t="shared" si="3"/>
        <v>1</v>
      </c>
    </row>
    <row r="58" spans="1:17" x14ac:dyDescent="0.25">
      <c r="A58" t="s">
        <v>3561</v>
      </c>
      <c r="B58" t="s">
        <v>3562</v>
      </c>
      <c r="C58" t="s">
        <v>3563</v>
      </c>
      <c r="E58" t="s">
        <v>3564</v>
      </c>
      <c r="G58" t="s">
        <v>3565</v>
      </c>
      <c r="I58" t="s">
        <v>30</v>
      </c>
      <c r="J58" t="s">
        <v>196</v>
      </c>
      <c r="K58" t="s">
        <v>3566</v>
      </c>
      <c r="L58" t="s">
        <v>3567</v>
      </c>
      <c r="M58">
        <v>1200</v>
      </c>
      <c r="N58">
        <f t="shared" si="0"/>
        <v>0</v>
      </c>
      <c r="O58">
        <f t="shared" si="1"/>
        <v>1</v>
      </c>
      <c r="P58">
        <f t="shared" si="2"/>
        <v>0</v>
      </c>
      <c r="Q58">
        <f t="shared" si="3"/>
        <v>1</v>
      </c>
    </row>
    <row r="59" spans="1:17" x14ac:dyDescent="0.25">
      <c r="A59" t="s">
        <v>3611</v>
      </c>
      <c r="I59" t="s">
        <v>30</v>
      </c>
      <c r="J59" t="s">
        <v>1298</v>
      </c>
      <c r="K59" t="s">
        <v>30</v>
      </c>
      <c r="L59" t="s">
        <v>3612</v>
      </c>
      <c r="M59">
        <v>1500</v>
      </c>
      <c r="N59">
        <f t="shared" si="0"/>
        <v>0</v>
      </c>
      <c r="O59">
        <f t="shared" si="1"/>
        <v>1</v>
      </c>
      <c r="P59">
        <f t="shared" si="2"/>
        <v>0</v>
      </c>
      <c r="Q59">
        <f t="shared" si="3"/>
        <v>1</v>
      </c>
    </row>
    <row r="60" spans="1:17" x14ac:dyDescent="0.25">
      <c r="A60" t="s">
        <v>3615</v>
      </c>
      <c r="B60" t="s">
        <v>3616</v>
      </c>
      <c r="G60" t="s">
        <v>3617</v>
      </c>
      <c r="H60" t="s">
        <v>3618</v>
      </c>
      <c r="I60" t="s">
        <v>2052</v>
      </c>
      <c r="J60" t="s">
        <v>613</v>
      </c>
      <c r="K60" t="s">
        <v>30</v>
      </c>
      <c r="L60" t="s">
        <v>3619</v>
      </c>
      <c r="M60">
        <v>600</v>
      </c>
      <c r="N60">
        <f t="shared" si="0"/>
        <v>1</v>
      </c>
      <c r="O60">
        <f t="shared" si="1"/>
        <v>0</v>
      </c>
      <c r="P60">
        <f t="shared" si="2"/>
        <v>0</v>
      </c>
      <c r="Q60">
        <f t="shared" si="3"/>
        <v>1</v>
      </c>
    </row>
    <row r="61" spans="1:17" x14ac:dyDescent="0.25">
      <c r="A61" t="s">
        <v>3668</v>
      </c>
      <c r="C61" t="s">
        <v>3669</v>
      </c>
      <c r="E61" t="s">
        <v>3670</v>
      </c>
      <c r="G61" t="s">
        <v>3671</v>
      </c>
      <c r="H61" t="s">
        <v>3672</v>
      </c>
      <c r="I61" t="s">
        <v>2052</v>
      </c>
      <c r="J61" t="s">
        <v>274</v>
      </c>
      <c r="K61" t="s">
        <v>3673</v>
      </c>
      <c r="L61" t="s">
        <v>3674</v>
      </c>
      <c r="M61">
        <v>900</v>
      </c>
      <c r="N61">
        <f t="shared" si="0"/>
        <v>1</v>
      </c>
      <c r="O61">
        <f t="shared" si="1"/>
        <v>0</v>
      </c>
      <c r="P61">
        <f t="shared" si="2"/>
        <v>0</v>
      </c>
      <c r="Q61">
        <f t="shared" si="3"/>
        <v>1</v>
      </c>
    </row>
    <row r="62" spans="1:17" x14ac:dyDescent="0.25">
      <c r="A62" t="s">
        <v>5331</v>
      </c>
      <c r="C62" t="s">
        <v>5332</v>
      </c>
      <c r="E62" t="s">
        <v>5333</v>
      </c>
      <c r="G62" t="s">
        <v>5334</v>
      </c>
      <c r="I62" t="s">
        <v>5335</v>
      </c>
      <c r="J62" t="s">
        <v>723</v>
      </c>
      <c r="K62" t="s">
        <v>5336</v>
      </c>
      <c r="L62" t="s">
        <v>5337</v>
      </c>
      <c r="M62">
        <v>1200</v>
      </c>
      <c r="N62">
        <f t="shared" si="0"/>
        <v>0</v>
      </c>
      <c r="O62">
        <f t="shared" si="1"/>
        <v>1</v>
      </c>
      <c r="P62">
        <f t="shared" si="2"/>
        <v>0</v>
      </c>
      <c r="Q62">
        <f t="shared" si="3"/>
        <v>1</v>
      </c>
    </row>
    <row r="63" spans="1:17" x14ac:dyDescent="0.25">
      <c r="A63" t="s">
        <v>5354</v>
      </c>
      <c r="E63" t="s">
        <v>5355</v>
      </c>
      <c r="G63" t="s">
        <v>5356</v>
      </c>
      <c r="I63" t="s">
        <v>5357</v>
      </c>
      <c r="J63" t="s">
        <v>196</v>
      </c>
      <c r="K63" t="s">
        <v>3101</v>
      </c>
      <c r="L63" t="s">
        <v>5358</v>
      </c>
      <c r="M63">
        <v>1200</v>
      </c>
      <c r="N63">
        <f t="shared" si="0"/>
        <v>0</v>
      </c>
      <c r="O63">
        <f t="shared" si="1"/>
        <v>1</v>
      </c>
      <c r="P63">
        <f t="shared" si="2"/>
        <v>0</v>
      </c>
      <c r="Q63">
        <f t="shared" si="3"/>
        <v>1</v>
      </c>
    </row>
    <row r="64" spans="1:17" x14ac:dyDescent="0.25">
      <c r="A64" t="s">
        <v>5364</v>
      </c>
      <c r="C64" t="s">
        <v>5365</v>
      </c>
      <c r="D64" t="s">
        <v>5366</v>
      </c>
      <c r="E64" t="s">
        <v>5367</v>
      </c>
      <c r="G64" t="s">
        <v>5368</v>
      </c>
      <c r="H64" t="s">
        <v>5369</v>
      </c>
      <c r="I64" t="s">
        <v>5370</v>
      </c>
      <c r="J64" t="s">
        <v>274</v>
      </c>
      <c r="K64" t="s">
        <v>5371</v>
      </c>
      <c r="L64" t="s">
        <v>5372</v>
      </c>
      <c r="M64">
        <v>900</v>
      </c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1</v>
      </c>
    </row>
    <row r="65" spans="1:17" x14ac:dyDescent="0.25">
      <c r="A65" t="s">
        <v>5398</v>
      </c>
      <c r="E65" t="s">
        <v>5399</v>
      </c>
      <c r="G65" t="s">
        <v>5400</v>
      </c>
      <c r="I65" t="s">
        <v>5401</v>
      </c>
      <c r="J65" t="s">
        <v>1686</v>
      </c>
      <c r="K65" t="s">
        <v>5402</v>
      </c>
      <c r="L65" t="s">
        <v>5403</v>
      </c>
      <c r="M65">
        <v>1000</v>
      </c>
      <c r="N65">
        <f t="shared" si="0"/>
        <v>1</v>
      </c>
      <c r="O65">
        <f t="shared" si="1"/>
        <v>0</v>
      </c>
      <c r="P65">
        <f t="shared" si="2"/>
        <v>0</v>
      </c>
      <c r="Q65">
        <f t="shared" si="3"/>
        <v>1</v>
      </c>
    </row>
    <row r="66" spans="1:17" x14ac:dyDescent="0.25">
      <c r="A66" t="s">
        <v>4075</v>
      </c>
      <c r="C66" t="s">
        <v>5449</v>
      </c>
      <c r="D66" t="s">
        <v>5450</v>
      </c>
      <c r="E66" t="s">
        <v>5451</v>
      </c>
      <c r="G66" t="s">
        <v>5452</v>
      </c>
      <c r="H66" t="s">
        <v>5453</v>
      </c>
      <c r="I66">
        <v>1</v>
      </c>
      <c r="J66" t="s">
        <v>196</v>
      </c>
      <c r="K66" t="s">
        <v>236</v>
      </c>
      <c r="L66" t="s">
        <v>5454</v>
      </c>
      <c r="M66">
        <v>1200</v>
      </c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1</v>
      </c>
    </row>
    <row r="67" spans="1:17" x14ac:dyDescent="0.25">
      <c r="A67" t="s">
        <v>5461</v>
      </c>
      <c r="C67" t="s">
        <v>5462</v>
      </c>
      <c r="D67" t="s">
        <v>5463</v>
      </c>
      <c r="E67" t="s">
        <v>5464</v>
      </c>
      <c r="G67" t="s">
        <v>5465</v>
      </c>
      <c r="H67" t="s">
        <v>5466</v>
      </c>
      <c r="I67" t="s">
        <v>5460</v>
      </c>
      <c r="J67" t="s">
        <v>521</v>
      </c>
      <c r="K67" t="s">
        <v>5467</v>
      </c>
      <c r="L67" t="s">
        <v>5468</v>
      </c>
      <c r="M67">
        <v>800</v>
      </c>
      <c r="N67">
        <f t="shared" ref="N67:N130" si="4">IF(M67&lt;=1000,1,0)</f>
        <v>1</v>
      </c>
      <c r="O67">
        <f t="shared" ref="O67:O130" si="5">IF(M67&gt;1000,IF(M67&lt;=2000,1,0),0)</f>
        <v>0</v>
      </c>
      <c r="P67">
        <f t="shared" ref="P67:P130" si="6">IF(M67&gt;2000,1,0)</f>
        <v>0</v>
      </c>
      <c r="Q67">
        <f t="shared" ref="Q67:Q130" si="7">SUM(N67:P67)</f>
        <v>1</v>
      </c>
    </row>
    <row r="68" spans="1:17" x14ac:dyDescent="0.25">
      <c r="A68" t="s">
        <v>5479</v>
      </c>
      <c r="C68" t="s">
        <v>2844</v>
      </c>
      <c r="E68" t="s">
        <v>5480</v>
      </c>
      <c r="G68" t="s">
        <v>5481</v>
      </c>
      <c r="H68" t="s">
        <v>5482</v>
      </c>
      <c r="I68" t="s">
        <v>5460</v>
      </c>
      <c r="J68" t="s">
        <v>1686</v>
      </c>
      <c r="K68" t="s">
        <v>5483</v>
      </c>
      <c r="L68" t="s">
        <v>5484</v>
      </c>
      <c r="M68">
        <v>1000</v>
      </c>
      <c r="N68">
        <f t="shared" si="4"/>
        <v>1</v>
      </c>
      <c r="O68">
        <f t="shared" si="5"/>
        <v>0</v>
      </c>
      <c r="P68">
        <f t="shared" si="6"/>
        <v>0</v>
      </c>
      <c r="Q68">
        <f t="shared" si="7"/>
        <v>1</v>
      </c>
    </row>
    <row r="69" spans="1:17" x14ac:dyDescent="0.25">
      <c r="A69" t="s">
        <v>5485</v>
      </c>
      <c r="C69" t="s">
        <v>5486</v>
      </c>
      <c r="E69" t="s">
        <v>5487</v>
      </c>
      <c r="G69" t="s">
        <v>5488</v>
      </c>
      <c r="H69" t="s">
        <v>5489</v>
      </c>
      <c r="I69" t="s">
        <v>5460</v>
      </c>
      <c r="J69" t="s">
        <v>274</v>
      </c>
      <c r="K69" t="s">
        <v>2464</v>
      </c>
      <c r="L69" t="s">
        <v>5490</v>
      </c>
      <c r="M69">
        <v>900</v>
      </c>
      <c r="N69">
        <f t="shared" si="4"/>
        <v>1</v>
      </c>
      <c r="O69">
        <f t="shared" si="5"/>
        <v>0</v>
      </c>
      <c r="P69">
        <f t="shared" si="6"/>
        <v>0</v>
      </c>
      <c r="Q69">
        <f t="shared" si="7"/>
        <v>1</v>
      </c>
    </row>
    <row r="70" spans="1:17" ht="90" x14ac:dyDescent="0.25">
      <c r="A70" t="s">
        <v>1475</v>
      </c>
      <c r="C70" t="s">
        <v>5505</v>
      </c>
      <c r="E70" t="s">
        <v>5506</v>
      </c>
      <c r="G70" t="s">
        <v>5507</v>
      </c>
      <c r="H70" t="s">
        <v>5508</v>
      </c>
      <c r="I70" t="s">
        <v>5460</v>
      </c>
      <c r="J70" t="s">
        <v>5509</v>
      </c>
      <c r="K70" t="s">
        <v>30</v>
      </c>
      <c r="L70" s="1" t="s">
        <v>5510</v>
      </c>
      <c r="M70">
        <v>1200</v>
      </c>
      <c r="N70">
        <f t="shared" si="4"/>
        <v>0</v>
      </c>
      <c r="O70">
        <f t="shared" si="5"/>
        <v>1</v>
      </c>
      <c r="P70">
        <f t="shared" si="6"/>
        <v>0</v>
      </c>
      <c r="Q70">
        <f t="shared" si="7"/>
        <v>1</v>
      </c>
    </row>
    <row r="71" spans="1:17" x14ac:dyDescent="0.25">
      <c r="A71" t="s">
        <v>2956</v>
      </c>
      <c r="C71" t="s">
        <v>5520</v>
      </c>
      <c r="G71" t="s">
        <v>5521</v>
      </c>
      <c r="I71" t="s">
        <v>5460</v>
      </c>
      <c r="J71" t="s">
        <v>521</v>
      </c>
      <c r="K71" t="s">
        <v>5522</v>
      </c>
      <c r="L71" t="s">
        <v>5523</v>
      </c>
      <c r="M71">
        <v>800</v>
      </c>
      <c r="N71">
        <f t="shared" si="4"/>
        <v>1</v>
      </c>
      <c r="O71">
        <f t="shared" si="5"/>
        <v>0</v>
      </c>
      <c r="P71">
        <f t="shared" si="6"/>
        <v>0</v>
      </c>
      <c r="Q71">
        <f t="shared" si="7"/>
        <v>1</v>
      </c>
    </row>
    <row r="72" spans="1:17" x14ac:dyDescent="0.25">
      <c r="A72" t="s">
        <v>3508</v>
      </c>
      <c r="E72" t="s">
        <v>5540</v>
      </c>
      <c r="G72" t="s">
        <v>3510</v>
      </c>
      <c r="I72" t="s">
        <v>5460</v>
      </c>
      <c r="J72" t="s">
        <v>1586</v>
      </c>
      <c r="K72" t="s">
        <v>5541</v>
      </c>
      <c r="L72" t="s">
        <v>5542</v>
      </c>
      <c r="M72">
        <v>1000</v>
      </c>
      <c r="N72">
        <f t="shared" si="4"/>
        <v>1</v>
      </c>
      <c r="O72">
        <f t="shared" si="5"/>
        <v>0</v>
      </c>
      <c r="P72">
        <f t="shared" si="6"/>
        <v>0</v>
      </c>
      <c r="Q72">
        <f t="shared" si="7"/>
        <v>1</v>
      </c>
    </row>
    <row r="73" spans="1:17" ht="409.5" x14ac:dyDescent="0.25">
      <c r="A73" t="s">
        <v>5549</v>
      </c>
      <c r="C73" t="s">
        <v>5550</v>
      </c>
      <c r="E73" t="s">
        <v>2297</v>
      </c>
      <c r="I73" t="s">
        <v>5460</v>
      </c>
      <c r="J73" t="s">
        <v>723</v>
      </c>
      <c r="K73" t="s">
        <v>1117</v>
      </c>
      <c r="L73" s="1" t="s">
        <v>5551</v>
      </c>
      <c r="M73">
        <v>1200</v>
      </c>
      <c r="N73">
        <f t="shared" si="4"/>
        <v>0</v>
      </c>
      <c r="O73">
        <f t="shared" si="5"/>
        <v>1</v>
      </c>
      <c r="P73">
        <f t="shared" si="6"/>
        <v>0</v>
      </c>
      <c r="Q73">
        <f t="shared" si="7"/>
        <v>1</v>
      </c>
    </row>
    <row r="74" spans="1:17" x14ac:dyDescent="0.25">
      <c r="A74" t="s">
        <v>5552</v>
      </c>
      <c r="E74" t="s">
        <v>5553</v>
      </c>
      <c r="I74" t="s">
        <v>5460</v>
      </c>
      <c r="J74" t="s">
        <v>1298</v>
      </c>
      <c r="K74" t="s">
        <v>5554</v>
      </c>
      <c r="L74" t="s">
        <v>5555</v>
      </c>
      <c r="M74">
        <v>1500</v>
      </c>
      <c r="N74">
        <f t="shared" si="4"/>
        <v>0</v>
      </c>
      <c r="O74">
        <f t="shared" si="5"/>
        <v>1</v>
      </c>
      <c r="P74">
        <f t="shared" si="6"/>
        <v>0</v>
      </c>
      <c r="Q74">
        <f t="shared" si="7"/>
        <v>1</v>
      </c>
    </row>
    <row r="75" spans="1:17" x14ac:dyDescent="0.25">
      <c r="A75" t="s">
        <v>5730</v>
      </c>
      <c r="C75" t="s">
        <v>5731</v>
      </c>
      <c r="E75" t="s">
        <v>5732</v>
      </c>
      <c r="G75" t="s">
        <v>5733</v>
      </c>
      <c r="H75" t="s">
        <v>5734</v>
      </c>
      <c r="I75" t="s">
        <v>5723</v>
      </c>
      <c r="J75" t="s">
        <v>864</v>
      </c>
      <c r="K75" t="s">
        <v>3142</v>
      </c>
      <c r="L75" t="s">
        <v>5735</v>
      </c>
      <c r="M75">
        <v>1500</v>
      </c>
      <c r="N75">
        <f t="shared" si="4"/>
        <v>0</v>
      </c>
      <c r="O75">
        <f t="shared" si="5"/>
        <v>1</v>
      </c>
      <c r="P75">
        <f t="shared" si="6"/>
        <v>0</v>
      </c>
      <c r="Q75">
        <f t="shared" si="7"/>
        <v>1</v>
      </c>
    </row>
    <row r="76" spans="1:17" x14ac:dyDescent="0.25">
      <c r="A76" t="s">
        <v>5741</v>
      </c>
      <c r="C76" t="s">
        <v>5742</v>
      </c>
      <c r="G76" t="s">
        <v>5743</v>
      </c>
      <c r="H76" t="s">
        <v>5744</v>
      </c>
      <c r="I76" t="s">
        <v>5745</v>
      </c>
      <c r="J76" t="s">
        <v>52</v>
      </c>
      <c r="K76" t="s">
        <v>5746</v>
      </c>
      <c r="L76" t="s">
        <v>5747</v>
      </c>
      <c r="M76">
        <v>1750</v>
      </c>
      <c r="N76">
        <f t="shared" si="4"/>
        <v>0</v>
      </c>
      <c r="O76">
        <f t="shared" si="5"/>
        <v>1</v>
      </c>
      <c r="P76">
        <f t="shared" si="6"/>
        <v>0</v>
      </c>
      <c r="Q76">
        <f t="shared" si="7"/>
        <v>1</v>
      </c>
    </row>
    <row r="77" spans="1:17" x14ac:dyDescent="0.25">
      <c r="A77" t="s">
        <v>5748</v>
      </c>
      <c r="C77" t="s">
        <v>5749</v>
      </c>
      <c r="E77" t="s">
        <v>5750</v>
      </c>
      <c r="G77" t="s">
        <v>5751</v>
      </c>
      <c r="H77" t="s">
        <v>5752</v>
      </c>
      <c r="I77" t="s">
        <v>5745</v>
      </c>
      <c r="J77" t="s">
        <v>723</v>
      </c>
      <c r="K77" t="s">
        <v>5753</v>
      </c>
      <c r="L77" t="s">
        <v>5754</v>
      </c>
      <c r="M77">
        <v>1200</v>
      </c>
      <c r="N77">
        <f t="shared" si="4"/>
        <v>0</v>
      </c>
      <c r="O77">
        <f t="shared" si="5"/>
        <v>1</v>
      </c>
      <c r="P77">
        <f t="shared" si="6"/>
        <v>0</v>
      </c>
      <c r="Q77">
        <f t="shared" si="7"/>
        <v>1</v>
      </c>
    </row>
    <row r="78" spans="1:17" x14ac:dyDescent="0.25">
      <c r="A78" t="s">
        <v>5755</v>
      </c>
      <c r="D78" t="s">
        <v>5756</v>
      </c>
      <c r="I78" t="s">
        <v>5745</v>
      </c>
      <c r="J78" t="s">
        <v>864</v>
      </c>
      <c r="K78" t="s">
        <v>5757</v>
      </c>
      <c r="L78" t="s">
        <v>5758</v>
      </c>
      <c r="M78">
        <v>1500</v>
      </c>
      <c r="N78">
        <f t="shared" si="4"/>
        <v>0</v>
      </c>
      <c r="O78">
        <f t="shared" si="5"/>
        <v>1</v>
      </c>
      <c r="P78">
        <f t="shared" si="6"/>
        <v>0</v>
      </c>
      <c r="Q78">
        <f t="shared" si="7"/>
        <v>1</v>
      </c>
    </row>
    <row r="79" spans="1:17" x14ac:dyDescent="0.25">
      <c r="A79" t="s">
        <v>5761</v>
      </c>
      <c r="E79" t="s">
        <v>5762</v>
      </c>
      <c r="I79" t="s">
        <v>5745</v>
      </c>
      <c r="J79" t="s">
        <v>864</v>
      </c>
      <c r="K79" t="s">
        <v>5746</v>
      </c>
      <c r="L79" t="s">
        <v>5763</v>
      </c>
      <c r="M79">
        <v>1500</v>
      </c>
      <c r="N79">
        <f t="shared" si="4"/>
        <v>0</v>
      </c>
      <c r="O79">
        <f t="shared" si="5"/>
        <v>1</v>
      </c>
      <c r="P79">
        <f t="shared" si="6"/>
        <v>0</v>
      </c>
      <c r="Q79">
        <f t="shared" si="7"/>
        <v>1</v>
      </c>
    </row>
    <row r="80" spans="1:17" x14ac:dyDescent="0.25">
      <c r="A80" t="s">
        <v>5764</v>
      </c>
      <c r="C80" t="s">
        <v>5765</v>
      </c>
      <c r="E80" t="s">
        <v>5766</v>
      </c>
      <c r="I80" t="s">
        <v>5745</v>
      </c>
      <c r="J80" t="s">
        <v>5767</v>
      </c>
      <c r="K80" t="s">
        <v>5768</v>
      </c>
      <c r="L80" t="s">
        <v>5769</v>
      </c>
      <c r="M80">
        <v>600</v>
      </c>
      <c r="N80">
        <f t="shared" si="4"/>
        <v>1</v>
      </c>
      <c r="O80">
        <f t="shared" si="5"/>
        <v>0</v>
      </c>
      <c r="P80">
        <f t="shared" si="6"/>
        <v>0</v>
      </c>
      <c r="Q80">
        <f t="shared" si="7"/>
        <v>1</v>
      </c>
    </row>
    <row r="81" spans="1:17" x14ac:dyDescent="0.25">
      <c r="A81" t="s">
        <v>5770</v>
      </c>
      <c r="B81" t="s">
        <v>5771</v>
      </c>
      <c r="E81" t="s">
        <v>3351</v>
      </c>
      <c r="G81" t="s">
        <v>5772</v>
      </c>
      <c r="I81" t="s">
        <v>5745</v>
      </c>
      <c r="J81" t="s">
        <v>723</v>
      </c>
      <c r="K81" t="s">
        <v>5773</v>
      </c>
      <c r="L81" t="s">
        <v>5774</v>
      </c>
      <c r="M81">
        <v>1200</v>
      </c>
      <c r="N81">
        <f t="shared" si="4"/>
        <v>0</v>
      </c>
      <c r="O81">
        <f t="shared" si="5"/>
        <v>1</v>
      </c>
      <c r="P81">
        <f t="shared" si="6"/>
        <v>0</v>
      </c>
      <c r="Q81">
        <f t="shared" si="7"/>
        <v>1</v>
      </c>
    </row>
    <row r="82" spans="1:17" x14ac:dyDescent="0.25">
      <c r="A82" t="s">
        <v>5794</v>
      </c>
      <c r="B82" t="s">
        <v>5795</v>
      </c>
      <c r="C82" t="s">
        <v>5796</v>
      </c>
      <c r="E82" t="s">
        <v>5797</v>
      </c>
      <c r="G82" t="s">
        <v>5798</v>
      </c>
      <c r="H82" t="s">
        <v>5799</v>
      </c>
      <c r="I82" t="s">
        <v>5800</v>
      </c>
      <c r="J82" t="s">
        <v>169</v>
      </c>
      <c r="K82" t="s">
        <v>2412</v>
      </c>
      <c r="L82" t="s">
        <v>5801</v>
      </c>
      <c r="M82">
        <v>1000</v>
      </c>
      <c r="N82">
        <f t="shared" si="4"/>
        <v>1</v>
      </c>
      <c r="O82">
        <f t="shared" si="5"/>
        <v>0</v>
      </c>
      <c r="P82">
        <f t="shared" si="6"/>
        <v>0</v>
      </c>
      <c r="Q82">
        <f t="shared" si="7"/>
        <v>1</v>
      </c>
    </row>
    <row r="83" spans="1:17" x14ac:dyDescent="0.25">
      <c r="A83" t="s">
        <v>5824</v>
      </c>
      <c r="G83" t="s">
        <v>5825</v>
      </c>
      <c r="I83" t="s">
        <v>5826</v>
      </c>
      <c r="J83" t="s">
        <v>1586</v>
      </c>
      <c r="K83" t="s">
        <v>5827</v>
      </c>
      <c r="L83" t="s">
        <v>5828</v>
      </c>
      <c r="M83">
        <v>1000</v>
      </c>
      <c r="N83">
        <f t="shared" si="4"/>
        <v>1</v>
      </c>
      <c r="O83">
        <f t="shared" si="5"/>
        <v>0</v>
      </c>
      <c r="P83">
        <f t="shared" si="6"/>
        <v>0</v>
      </c>
      <c r="Q83">
        <f t="shared" si="7"/>
        <v>1</v>
      </c>
    </row>
    <row r="84" spans="1:17" ht="210" x14ac:dyDescent="0.25">
      <c r="A84" t="s">
        <v>5842</v>
      </c>
      <c r="C84" t="s">
        <v>5843</v>
      </c>
      <c r="D84" t="s">
        <v>33</v>
      </c>
      <c r="E84" t="s">
        <v>5844</v>
      </c>
      <c r="G84" t="s">
        <v>5845</v>
      </c>
      <c r="H84" t="s">
        <v>5846</v>
      </c>
      <c r="I84" t="s">
        <v>5847</v>
      </c>
      <c r="J84" t="s">
        <v>1586</v>
      </c>
      <c r="K84" t="s">
        <v>5848</v>
      </c>
      <c r="L84" s="1" t="s">
        <v>5849</v>
      </c>
      <c r="M84">
        <v>1000</v>
      </c>
      <c r="N84">
        <f t="shared" si="4"/>
        <v>1</v>
      </c>
      <c r="O84">
        <f t="shared" si="5"/>
        <v>0</v>
      </c>
      <c r="P84">
        <f t="shared" si="6"/>
        <v>0</v>
      </c>
      <c r="Q84">
        <f t="shared" si="7"/>
        <v>1</v>
      </c>
    </row>
    <row r="85" spans="1:17" x14ac:dyDescent="0.25">
      <c r="A85" t="s">
        <v>5861</v>
      </c>
      <c r="G85" t="s">
        <v>5862</v>
      </c>
      <c r="H85" t="s">
        <v>5863</v>
      </c>
      <c r="I85" t="s">
        <v>5864</v>
      </c>
      <c r="J85" t="s">
        <v>613</v>
      </c>
      <c r="K85" t="s">
        <v>5865</v>
      </c>
      <c r="L85" t="s">
        <v>5866</v>
      </c>
      <c r="M85">
        <v>600</v>
      </c>
      <c r="N85">
        <f t="shared" si="4"/>
        <v>1</v>
      </c>
      <c r="O85">
        <f t="shared" si="5"/>
        <v>0</v>
      </c>
      <c r="P85">
        <f t="shared" si="6"/>
        <v>0</v>
      </c>
      <c r="Q85">
        <f t="shared" si="7"/>
        <v>1</v>
      </c>
    </row>
    <row r="86" spans="1:17" ht="300" x14ac:dyDescent="0.25">
      <c r="A86" t="s">
        <v>5867</v>
      </c>
      <c r="D86" t="s">
        <v>33</v>
      </c>
      <c r="E86" t="s">
        <v>1741</v>
      </c>
      <c r="G86" t="s">
        <v>5868</v>
      </c>
      <c r="H86" t="s">
        <v>5869</v>
      </c>
      <c r="I86" t="s">
        <v>5870</v>
      </c>
      <c r="J86" t="s">
        <v>52</v>
      </c>
      <c r="K86" t="s">
        <v>5871</v>
      </c>
      <c r="L86" s="1" t="s">
        <v>5872</v>
      </c>
      <c r="M86">
        <v>1750</v>
      </c>
      <c r="N86">
        <f t="shared" si="4"/>
        <v>0</v>
      </c>
      <c r="O86">
        <f t="shared" si="5"/>
        <v>1</v>
      </c>
      <c r="P86">
        <f t="shared" si="6"/>
        <v>0</v>
      </c>
      <c r="Q86">
        <f t="shared" si="7"/>
        <v>1</v>
      </c>
    </row>
    <row r="87" spans="1:17" x14ac:dyDescent="0.25">
      <c r="A87" t="s">
        <v>5873</v>
      </c>
      <c r="D87" t="s">
        <v>5874</v>
      </c>
      <c r="G87" t="s">
        <v>5875</v>
      </c>
      <c r="I87" t="s">
        <v>5876</v>
      </c>
      <c r="J87" t="s">
        <v>613</v>
      </c>
      <c r="K87" t="s">
        <v>5877</v>
      </c>
      <c r="L87" t="s">
        <v>5878</v>
      </c>
      <c r="M87">
        <v>600</v>
      </c>
      <c r="N87">
        <f t="shared" si="4"/>
        <v>1</v>
      </c>
      <c r="O87">
        <f t="shared" si="5"/>
        <v>0</v>
      </c>
      <c r="P87">
        <f t="shared" si="6"/>
        <v>0</v>
      </c>
      <c r="Q87">
        <f t="shared" si="7"/>
        <v>1</v>
      </c>
    </row>
    <row r="88" spans="1:17" x14ac:dyDescent="0.25">
      <c r="A88" t="s">
        <v>5895</v>
      </c>
      <c r="E88" t="s">
        <v>1427</v>
      </c>
      <c r="I88" t="s">
        <v>5896</v>
      </c>
      <c r="J88" t="s">
        <v>169</v>
      </c>
      <c r="K88" t="s">
        <v>5897</v>
      </c>
      <c r="L88" t="s">
        <v>5898</v>
      </c>
      <c r="M88">
        <v>1000</v>
      </c>
      <c r="N88">
        <f t="shared" si="4"/>
        <v>1</v>
      </c>
      <c r="O88">
        <f t="shared" si="5"/>
        <v>0</v>
      </c>
      <c r="P88">
        <f t="shared" si="6"/>
        <v>0</v>
      </c>
      <c r="Q88">
        <f t="shared" si="7"/>
        <v>1</v>
      </c>
    </row>
    <row r="89" spans="1:17" x14ac:dyDescent="0.25">
      <c r="A89" t="s">
        <v>5905</v>
      </c>
      <c r="E89" t="s">
        <v>1713</v>
      </c>
      <c r="I89" t="s">
        <v>5903</v>
      </c>
      <c r="J89" t="s">
        <v>521</v>
      </c>
      <c r="K89" t="s">
        <v>5906</v>
      </c>
      <c r="L89" t="s">
        <v>5907</v>
      </c>
      <c r="M89">
        <v>800</v>
      </c>
      <c r="N89">
        <f t="shared" si="4"/>
        <v>1</v>
      </c>
      <c r="O89">
        <f t="shared" si="5"/>
        <v>0</v>
      </c>
      <c r="P89">
        <f t="shared" si="6"/>
        <v>0</v>
      </c>
      <c r="Q89">
        <f t="shared" si="7"/>
        <v>1</v>
      </c>
    </row>
    <row r="90" spans="1:17" x14ac:dyDescent="0.25">
      <c r="A90" t="s">
        <v>5956</v>
      </c>
      <c r="C90" t="s">
        <v>3308</v>
      </c>
      <c r="E90" t="s">
        <v>4972</v>
      </c>
      <c r="G90" t="s">
        <v>5957</v>
      </c>
      <c r="H90" t="s">
        <v>5958</v>
      </c>
      <c r="I90" t="s">
        <v>5959</v>
      </c>
      <c r="J90" t="s">
        <v>169</v>
      </c>
      <c r="K90" t="s">
        <v>5960</v>
      </c>
      <c r="L90" t="s">
        <v>5961</v>
      </c>
      <c r="M90">
        <v>1000</v>
      </c>
      <c r="N90">
        <f t="shared" si="4"/>
        <v>1</v>
      </c>
      <c r="O90">
        <f t="shared" si="5"/>
        <v>0</v>
      </c>
      <c r="P90">
        <f t="shared" si="6"/>
        <v>0</v>
      </c>
      <c r="Q90">
        <f t="shared" si="7"/>
        <v>1</v>
      </c>
    </row>
    <row r="91" spans="1:17" x14ac:dyDescent="0.25">
      <c r="A91" t="s">
        <v>3104</v>
      </c>
      <c r="B91" t="s">
        <v>3105</v>
      </c>
      <c r="D91" t="s">
        <v>33</v>
      </c>
      <c r="E91" t="s">
        <v>5978</v>
      </c>
      <c r="G91" t="s">
        <v>5979</v>
      </c>
      <c r="I91" t="s">
        <v>5966</v>
      </c>
      <c r="J91" t="s">
        <v>52</v>
      </c>
      <c r="K91" t="s">
        <v>3101</v>
      </c>
      <c r="L91" t="s">
        <v>5980</v>
      </c>
      <c r="M91">
        <v>1750</v>
      </c>
      <c r="N91">
        <f t="shared" si="4"/>
        <v>0</v>
      </c>
      <c r="O91">
        <f t="shared" si="5"/>
        <v>1</v>
      </c>
      <c r="P91">
        <f t="shared" si="6"/>
        <v>0</v>
      </c>
      <c r="Q91">
        <f t="shared" si="7"/>
        <v>1</v>
      </c>
    </row>
    <row r="92" spans="1:17" x14ac:dyDescent="0.25">
      <c r="A92" t="s">
        <v>3114</v>
      </c>
      <c r="D92" t="s">
        <v>91</v>
      </c>
      <c r="E92" t="s">
        <v>6052</v>
      </c>
      <c r="G92" t="s">
        <v>6053</v>
      </c>
      <c r="H92" t="s">
        <v>6054</v>
      </c>
      <c r="I92" t="s">
        <v>6051</v>
      </c>
      <c r="J92" t="s">
        <v>274</v>
      </c>
      <c r="K92" t="s">
        <v>6055</v>
      </c>
      <c r="L92" t="s">
        <v>6056</v>
      </c>
      <c r="M92">
        <v>900</v>
      </c>
      <c r="N92">
        <f t="shared" si="4"/>
        <v>1</v>
      </c>
      <c r="O92">
        <f t="shared" si="5"/>
        <v>0</v>
      </c>
      <c r="P92">
        <f t="shared" si="6"/>
        <v>0</v>
      </c>
      <c r="Q92">
        <f t="shared" si="7"/>
        <v>1</v>
      </c>
    </row>
    <row r="93" spans="1:17" x14ac:dyDescent="0.25">
      <c r="A93" t="s">
        <v>6057</v>
      </c>
      <c r="E93" t="s">
        <v>6058</v>
      </c>
      <c r="G93" t="s">
        <v>6059</v>
      </c>
      <c r="H93" t="s">
        <v>6060</v>
      </c>
      <c r="I93" t="s">
        <v>6051</v>
      </c>
      <c r="J93" t="s">
        <v>864</v>
      </c>
      <c r="K93" t="s">
        <v>6061</v>
      </c>
      <c r="L93" t="s">
        <v>6062</v>
      </c>
      <c r="M93">
        <v>1500</v>
      </c>
      <c r="N93">
        <f t="shared" si="4"/>
        <v>0</v>
      </c>
      <c r="O93">
        <f t="shared" si="5"/>
        <v>1</v>
      </c>
      <c r="P93">
        <f t="shared" si="6"/>
        <v>0</v>
      </c>
      <c r="Q93">
        <f t="shared" si="7"/>
        <v>1</v>
      </c>
    </row>
    <row r="94" spans="1:17" x14ac:dyDescent="0.25">
      <c r="A94" t="s">
        <v>6075</v>
      </c>
      <c r="C94" t="s">
        <v>6076</v>
      </c>
      <c r="D94" t="s">
        <v>6077</v>
      </c>
      <c r="E94" t="s">
        <v>6078</v>
      </c>
      <c r="I94" t="s">
        <v>6079</v>
      </c>
      <c r="J94" t="s">
        <v>169</v>
      </c>
      <c r="K94" t="s">
        <v>6080</v>
      </c>
      <c r="L94" t="s">
        <v>6081</v>
      </c>
      <c r="M94">
        <v>1000</v>
      </c>
      <c r="N94">
        <f t="shared" si="4"/>
        <v>1</v>
      </c>
      <c r="O94">
        <f t="shared" si="5"/>
        <v>0</v>
      </c>
      <c r="P94">
        <f t="shared" si="6"/>
        <v>0</v>
      </c>
      <c r="Q94">
        <f t="shared" si="7"/>
        <v>1</v>
      </c>
    </row>
    <row r="95" spans="1:17" x14ac:dyDescent="0.25">
      <c r="A95" t="s">
        <v>6082</v>
      </c>
      <c r="C95" t="s">
        <v>6083</v>
      </c>
      <c r="E95" t="s">
        <v>6084</v>
      </c>
      <c r="G95" t="s">
        <v>6085</v>
      </c>
      <c r="I95" t="s">
        <v>6086</v>
      </c>
      <c r="J95" t="s">
        <v>274</v>
      </c>
      <c r="K95" t="s">
        <v>6087</v>
      </c>
      <c r="L95" t="s">
        <v>6088</v>
      </c>
      <c r="M95">
        <v>900</v>
      </c>
      <c r="N95">
        <f t="shared" si="4"/>
        <v>1</v>
      </c>
      <c r="O95">
        <f t="shared" si="5"/>
        <v>0</v>
      </c>
      <c r="P95">
        <f t="shared" si="6"/>
        <v>0</v>
      </c>
      <c r="Q95">
        <f t="shared" si="7"/>
        <v>1</v>
      </c>
    </row>
    <row r="96" spans="1:17" x14ac:dyDescent="0.25">
      <c r="A96" t="s">
        <v>6099</v>
      </c>
      <c r="G96" t="s">
        <v>6100</v>
      </c>
      <c r="H96" t="s">
        <v>6101</v>
      </c>
      <c r="I96" t="s">
        <v>6102</v>
      </c>
      <c r="J96" t="s">
        <v>6103</v>
      </c>
      <c r="K96" t="s">
        <v>6104</v>
      </c>
      <c r="L96" t="s">
        <v>6105</v>
      </c>
      <c r="M96">
        <v>1500</v>
      </c>
      <c r="N96">
        <f t="shared" si="4"/>
        <v>0</v>
      </c>
      <c r="O96">
        <f t="shared" si="5"/>
        <v>1</v>
      </c>
      <c r="P96">
        <f t="shared" si="6"/>
        <v>0</v>
      </c>
      <c r="Q96">
        <f t="shared" si="7"/>
        <v>1</v>
      </c>
    </row>
    <row r="97" spans="1:17" x14ac:dyDescent="0.25">
      <c r="A97" t="s">
        <v>6106</v>
      </c>
      <c r="E97" t="s">
        <v>1811</v>
      </c>
      <c r="G97" t="s">
        <v>6107</v>
      </c>
      <c r="H97" t="s">
        <v>6108</v>
      </c>
      <c r="I97" t="s">
        <v>6109</v>
      </c>
      <c r="J97" t="s">
        <v>274</v>
      </c>
      <c r="K97" t="s">
        <v>3266</v>
      </c>
      <c r="L97" t="s">
        <v>6110</v>
      </c>
      <c r="M97">
        <v>900</v>
      </c>
      <c r="N97">
        <f t="shared" si="4"/>
        <v>1</v>
      </c>
      <c r="O97">
        <f t="shared" si="5"/>
        <v>0</v>
      </c>
      <c r="P97">
        <f t="shared" si="6"/>
        <v>0</v>
      </c>
      <c r="Q97">
        <f t="shared" si="7"/>
        <v>1</v>
      </c>
    </row>
    <row r="98" spans="1:17" x14ac:dyDescent="0.25">
      <c r="A98" t="s">
        <v>6146</v>
      </c>
      <c r="C98" t="s">
        <v>6147</v>
      </c>
      <c r="D98" t="s">
        <v>33</v>
      </c>
      <c r="E98" t="s">
        <v>6148</v>
      </c>
      <c r="G98" t="s">
        <v>6149</v>
      </c>
      <c r="H98" t="s">
        <v>6150</v>
      </c>
      <c r="I98" t="s">
        <v>6151</v>
      </c>
      <c r="J98" t="s">
        <v>521</v>
      </c>
      <c r="K98" t="s">
        <v>6152</v>
      </c>
      <c r="L98" t="s">
        <v>6153</v>
      </c>
      <c r="M98">
        <v>800</v>
      </c>
      <c r="N98">
        <f t="shared" si="4"/>
        <v>1</v>
      </c>
      <c r="O98">
        <f t="shared" si="5"/>
        <v>0</v>
      </c>
      <c r="P98">
        <f t="shared" si="6"/>
        <v>0</v>
      </c>
      <c r="Q98">
        <f t="shared" si="7"/>
        <v>1</v>
      </c>
    </row>
    <row r="99" spans="1:17" x14ac:dyDescent="0.25">
      <c r="A99" t="s">
        <v>6211</v>
      </c>
      <c r="E99" t="s">
        <v>6212</v>
      </c>
      <c r="G99" t="s">
        <v>6213</v>
      </c>
      <c r="H99" t="s">
        <v>6214</v>
      </c>
      <c r="I99" t="s">
        <v>6215</v>
      </c>
      <c r="J99" t="s">
        <v>6216</v>
      </c>
      <c r="K99" t="s">
        <v>30</v>
      </c>
      <c r="L99" t="s">
        <v>6217</v>
      </c>
      <c r="M99">
        <v>3600</v>
      </c>
      <c r="N99">
        <f t="shared" si="4"/>
        <v>0</v>
      </c>
      <c r="O99">
        <f t="shared" si="5"/>
        <v>0</v>
      </c>
      <c r="P99">
        <f t="shared" si="6"/>
        <v>1</v>
      </c>
      <c r="Q99">
        <f t="shared" si="7"/>
        <v>1</v>
      </c>
    </row>
    <row r="100" spans="1:17" x14ac:dyDescent="0.25">
      <c r="A100" t="s">
        <v>6222</v>
      </c>
      <c r="C100" t="s">
        <v>6223</v>
      </c>
      <c r="E100" t="s">
        <v>6224</v>
      </c>
      <c r="G100" t="s">
        <v>6225</v>
      </c>
      <c r="I100" t="s">
        <v>6226</v>
      </c>
      <c r="J100" t="s">
        <v>196</v>
      </c>
      <c r="K100" t="s">
        <v>1107</v>
      </c>
      <c r="L100" t="s">
        <v>6227</v>
      </c>
      <c r="M100">
        <v>1200</v>
      </c>
      <c r="N100">
        <f t="shared" si="4"/>
        <v>0</v>
      </c>
      <c r="O100">
        <f t="shared" si="5"/>
        <v>1</v>
      </c>
      <c r="P100">
        <f t="shared" si="6"/>
        <v>0</v>
      </c>
      <c r="Q100">
        <f t="shared" si="7"/>
        <v>1</v>
      </c>
    </row>
    <row r="101" spans="1:17" x14ac:dyDescent="0.25">
      <c r="A101" t="s">
        <v>6240</v>
      </c>
      <c r="C101" t="s">
        <v>6241</v>
      </c>
      <c r="G101" t="s">
        <v>6242</v>
      </c>
      <c r="H101" t="s">
        <v>6243</v>
      </c>
      <c r="I101" t="s">
        <v>6244</v>
      </c>
      <c r="J101" t="s">
        <v>723</v>
      </c>
      <c r="K101" t="s">
        <v>6245</v>
      </c>
      <c r="L101" t="s">
        <v>6246</v>
      </c>
      <c r="M101">
        <v>1200</v>
      </c>
      <c r="N101">
        <f t="shared" si="4"/>
        <v>0</v>
      </c>
      <c r="O101">
        <f t="shared" si="5"/>
        <v>1</v>
      </c>
      <c r="P101">
        <f t="shared" si="6"/>
        <v>0</v>
      </c>
      <c r="Q101">
        <f t="shared" si="7"/>
        <v>1</v>
      </c>
    </row>
    <row r="102" spans="1:17" x14ac:dyDescent="0.25">
      <c r="A102" t="s">
        <v>6257</v>
      </c>
      <c r="G102" t="s">
        <v>6258</v>
      </c>
      <c r="H102" t="s">
        <v>6259</v>
      </c>
      <c r="I102" t="s">
        <v>6256</v>
      </c>
      <c r="J102" t="s">
        <v>196</v>
      </c>
      <c r="K102" t="s">
        <v>236</v>
      </c>
      <c r="L102" t="s">
        <v>6260</v>
      </c>
      <c r="M102">
        <v>1200</v>
      </c>
      <c r="N102">
        <f t="shared" si="4"/>
        <v>0</v>
      </c>
      <c r="O102">
        <f t="shared" si="5"/>
        <v>1</v>
      </c>
      <c r="P102">
        <f t="shared" si="6"/>
        <v>0</v>
      </c>
      <c r="Q102">
        <f t="shared" si="7"/>
        <v>1</v>
      </c>
    </row>
    <row r="103" spans="1:17" x14ac:dyDescent="0.25">
      <c r="A103" t="s">
        <v>6261</v>
      </c>
      <c r="C103" t="s">
        <v>2414</v>
      </c>
      <c r="E103" t="s">
        <v>2967</v>
      </c>
      <c r="I103" t="s">
        <v>6256</v>
      </c>
      <c r="J103" t="s">
        <v>723</v>
      </c>
      <c r="K103" t="s">
        <v>30</v>
      </c>
      <c r="L103" t="s">
        <v>6262</v>
      </c>
      <c r="M103">
        <v>1200</v>
      </c>
      <c r="N103">
        <f t="shared" si="4"/>
        <v>0</v>
      </c>
      <c r="O103">
        <f t="shared" si="5"/>
        <v>1</v>
      </c>
      <c r="P103">
        <f t="shared" si="6"/>
        <v>0</v>
      </c>
      <c r="Q103">
        <f t="shared" si="7"/>
        <v>1</v>
      </c>
    </row>
    <row r="104" spans="1:17" x14ac:dyDescent="0.25">
      <c r="A104" t="s">
        <v>6279</v>
      </c>
      <c r="E104" t="s">
        <v>6212</v>
      </c>
      <c r="G104" t="s">
        <v>6280</v>
      </c>
      <c r="I104" t="s">
        <v>6281</v>
      </c>
      <c r="J104" t="s">
        <v>723</v>
      </c>
      <c r="K104" t="s">
        <v>6282</v>
      </c>
      <c r="L104" t="s">
        <v>6283</v>
      </c>
      <c r="M104">
        <v>1200</v>
      </c>
      <c r="N104">
        <f t="shared" si="4"/>
        <v>0</v>
      </c>
      <c r="O104">
        <f t="shared" si="5"/>
        <v>1</v>
      </c>
      <c r="P104">
        <f t="shared" si="6"/>
        <v>0</v>
      </c>
      <c r="Q104">
        <f t="shared" si="7"/>
        <v>1</v>
      </c>
    </row>
    <row r="105" spans="1:17" x14ac:dyDescent="0.25">
      <c r="A105" t="s">
        <v>6314</v>
      </c>
      <c r="E105" t="s">
        <v>6315</v>
      </c>
      <c r="G105" t="s">
        <v>6316</v>
      </c>
      <c r="I105" t="s">
        <v>6317</v>
      </c>
      <c r="J105" t="s">
        <v>723</v>
      </c>
      <c r="K105" t="s">
        <v>6318</v>
      </c>
      <c r="L105" t="s">
        <v>6319</v>
      </c>
      <c r="M105">
        <v>1200</v>
      </c>
      <c r="N105">
        <f t="shared" si="4"/>
        <v>0</v>
      </c>
      <c r="O105">
        <f t="shared" si="5"/>
        <v>1</v>
      </c>
      <c r="P105">
        <f t="shared" si="6"/>
        <v>0</v>
      </c>
      <c r="Q105">
        <f t="shared" si="7"/>
        <v>1</v>
      </c>
    </row>
    <row r="106" spans="1:17" x14ac:dyDescent="0.25">
      <c r="A106" t="s">
        <v>6339</v>
      </c>
      <c r="E106" t="s">
        <v>6340</v>
      </c>
      <c r="G106" t="s">
        <v>6341</v>
      </c>
      <c r="H106" t="s">
        <v>6342</v>
      </c>
      <c r="I106" t="s">
        <v>6343</v>
      </c>
      <c r="J106" t="s">
        <v>723</v>
      </c>
      <c r="K106" t="s">
        <v>6344</v>
      </c>
      <c r="L106" t="s">
        <v>6345</v>
      </c>
      <c r="M106">
        <v>1200</v>
      </c>
      <c r="N106">
        <f t="shared" si="4"/>
        <v>0</v>
      </c>
      <c r="O106">
        <f t="shared" si="5"/>
        <v>1</v>
      </c>
      <c r="P106">
        <f t="shared" si="6"/>
        <v>0</v>
      </c>
      <c r="Q106">
        <f t="shared" si="7"/>
        <v>1</v>
      </c>
    </row>
    <row r="107" spans="1:17" x14ac:dyDescent="0.25">
      <c r="A107" t="s">
        <v>6346</v>
      </c>
      <c r="D107" t="s">
        <v>2205</v>
      </c>
      <c r="G107" t="s">
        <v>6347</v>
      </c>
      <c r="H107" t="s">
        <v>6348</v>
      </c>
      <c r="I107" t="s">
        <v>6349</v>
      </c>
      <c r="J107" t="s">
        <v>5509</v>
      </c>
      <c r="K107" t="s">
        <v>5778</v>
      </c>
      <c r="L107" t="s">
        <v>6350</v>
      </c>
      <c r="M107">
        <v>1200</v>
      </c>
      <c r="N107">
        <f t="shared" si="4"/>
        <v>0</v>
      </c>
      <c r="O107">
        <f t="shared" si="5"/>
        <v>1</v>
      </c>
      <c r="P107">
        <f t="shared" si="6"/>
        <v>0</v>
      </c>
      <c r="Q107">
        <f t="shared" si="7"/>
        <v>1</v>
      </c>
    </row>
    <row r="108" spans="1:17" x14ac:dyDescent="0.25">
      <c r="A108" t="s">
        <v>1896</v>
      </c>
      <c r="C108" t="s">
        <v>1394</v>
      </c>
      <c r="E108" t="s">
        <v>2838</v>
      </c>
      <c r="G108" t="s">
        <v>6367</v>
      </c>
      <c r="H108" t="s">
        <v>6368</v>
      </c>
      <c r="I108" t="s">
        <v>6369</v>
      </c>
      <c r="J108" t="s">
        <v>723</v>
      </c>
      <c r="K108" t="s">
        <v>2559</v>
      </c>
      <c r="L108" t="s">
        <v>6370</v>
      </c>
      <c r="M108">
        <v>1200</v>
      </c>
      <c r="N108">
        <f t="shared" si="4"/>
        <v>0</v>
      </c>
      <c r="O108">
        <f t="shared" si="5"/>
        <v>1</v>
      </c>
      <c r="P108">
        <f t="shared" si="6"/>
        <v>0</v>
      </c>
      <c r="Q108">
        <f t="shared" si="7"/>
        <v>1</v>
      </c>
    </row>
    <row r="109" spans="1:17" x14ac:dyDescent="0.25">
      <c r="A109" t="s">
        <v>6371</v>
      </c>
      <c r="D109" t="s">
        <v>326</v>
      </c>
      <c r="E109" t="s">
        <v>6372</v>
      </c>
      <c r="G109" t="s">
        <v>6373</v>
      </c>
      <c r="H109" t="s">
        <v>6374</v>
      </c>
      <c r="I109" t="s">
        <v>6375</v>
      </c>
      <c r="J109" t="s">
        <v>5509</v>
      </c>
      <c r="K109" t="s">
        <v>2583</v>
      </c>
      <c r="L109" t="s">
        <v>6376</v>
      </c>
      <c r="M109">
        <v>1200</v>
      </c>
      <c r="N109">
        <f t="shared" si="4"/>
        <v>0</v>
      </c>
      <c r="O109">
        <f t="shared" si="5"/>
        <v>1</v>
      </c>
      <c r="P109">
        <f t="shared" si="6"/>
        <v>0</v>
      </c>
      <c r="Q109">
        <f t="shared" si="7"/>
        <v>1</v>
      </c>
    </row>
    <row r="110" spans="1:17" x14ac:dyDescent="0.25">
      <c r="A110" t="s">
        <v>6377</v>
      </c>
      <c r="E110" t="s">
        <v>6378</v>
      </c>
      <c r="G110" t="s">
        <v>6379</v>
      </c>
      <c r="H110" t="s">
        <v>6380</v>
      </c>
      <c r="I110" t="s">
        <v>6381</v>
      </c>
      <c r="J110" t="s">
        <v>196</v>
      </c>
      <c r="K110" t="s">
        <v>2899</v>
      </c>
      <c r="L110" t="s">
        <v>6382</v>
      </c>
      <c r="M110">
        <v>1200</v>
      </c>
      <c r="N110">
        <f t="shared" si="4"/>
        <v>0</v>
      </c>
      <c r="O110">
        <f t="shared" si="5"/>
        <v>1</v>
      </c>
      <c r="P110">
        <f t="shared" si="6"/>
        <v>0</v>
      </c>
      <c r="Q110">
        <f t="shared" si="7"/>
        <v>1</v>
      </c>
    </row>
    <row r="111" spans="1:17" x14ac:dyDescent="0.25">
      <c r="A111" t="s">
        <v>6383</v>
      </c>
      <c r="E111" t="s">
        <v>6384</v>
      </c>
      <c r="G111" t="s">
        <v>6385</v>
      </c>
      <c r="H111" t="s">
        <v>6386</v>
      </c>
      <c r="I111" t="s">
        <v>6387</v>
      </c>
      <c r="J111" t="s">
        <v>723</v>
      </c>
      <c r="K111" t="s">
        <v>6388</v>
      </c>
      <c r="L111" t="s">
        <v>6389</v>
      </c>
      <c r="M111">
        <v>1200</v>
      </c>
      <c r="N111">
        <f t="shared" si="4"/>
        <v>0</v>
      </c>
      <c r="O111">
        <f t="shared" si="5"/>
        <v>1</v>
      </c>
      <c r="P111">
        <f t="shared" si="6"/>
        <v>0</v>
      </c>
      <c r="Q111">
        <f t="shared" si="7"/>
        <v>1</v>
      </c>
    </row>
    <row r="112" spans="1:17" x14ac:dyDescent="0.25">
      <c r="A112" t="s">
        <v>3159</v>
      </c>
      <c r="D112" t="s">
        <v>2158</v>
      </c>
      <c r="E112" t="s">
        <v>6390</v>
      </c>
      <c r="I112" t="s">
        <v>6391</v>
      </c>
      <c r="J112" t="s">
        <v>5509</v>
      </c>
      <c r="K112" t="s">
        <v>2583</v>
      </c>
      <c r="L112" t="s">
        <v>6392</v>
      </c>
      <c r="M112">
        <v>1200</v>
      </c>
      <c r="N112">
        <f t="shared" si="4"/>
        <v>0</v>
      </c>
      <c r="O112">
        <f t="shared" si="5"/>
        <v>1</v>
      </c>
      <c r="P112">
        <f t="shared" si="6"/>
        <v>0</v>
      </c>
      <c r="Q112">
        <f t="shared" si="7"/>
        <v>1</v>
      </c>
    </row>
    <row r="113" spans="1:17" x14ac:dyDescent="0.25">
      <c r="A113" t="s">
        <v>1990</v>
      </c>
      <c r="G113" t="s">
        <v>6426</v>
      </c>
      <c r="H113" t="s">
        <v>6427</v>
      </c>
      <c r="I113" t="s">
        <v>6428</v>
      </c>
      <c r="J113" t="s">
        <v>52</v>
      </c>
      <c r="K113" t="s">
        <v>2423</v>
      </c>
      <c r="L113" t="s">
        <v>6429</v>
      </c>
      <c r="M113">
        <v>1750</v>
      </c>
      <c r="N113">
        <f t="shared" si="4"/>
        <v>0</v>
      </c>
      <c r="O113">
        <f t="shared" si="5"/>
        <v>1</v>
      </c>
      <c r="P113">
        <f t="shared" si="6"/>
        <v>0</v>
      </c>
      <c r="Q113">
        <f t="shared" si="7"/>
        <v>1</v>
      </c>
    </row>
    <row r="114" spans="1:17" x14ac:dyDescent="0.25">
      <c r="A114" t="s">
        <v>6438</v>
      </c>
      <c r="C114" t="s">
        <v>6439</v>
      </c>
      <c r="G114" t="s">
        <v>6440</v>
      </c>
      <c r="I114" t="s">
        <v>6441</v>
      </c>
      <c r="J114" t="s">
        <v>723</v>
      </c>
      <c r="K114" t="s">
        <v>6442</v>
      </c>
      <c r="L114" t="s">
        <v>6443</v>
      </c>
      <c r="M114">
        <v>1200</v>
      </c>
      <c r="N114">
        <f t="shared" si="4"/>
        <v>0</v>
      </c>
      <c r="O114">
        <f t="shared" si="5"/>
        <v>1</v>
      </c>
      <c r="P114">
        <f t="shared" si="6"/>
        <v>0</v>
      </c>
      <c r="Q114">
        <f t="shared" si="7"/>
        <v>1</v>
      </c>
    </row>
    <row r="115" spans="1:17" x14ac:dyDescent="0.25">
      <c r="A115" t="s">
        <v>6444</v>
      </c>
      <c r="E115" t="s">
        <v>6445</v>
      </c>
      <c r="G115" t="s">
        <v>6446</v>
      </c>
      <c r="I115" t="s">
        <v>6447</v>
      </c>
      <c r="J115" t="s">
        <v>613</v>
      </c>
      <c r="K115" t="s">
        <v>2683</v>
      </c>
      <c r="L115" t="s">
        <v>6448</v>
      </c>
      <c r="M115">
        <v>600</v>
      </c>
      <c r="N115">
        <f t="shared" si="4"/>
        <v>1</v>
      </c>
      <c r="O115">
        <f t="shared" si="5"/>
        <v>0</v>
      </c>
      <c r="P115">
        <f t="shared" si="6"/>
        <v>0</v>
      </c>
      <c r="Q115">
        <f t="shared" si="7"/>
        <v>1</v>
      </c>
    </row>
    <row r="116" spans="1:17" x14ac:dyDescent="0.25">
      <c r="A116" t="s">
        <v>6449</v>
      </c>
      <c r="E116" t="s">
        <v>6450</v>
      </c>
      <c r="G116" t="s">
        <v>6451</v>
      </c>
      <c r="H116" t="s">
        <v>6452</v>
      </c>
      <c r="I116" t="s">
        <v>6453</v>
      </c>
      <c r="J116" t="s">
        <v>613</v>
      </c>
      <c r="K116" t="s">
        <v>6454</v>
      </c>
      <c r="L116" t="s">
        <v>6455</v>
      </c>
      <c r="M116">
        <v>600</v>
      </c>
      <c r="N116">
        <f t="shared" si="4"/>
        <v>1</v>
      </c>
      <c r="O116">
        <f t="shared" si="5"/>
        <v>0</v>
      </c>
      <c r="P116">
        <f t="shared" si="6"/>
        <v>0</v>
      </c>
      <c r="Q116">
        <f t="shared" si="7"/>
        <v>1</v>
      </c>
    </row>
    <row r="117" spans="1:17" x14ac:dyDescent="0.25">
      <c r="A117" t="s">
        <v>6456</v>
      </c>
      <c r="C117" t="s">
        <v>6457</v>
      </c>
      <c r="E117" t="s">
        <v>6458</v>
      </c>
      <c r="G117" t="s">
        <v>6459</v>
      </c>
      <c r="H117" t="s">
        <v>6460</v>
      </c>
      <c r="I117" t="s">
        <v>6461</v>
      </c>
      <c r="J117" t="s">
        <v>5767</v>
      </c>
      <c r="K117" t="s">
        <v>6462</v>
      </c>
      <c r="L117" t="s">
        <v>6463</v>
      </c>
      <c r="M117">
        <v>600</v>
      </c>
      <c r="N117">
        <f t="shared" si="4"/>
        <v>1</v>
      </c>
      <c r="O117">
        <f t="shared" si="5"/>
        <v>0</v>
      </c>
      <c r="P117">
        <f t="shared" si="6"/>
        <v>0</v>
      </c>
      <c r="Q117">
        <f t="shared" si="7"/>
        <v>1</v>
      </c>
    </row>
    <row r="118" spans="1:17" x14ac:dyDescent="0.25">
      <c r="A118" t="s">
        <v>6472</v>
      </c>
      <c r="G118" t="s">
        <v>6473</v>
      </c>
      <c r="H118" t="s">
        <v>6474</v>
      </c>
      <c r="I118" t="s">
        <v>6475</v>
      </c>
      <c r="J118" t="s">
        <v>723</v>
      </c>
      <c r="K118" t="s">
        <v>1497</v>
      </c>
      <c r="L118" t="s">
        <v>6476</v>
      </c>
      <c r="M118">
        <v>1200</v>
      </c>
      <c r="N118">
        <f t="shared" si="4"/>
        <v>0</v>
      </c>
      <c r="O118">
        <f t="shared" si="5"/>
        <v>1</v>
      </c>
      <c r="P118">
        <f t="shared" si="6"/>
        <v>0</v>
      </c>
      <c r="Q118">
        <f t="shared" si="7"/>
        <v>1</v>
      </c>
    </row>
    <row r="119" spans="1:17" x14ac:dyDescent="0.25">
      <c r="A119" t="s">
        <v>6477</v>
      </c>
      <c r="C119" t="s">
        <v>6478</v>
      </c>
      <c r="G119" t="s">
        <v>6479</v>
      </c>
      <c r="H119" t="s">
        <v>6480</v>
      </c>
      <c r="I119" t="s">
        <v>6481</v>
      </c>
      <c r="J119" t="s">
        <v>723</v>
      </c>
      <c r="K119" t="s">
        <v>6482</v>
      </c>
      <c r="L119" t="s">
        <v>6483</v>
      </c>
      <c r="M119">
        <v>1200</v>
      </c>
      <c r="N119">
        <f t="shared" si="4"/>
        <v>0</v>
      </c>
      <c r="O119">
        <f t="shared" si="5"/>
        <v>1</v>
      </c>
      <c r="P119">
        <f t="shared" si="6"/>
        <v>0</v>
      </c>
      <c r="Q119">
        <f t="shared" si="7"/>
        <v>1</v>
      </c>
    </row>
    <row r="120" spans="1:17" x14ac:dyDescent="0.25">
      <c r="A120" t="s">
        <v>6484</v>
      </c>
      <c r="B120" t="s">
        <v>6485</v>
      </c>
      <c r="C120" t="s">
        <v>6486</v>
      </c>
      <c r="E120" t="s">
        <v>6487</v>
      </c>
      <c r="F120" t="s">
        <v>6488</v>
      </c>
      <c r="G120" t="s">
        <v>6489</v>
      </c>
      <c r="H120" t="s">
        <v>6490</v>
      </c>
      <c r="I120" t="s">
        <v>6491</v>
      </c>
      <c r="J120" t="s">
        <v>1298</v>
      </c>
      <c r="K120" t="s">
        <v>6492</v>
      </c>
      <c r="L120" t="s">
        <v>6493</v>
      </c>
      <c r="M120">
        <v>1500</v>
      </c>
      <c r="N120">
        <f t="shared" si="4"/>
        <v>0</v>
      </c>
      <c r="O120">
        <f t="shared" si="5"/>
        <v>1</v>
      </c>
      <c r="P120">
        <f t="shared" si="6"/>
        <v>0</v>
      </c>
      <c r="Q120">
        <f t="shared" si="7"/>
        <v>1</v>
      </c>
    </row>
    <row r="121" spans="1:17" x14ac:dyDescent="0.25">
      <c r="A121" t="s">
        <v>6494</v>
      </c>
      <c r="G121" t="s">
        <v>6495</v>
      </c>
      <c r="I121" t="s">
        <v>6491</v>
      </c>
      <c r="J121" t="s">
        <v>723</v>
      </c>
      <c r="K121" t="s">
        <v>1441</v>
      </c>
      <c r="L121" t="s">
        <v>6496</v>
      </c>
      <c r="M121">
        <v>1200</v>
      </c>
      <c r="N121">
        <f t="shared" si="4"/>
        <v>0</v>
      </c>
      <c r="O121">
        <f t="shared" si="5"/>
        <v>1</v>
      </c>
      <c r="P121">
        <f t="shared" si="6"/>
        <v>0</v>
      </c>
      <c r="Q121">
        <f t="shared" si="7"/>
        <v>1</v>
      </c>
    </row>
    <row r="122" spans="1:17" x14ac:dyDescent="0.25">
      <c r="A122" t="s">
        <v>6516</v>
      </c>
      <c r="E122" t="s">
        <v>3473</v>
      </c>
      <c r="G122" t="s">
        <v>6517</v>
      </c>
      <c r="I122" t="s">
        <v>6518</v>
      </c>
      <c r="J122" t="s">
        <v>864</v>
      </c>
      <c r="K122" t="s">
        <v>197</v>
      </c>
      <c r="L122" t="s">
        <v>6519</v>
      </c>
      <c r="M122">
        <v>1500</v>
      </c>
      <c r="N122">
        <f t="shared" si="4"/>
        <v>0</v>
      </c>
      <c r="O122">
        <f t="shared" si="5"/>
        <v>1</v>
      </c>
      <c r="P122">
        <f t="shared" si="6"/>
        <v>0</v>
      </c>
      <c r="Q122">
        <f t="shared" si="7"/>
        <v>1</v>
      </c>
    </row>
    <row r="123" spans="1:17" x14ac:dyDescent="0.25">
      <c r="A123" t="s">
        <v>6524</v>
      </c>
      <c r="E123" t="s">
        <v>6525</v>
      </c>
      <c r="I123" t="s">
        <v>6526</v>
      </c>
      <c r="J123" t="s">
        <v>864</v>
      </c>
      <c r="K123" t="s">
        <v>6152</v>
      </c>
      <c r="L123" t="s">
        <v>6527</v>
      </c>
      <c r="M123">
        <v>1500</v>
      </c>
      <c r="N123">
        <f t="shared" si="4"/>
        <v>0</v>
      </c>
      <c r="O123">
        <f t="shared" si="5"/>
        <v>1</v>
      </c>
      <c r="P123">
        <f t="shared" si="6"/>
        <v>0</v>
      </c>
      <c r="Q123">
        <f t="shared" si="7"/>
        <v>1</v>
      </c>
    </row>
    <row r="124" spans="1:17" x14ac:dyDescent="0.25">
      <c r="A124" t="s">
        <v>6528</v>
      </c>
      <c r="D124" t="s">
        <v>6529</v>
      </c>
      <c r="E124" t="s">
        <v>6530</v>
      </c>
      <c r="G124" t="s">
        <v>6531</v>
      </c>
      <c r="H124" t="s">
        <v>6532</v>
      </c>
      <c r="I124" t="s">
        <v>6533</v>
      </c>
      <c r="J124" t="s">
        <v>864</v>
      </c>
      <c r="K124" t="s">
        <v>522</v>
      </c>
      <c r="L124" t="s">
        <v>6534</v>
      </c>
      <c r="M124">
        <v>1500</v>
      </c>
      <c r="N124">
        <f t="shared" si="4"/>
        <v>0</v>
      </c>
      <c r="O124">
        <f t="shared" si="5"/>
        <v>1</v>
      </c>
      <c r="P124">
        <f t="shared" si="6"/>
        <v>0</v>
      </c>
      <c r="Q124">
        <f t="shared" si="7"/>
        <v>1</v>
      </c>
    </row>
    <row r="125" spans="1:17" x14ac:dyDescent="0.25">
      <c r="A125" t="s">
        <v>6535</v>
      </c>
      <c r="E125" t="s">
        <v>6536</v>
      </c>
      <c r="G125" t="s">
        <v>6537</v>
      </c>
      <c r="H125" t="s">
        <v>6538</v>
      </c>
      <c r="I125" t="s">
        <v>6539</v>
      </c>
      <c r="J125" t="s">
        <v>864</v>
      </c>
      <c r="K125" t="s">
        <v>2899</v>
      </c>
      <c r="L125" t="s">
        <v>6540</v>
      </c>
      <c r="M125">
        <v>1500</v>
      </c>
      <c r="N125">
        <f t="shared" si="4"/>
        <v>0</v>
      </c>
      <c r="O125">
        <f t="shared" si="5"/>
        <v>1</v>
      </c>
      <c r="P125">
        <f t="shared" si="6"/>
        <v>0</v>
      </c>
      <c r="Q125">
        <f t="shared" si="7"/>
        <v>1</v>
      </c>
    </row>
    <row r="126" spans="1:17" x14ac:dyDescent="0.25">
      <c r="A126" t="s">
        <v>6552</v>
      </c>
      <c r="G126" t="s">
        <v>6553</v>
      </c>
      <c r="I126" t="s">
        <v>6554</v>
      </c>
      <c r="J126" t="s">
        <v>613</v>
      </c>
      <c r="K126" t="s">
        <v>6555</v>
      </c>
      <c r="L126" t="s">
        <v>6556</v>
      </c>
      <c r="M126">
        <v>600</v>
      </c>
      <c r="N126">
        <f t="shared" si="4"/>
        <v>1</v>
      </c>
      <c r="O126">
        <f t="shared" si="5"/>
        <v>0</v>
      </c>
      <c r="P126">
        <f t="shared" si="6"/>
        <v>0</v>
      </c>
      <c r="Q126">
        <f t="shared" si="7"/>
        <v>1</v>
      </c>
    </row>
    <row r="127" spans="1:17" x14ac:dyDescent="0.25">
      <c r="A127" t="s">
        <v>6557</v>
      </c>
      <c r="C127" t="s">
        <v>6558</v>
      </c>
      <c r="E127" t="s">
        <v>6559</v>
      </c>
      <c r="G127" t="s">
        <v>6560</v>
      </c>
      <c r="H127" t="s">
        <v>6561</v>
      </c>
      <c r="I127" t="s">
        <v>6562</v>
      </c>
      <c r="J127" t="s">
        <v>723</v>
      </c>
      <c r="K127" t="s">
        <v>1351</v>
      </c>
      <c r="L127" t="s">
        <v>6563</v>
      </c>
      <c r="M127">
        <v>1200</v>
      </c>
      <c r="N127">
        <f t="shared" si="4"/>
        <v>0</v>
      </c>
      <c r="O127">
        <f t="shared" si="5"/>
        <v>1</v>
      </c>
      <c r="P127">
        <f t="shared" si="6"/>
        <v>0</v>
      </c>
      <c r="Q127">
        <f t="shared" si="7"/>
        <v>1</v>
      </c>
    </row>
    <row r="128" spans="1:17" x14ac:dyDescent="0.25">
      <c r="A128" t="s">
        <v>6564</v>
      </c>
      <c r="E128" t="s">
        <v>6565</v>
      </c>
      <c r="G128" t="s">
        <v>6566</v>
      </c>
      <c r="H128" t="s">
        <v>6567</v>
      </c>
      <c r="I128" t="s">
        <v>6562</v>
      </c>
      <c r="J128" t="s">
        <v>52</v>
      </c>
      <c r="K128" t="s">
        <v>6568</v>
      </c>
      <c r="L128" t="s">
        <v>6569</v>
      </c>
      <c r="M128">
        <v>1750</v>
      </c>
      <c r="N128">
        <f t="shared" si="4"/>
        <v>0</v>
      </c>
      <c r="O128">
        <f t="shared" si="5"/>
        <v>1</v>
      </c>
      <c r="P128">
        <f t="shared" si="6"/>
        <v>0</v>
      </c>
      <c r="Q128">
        <f t="shared" si="7"/>
        <v>1</v>
      </c>
    </row>
    <row r="129" spans="1:17" x14ac:dyDescent="0.25">
      <c r="A129" t="s">
        <v>6570</v>
      </c>
      <c r="G129" t="s">
        <v>6560</v>
      </c>
      <c r="I129" t="s">
        <v>6562</v>
      </c>
      <c r="J129" t="s">
        <v>723</v>
      </c>
      <c r="K129" t="s">
        <v>1351</v>
      </c>
      <c r="L129" t="s">
        <v>6571</v>
      </c>
      <c r="M129">
        <v>1200</v>
      </c>
      <c r="N129">
        <f t="shared" si="4"/>
        <v>0</v>
      </c>
      <c r="O129">
        <f t="shared" si="5"/>
        <v>1</v>
      </c>
      <c r="P129">
        <f t="shared" si="6"/>
        <v>0</v>
      </c>
      <c r="Q129">
        <f t="shared" si="7"/>
        <v>1</v>
      </c>
    </row>
    <row r="130" spans="1:17" x14ac:dyDescent="0.25">
      <c r="A130" t="s">
        <v>6577</v>
      </c>
      <c r="C130" t="s">
        <v>6578</v>
      </c>
      <c r="E130" t="s">
        <v>6579</v>
      </c>
      <c r="G130" t="s">
        <v>6580</v>
      </c>
      <c r="H130" t="s">
        <v>6581</v>
      </c>
      <c r="I130" t="s">
        <v>6582</v>
      </c>
      <c r="J130" t="s">
        <v>521</v>
      </c>
      <c r="K130" t="s">
        <v>6583</v>
      </c>
      <c r="L130" t="s">
        <v>6584</v>
      </c>
      <c r="M130">
        <v>800</v>
      </c>
      <c r="N130">
        <f t="shared" si="4"/>
        <v>1</v>
      </c>
      <c r="O130">
        <f t="shared" si="5"/>
        <v>0</v>
      </c>
      <c r="P130">
        <f t="shared" si="6"/>
        <v>0</v>
      </c>
      <c r="Q130">
        <f t="shared" si="7"/>
        <v>1</v>
      </c>
    </row>
    <row r="131" spans="1:17" ht="135" x14ac:dyDescent="0.25">
      <c r="A131" s="1" t="s">
        <v>6585</v>
      </c>
      <c r="C131" t="s">
        <v>6586</v>
      </c>
      <c r="G131" t="s">
        <v>6587</v>
      </c>
      <c r="H131" t="s">
        <v>6588</v>
      </c>
      <c r="I131" t="s">
        <v>6589</v>
      </c>
      <c r="J131" t="s">
        <v>2222</v>
      </c>
      <c r="K131" t="s">
        <v>6590</v>
      </c>
      <c r="L131" t="s">
        <v>6591</v>
      </c>
      <c r="M131">
        <v>1200</v>
      </c>
      <c r="N131">
        <f t="shared" ref="N131:N194" si="8">IF(M131&lt;=1000,1,0)</f>
        <v>0</v>
      </c>
      <c r="O131">
        <f t="shared" ref="O131:O194" si="9">IF(M131&gt;1000,IF(M131&lt;=2000,1,0),0)</f>
        <v>1</v>
      </c>
      <c r="P131">
        <f t="shared" ref="P131:P194" si="10">IF(M131&gt;2000,1,0)</f>
        <v>0</v>
      </c>
      <c r="Q131">
        <f t="shared" ref="Q131:Q194" si="11">SUM(N131:P131)</f>
        <v>1</v>
      </c>
    </row>
    <row r="132" spans="1:17" x14ac:dyDescent="0.25">
      <c r="A132" t="s">
        <v>6598</v>
      </c>
      <c r="D132" t="s">
        <v>1825</v>
      </c>
      <c r="E132" t="s">
        <v>6599</v>
      </c>
      <c r="G132" t="s">
        <v>6600</v>
      </c>
      <c r="H132" t="s">
        <v>6601</v>
      </c>
      <c r="I132" t="s">
        <v>6602</v>
      </c>
      <c r="J132" t="s">
        <v>52</v>
      </c>
      <c r="K132" t="s">
        <v>6603</v>
      </c>
      <c r="L132" t="s">
        <v>6604</v>
      </c>
      <c r="M132">
        <v>1750</v>
      </c>
      <c r="N132">
        <f t="shared" si="8"/>
        <v>0</v>
      </c>
      <c r="O132">
        <f t="shared" si="9"/>
        <v>1</v>
      </c>
      <c r="P132">
        <f t="shared" si="10"/>
        <v>0</v>
      </c>
      <c r="Q132">
        <f t="shared" si="11"/>
        <v>1</v>
      </c>
    </row>
    <row r="133" spans="1:17" x14ac:dyDescent="0.25">
      <c r="A133" t="s">
        <v>6605</v>
      </c>
      <c r="C133" t="s">
        <v>6606</v>
      </c>
      <c r="D133" t="s">
        <v>6607</v>
      </c>
      <c r="E133" t="s">
        <v>6608</v>
      </c>
      <c r="G133" t="s">
        <v>6609</v>
      </c>
      <c r="H133" t="s">
        <v>6610</v>
      </c>
      <c r="I133" t="s">
        <v>6602</v>
      </c>
      <c r="J133" t="s">
        <v>723</v>
      </c>
      <c r="K133" t="s">
        <v>30</v>
      </c>
      <c r="L133" t="s">
        <v>6611</v>
      </c>
      <c r="M133">
        <v>1200</v>
      </c>
      <c r="N133">
        <f t="shared" si="8"/>
        <v>0</v>
      </c>
      <c r="O133">
        <f t="shared" si="9"/>
        <v>1</v>
      </c>
      <c r="P133">
        <f t="shared" si="10"/>
        <v>0</v>
      </c>
      <c r="Q133">
        <f t="shared" si="11"/>
        <v>1</v>
      </c>
    </row>
    <row r="134" spans="1:17" x14ac:dyDescent="0.25">
      <c r="A134" t="s">
        <v>6623</v>
      </c>
      <c r="B134" t="s">
        <v>2501</v>
      </c>
      <c r="E134" t="s">
        <v>6624</v>
      </c>
      <c r="G134" t="s">
        <v>6625</v>
      </c>
      <c r="I134" t="s">
        <v>6626</v>
      </c>
      <c r="J134" t="s">
        <v>1298</v>
      </c>
      <c r="K134" t="s">
        <v>6627</v>
      </c>
      <c r="L134" t="s">
        <v>6628</v>
      </c>
      <c r="M134">
        <v>1500</v>
      </c>
      <c r="N134">
        <f t="shared" si="8"/>
        <v>0</v>
      </c>
      <c r="O134">
        <f t="shared" si="9"/>
        <v>1</v>
      </c>
      <c r="P134">
        <f t="shared" si="10"/>
        <v>0</v>
      </c>
      <c r="Q134">
        <f t="shared" si="11"/>
        <v>1</v>
      </c>
    </row>
    <row r="135" spans="1:17" x14ac:dyDescent="0.25">
      <c r="A135" t="s">
        <v>6639</v>
      </c>
      <c r="E135" t="s">
        <v>6640</v>
      </c>
      <c r="G135" t="s">
        <v>6641</v>
      </c>
      <c r="H135" t="s">
        <v>6642</v>
      </c>
      <c r="I135" t="s">
        <v>6643</v>
      </c>
      <c r="J135" t="s">
        <v>52</v>
      </c>
      <c r="K135" t="s">
        <v>6644</v>
      </c>
      <c r="L135" t="s">
        <v>6645</v>
      </c>
      <c r="M135">
        <v>1750</v>
      </c>
      <c r="N135">
        <f t="shared" si="8"/>
        <v>0</v>
      </c>
      <c r="O135">
        <f t="shared" si="9"/>
        <v>1</v>
      </c>
      <c r="P135">
        <f t="shared" si="10"/>
        <v>0</v>
      </c>
      <c r="Q135">
        <f t="shared" si="11"/>
        <v>1</v>
      </c>
    </row>
    <row r="136" spans="1:17" x14ac:dyDescent="0.25">
      <c r="A136" t="s">
        <v>6671</v>
      </c>
      <c r="E136" t="s">
        <v>6672</v>
      </c>
      <c r="G136" t="s">
        <v>6673</v>
      </c>
      <c r="H136" t="s">
        <v>6674</v>
      </c>
      <c r="I136" t="s">
        <v>6675</v>
      </c>
      <c r="J136" t="s">
        <v>196</v>
      </c>
      <c r="K136" t="s">
        <v>6676</v>
      </c>
      <c r="L136" t="s">
        <v>6677</v>
      </c>
      <c r="M136">
        <v>1200</v>
      </c>
      <c r="N136">
        <f t="shared" si="8"/>
        <v>0</v>
      </c>
      <c r="O136">
        <f t="shared" si="9"/>
        <v>1</v>
      </c>
      <c r="P136">
        <f t="shared" si="10"/>
        <v>0</v>
      </c>
      <c r="Q136">
        <f t="shared" si="11"/>
        <v>1</v>
      </c>
    </row>
    <row r="137" spans="1:17" x14ac:dyDescent="0.25">
      <c r="A137" t="s">
        <v>6693</v>
      </c>
      <c r="D137" t="s">
        <v>6694</v>
      </c>
      <c r="G137" t="s">
        <v>6695</v>
      </c>
      <c r="H137" t="s">
        <v>6696</v>
      </c>
      <c r="I137" t="s">
        <v>6697</v>
      </c>
      <c r="J137" t="s">
        <v>1686</v>
      </c>
      <c r="K137" t="s">
        <v>30</v>
      </c>
      <c r="L137" t="s">
        <v>6698</v>
      </c>
      <c r="M137">
        <v>1000</v>
      </c>
      <c r="N137">
        <f t="shared" si="8"/>
        <v>1</v>
      </c>
      <c r="O137">
        <f t="shared" si="9"/>
        <v>0</v>
      </c>
      <c r="P137">
        <f t="shared" si="10"/>
        <v>0</v>
      </c>
      <c r="Q137">
        <f t="shared" si="11"/>
        <v>1</v>
      </c>
    </row>
    <row r="138" spans="1:17" x14ac:dyDescent="0.25">
      <c r="A138" t="s">
        <v>6716</v>
      </c>
      <c r="C138" t="s">
        <v>6717</v>
      </c>
      <c r="G138" t="s">
        <v>6718</v>
      </c>
      <c r="I138" t="s">
        <v>6719</v>
      </c>
      <c r="J138" t="s">
        <v>6720</v>
      </c>
      <c r="K138" t="s">
        <v>6721</v>
      </c>
      <c r="L138" t="s">
        <v>6722</v>
      </c>
      <c r="M138">
        <v>1800</v>
      </c>
      <c r="N138">
        <f t="shared" si="8"/>
        <v>0</v>
      </c>
      <c r="O138">
        <f t="shared" si="9"/>
        <v>1</v>
      </c>
      <c r="P138">
        <f t="shared" si="10"/>
        <v>0</v>
      </c>
      <c r="Q138">
        <f t="shared" si="11"/>
        <v>1</v>
      </c>
    </row>
    <row r="139" spans="1:17" x14ac:dyDescent="0.25">
      <c r="A139" t="s">
        <v>6755</v>
      </c>
      <c r="C139" t="s">
        <v>6756</v>
      </c>
      <c r="E139" t="s">
        <v>6757</v>
      </c>
      <c r="G139" t="s">
        <v>6758</v>
      </c>
      <c r="H139" t="s">
        <v>6759</v>
      </c>
      <c r="I139" t="s">
        <v>6760</v>
      </c>
      <c r="J139" t="s">
        <v>864</v>
      </c>
      <c r="K139" t="s">
        <v>6761</v>
      </c>
      <c r="L139" t="s">
        <v>6762</v>
      </c>
      <c r="M139">
        <v>1500</v>
      </c>
      <c r="N139">
        <f t="shared" si="8"/>
        <v>0</v>
      </c>
      <c r="O139">
        <f t="shared" si="9"/>
        <v>1</v>
      </c>
      <c r="P139">
        <f t="shared" si="10"/>
        <v>0</v>
      </c>
      <c r="Q139">
        <f t="shared" si="11"/>
        <v>1</v>
      </c>
    </row>
    <row r="140" spans="1:17" x14ac:dyDescent="0.25">
      <c r="A140" t="s">
        <v>6766</v>
      </c>
      <c r="I140" t="s">
        <v>6767</v>
      </c>
      <c r="J140" t="s">
        <v>1298</v>
      </c>
      <c r="K140" t="s">
        <v>6768</v>
      </c>
      <c r="L140" t="s">
        <v>6769</v>
      </c>
      <c r="M140">
        <v>1500</v>
      </c>
      <c r="N140">
        <f t="shared" si="8"/>
        <v>0</v>
      </c>
      <c r="O140">
        <f t="shared" si="9"/>
        <v>1</v>
      </c>
      <c r="P140">
        <f t="shared" si="10"/>
        <v>0</v>
      </c>
      <c r="Q140">
        <f t="shared" si="11"/>
        <v>1</v>
      </c>
    </row>
    <row r="141" spans="1:17" x14ac:dyDescent="0.25">
      <c r="A141" t="s">
        <v>6779</v>
      </c>
      <c r="C141" t="s">
        <v>825</v>
      </c>
      <c r="G141" t="s">
        <v>6780</v>
      </c>
      <c r="I141" t="s">
        <v>6781</v>
      </c>
      <c r="J141" t="s">
        <v>864</v>
      </c>
      <c r="K141" t="s">
        <v>6782</v>
      </c>
      <c r="L141" t="s">
        <v>6783</v>
      </c>
      <c r="M141">
        <v>1500</v>
      </c>
      <c r="N141">
        <f t="shared" si="8"/>
        <v>0</v>
      </c>
      <c r="O141">
        <f t="shared" si="9"/>
        <v>1</v>
      </c>
      <c r="P141">
        <f t="shared" si="10"/>
        <v>0</v>
      </c>
      <c r="Q141">
        <f t="shared" si="11"/>
        <v>1</v>
      </c>
    </row>
    <row r="142" spans="1:17" x14ac:dyDescent="0.25">
      <c r="A142" t="s">
        <v>6796</v>
      </c>
      <c r="D142" t="s">
        <v>6797</v>
      </c>
      <c r="E142" t="s">
        <v>1858</v>
      </c>
      <c r="G142" t="s">
        <v>6798</v>
      </c>
      <c r="I142" t="s">
        <v>6799</v>
      </c>
      <c r="J142" t="s">
        <v>52</v>
      </c>
      <c r="K142" t="s">
        <v>30</v>
      </c>
      <c r="L142" t="s">
        <v>6800</v>
      </c>
      <c r="M142">
        <v>1750</v>
      </c>
      <c r="N142">
        <f t="shared" si="8"/>
        <v>0</v>
      </c>
      <c r="O142">
        <f t="shared" si="9"/>
        <v>1</v>
      </c>
      <c r="P142">
        <f t="shared" si="10"/>
        <v>0</v>
      </c>
      <c r="Q142">
        <f t="shared" si="11"/>
        <v>1</v>
      </c>
    </row>
    <row r="143" spans="1:17" x14ac:dyDescent="0.25">
      <c r="A143" t="s">
        <v>6807</v>
      </c>
      <c r="G143" t="s">
        <v>6808</v>
      </c>
      <c r="H143" t="s">
        <v>6809</v>
      </c>
      <c r="I143" t="s">
        <v>6810</v>
      </c>
      <c r="J143" t="s">
        <v>613</v>
      </c>
      <c r="K143" t="s">
        <v>6811</v>
      </c>
      <c r="L143" t="s">
        <v>6812</v>
      </c>
      <c r="M143">
        <v>600</v>
      </c>
      <c r="N143">
        <f t="shared" si="8"/>
        <v>1</v>
      </c>
      <c r="O143">
        <f t="shared" si="9"/>
        <v>0</v>
      </c>
      <c r="P143">
        <f t="shared" si="10"/>
        <v>0</v>
      </c>
      <c r="Q143">
        <f t="shared" si="11"/>
        <v>1</v>
      </c>
    </row>
    <row r="144" spans="1:17" x14ac:dyDescent="0.25">
      <c r="A144" t="s">
        <v>6182</v>
      </c>
      <c r="D144" t="s">
        <v>33</v>
      </c>
      <c r="E144" t="s">
        <v>6823</v>
      </c>
      <c r="G144" t="s">
        <v>6824</v>
      </c>
      <c r="H144" t="s">
        <v>6825</v>
      </c>
      <c r="I144" t="s">
        <v>6826</v>
      </c>
      <c r="J144" t="s">
        <v>864</v>
      </c>
      <c r="K144" t="s">
        <v>6152</v>
      </c>
      <c r="L144" t="s">
        <v>6827</v>
      </c>
      <c r="M144">
        <v>1500</v>
      </c>
      <c r="N144">
        <f t="shared" si="8"/>
        <v>0</v>
      </c>
      <c r="O144">
        <f t="shared" si="9"/>
        <v>1</v>
      </c>
      <c r="P144">
        <f t="shared" si="10"/>
        <v>0</v>
      </c>
      <c r="Q144">
        <f t="shared" si="11"/>
        <v>1</v>
      </c>
    </row>
    <row r="145" spans="1:17" x14ac:dyDescent="0.25">
      <c r="A145" t="s">
        <v>6828</v>
      </c>
      <c r="B145" t="s">
        <v>6829</v>
      </c>
      <c r="D145" t="s">
        <v>1705</v>
      </c>
      <c r="E145" t="s">
        <v>6830</v>
      </c>
      <c r="G145" t="s">
        <v>6831</v>
      </c>
      <c r="I145" t="s">
        <v>6832</v>
      </c>
      <c r="J145" t="s">
        <v>1298</v>
      </c>
      <c r="K145" t="s">
        <v>3460</v>
      </c>
      <c r="L145" t="s">
        <v>6833</v>
      </c>
      <c r="M145">
        <v>1500</v>
      </c>
      <c r="N145">
        <f t="shared" si="8"/>
        <v>0</v>
      </c>
      <c r="O145">
        <f t="shared" si="9"/>
        <v>1</v>
      </c>
      <c r="P145">
        <f t="shared" si="10"/>
        <v>0</v>
      </c>
      <c r="Q145">
        <f t="shared" si="11"/>
        <v>1</v>
      </c>
    </row>
    <row r="146" spans="1:17" x14ac:dyDescent="0.25">
      <c r="A146" t="s">
        <v>6840</v>
      </c>
      <c r="D146" t="s">
        <v>6841</v>
      </c>
      <c r="E146" t="s">
        <v>6842</v>
      </c>
      <c r="G146" t="s">
        <v>6843</v>
      </c>
      <c r="H146" t="s">
        <v>6844</v>
      </c>
      <c r="I146" t="s">
        <v>6845</v>
      </c>
      <c r="J146" t="s">
        <v>6846</v>
      </c>
      <c r="K146" t="s">
        <v>30</v>
      </c>
      <c r="L146" t="s">
        <v>6847</v>
      </c>
      <c r="M146">
        <v>1500</v>
      </c>
      <c r="N146">
        <f t="shared" si="8"/>
        <v>0</v>
      </c>
      <c r="O146">
        <f t="shared" si="9"/>
        <v>1</v>
      </c>
      <c r="P146">
        <f t="shared" si="10"/>
        <v>0</v>
      </c>
      <c r="Q146">
        <f t="shared" si="11"/>
        <v>1</v>
      </c>
    </row>
    <row r="147" spans="1:17" x14ac:dyDescent="0.25">
      <c r="A147" t="s">
        <v>6854</v>
      </c>
      <c r="C147" t="s">
        <v>6855</v>
      </c>
      <c r="E147" t="s">
        <v>6856</v>
      </c>
      <c r="G147" t="s">
        <v>6857</v>
      </c>
      <c r="I147" t="s">
        <v>6858</v>
      </c>
      <c r="J147" t="s">
        <v>723</v>
      </c>
      <c r="K147" t="s">
        <v>6859</v>
      </c>
      <c r="L147" t="s">
        <v>6860</v>
      </c>
      <c r="M147">
        <v>1200</v>
      </c>
      <c r="N147">
        <f t="shared" si="8"/>
        <v>0</v>
      </c>
      <c r="O147">
        <f t="shared" si="9"/>
        <v>1</v>
      </c>
      <c r="P147">
        <f t="shared" si="10"/>
        <v>0</v>
      </c>
      <c r="Q147">
        <f t="shared" si="11"/>
        <v>1</v>
      </c>
    </row>
    <row r="148" spans="1:17" x14ac:dyDescent="0.25">
      <c r="A148" t="s">
        <v>6861</v>
      </c>
      <c r="E148" t="s">
        <v>6862</v>
      </c>
      <c r="I148" t="s">
        <v>6863</v>
      </c>
      <c r="J148" t="s">
        <v>864</v>
      </c>
      <c r="K148" t="s">
        <v>30</v>
      </c>
      <c r="L148" t="s">
        <v>6864</v>
      </c>
      <c r="M148">
        <v>1500</v>
      </c>
      <c r="N148">
        <f t="shared" si="8"/>
        <v>0</v>
      </c>
      <c r="O148">
        <f t="shared" si="9"/>
        <v>1</v>
      </c>
      <c r="P148">
        <f t="shared" si="10"/>
        <v>0</v>
      </c>
      <c r="Q148">
        <f t="shared" si="11"/>
        <v>1</v>
      </c>
    </row>
    <row r="149" spans="1:17" x14ac:dyDescent="0.25">
      <c r="A149" t="s">
        <v>6869</v>
      </c>
      <c r="E149" t="s">
        <v>6870</v>
      </c>
      <c r="G149" t="s">
        <v>6871</v>
      </c>
      <c r="H149" t="s">
        <v>6872</v>
      </c>
      <c r="I149" t="s">
        <v>6873</v>
      </c>
      <c r="J149" t="s">
        <v>196</v>
      </c>
      <c r="K149" t="s">
        <v>6329</v>
      </c>
      <c r="L149" t="s">
        <v>6874</v>
      </c>
      <c r="M149">
        <v>1200</v>
      </c>
      <c r="N149">
        <f t="shared" si="8"/>
        <v>0</v>
      </c>
      <c r="O149">
        <f t="shared" si="9"/>
        <v>1</v>
      </c>
      <c r="P149">
        <f t="shared" si="10"/>
        <v>0</v>
      </c>
      <c r="Q149">
        <f t="shared" si="11"/>
        <v>1</v>
      </c>
    </row>
    <row r="150" spans="1:17" x14ac:dyDescent="0.25">
      <c r="A150" t="s">
        <v>129</v>
      </c>
      <c r="C150" t="s">
        <v>130</v>
      </c>
      <c r="I150" t="s">
        <v>6884</v>
      </c>
      <c r="J150" t="s">
        <v>52</v>
      </c>
      <c r="K150" t="s">
        <v>6885</v>
      </c>
      <c r="L150" t="s">
        <v>6886</v>
      </c>
      <c r="M150">
        <v>1750</v>
      </c>
      <c r="N150">
        <f t="shared" si="8"/>
        <v>0</v>
      </c>
      <c r="O150">
        <f t="shared" si="9"/>
        <v>1</v>
      </c>
      <c r="P150">
        <f t="shared" si="10"/>
        <v>0</v>
      </c>
      <c r="Q150">
        <f t="shared" si="11"/>
        <v>1</v>
      </c>
    </row>
    <row r="151" spans="1:17" x14ac:dyDescent="0.25">
      <c r="A151" t="s">
        <v>6897</v>
      </c>
      <c r="B151" t="s">
        <v>6898</v>
      </c>
      <c r="E151" t="s">
        <v>5693</v>
      </c>
      <c r="I151" t="s">
        <v>6899</v>
      </c>
      <c r="J151" t="s">
        <v>864</v>
      </c>
      <c r="K151" t="s">
        <v>6152</v>
      </c>
      <c r="L151" t="s">
        <v>6900</v>
      </c>
      <c r="M151">
        <v>1500</v>
      </c>
      <c r="N151">
        <f t="shared" si="8"/>
        <v>0</v>
      </c>
      <c r="O151">
        <f t="shared" si="9"/>
        <v>1</v>
      </c>
      <c r="P151">
        <f t="shared" si="10"/>
        <v>0</v>
      </c>
      <c r="Q151">
        <f t="shared" si="11"/>
        <v>1</v>
      </c>
    </row>
    <row r="152" spans="1:17" x14ac:dyDescent="0.25">
      <c r="A152" t="s">
        <v>6911</v>
      </c>
      <c r="E152" t="s">
        <v>6912</v>
      </c>
      <c r="G152" t="s">
        <v>6913</v>
      </c>
      <c r="I152" t="s">
        <v>6914</v>
      </c>
      <c r="J152" t="s">
        <v>52</v>
      </c>
      <c r="K152" t="s">
        <v>2263</v>
      </c>
      <c r="L152" t="s">
        <v>6915</v>
      </c>
      <c r="M152">
        <v>1750</v>
      </c>
      <c r="N152">
        <f t="shared" si="8"/>
        <v>0</v>
      </c>
      <c r="O152">
        <f t="shared" si="9"/>
        <v>1</v>
      </c>
      <c r="P152">
        <f t="shared" si="10"/>
        <v>0</v>
      </c>
      <c r="Q152">
        <f t="shared" si="11"/>
        <v>1</v>
      </c>
    </row>
    <row r="153" spans="1:17" x14ac:dyDescent="0.25">
      <c r="A153" t="s">
        <v>6916</v>
      </c>
      <c r="D153" t="s">
        <v>6917</v>
      </c>
      <c r="E153" t="s">
        <v>6918</v>
      </c>
      <c r="G153" t="s">
        <v>6919</v>
      </c>
      <c r="I153" t="s">
        <v>6920</v>
      </c>
      <c r="J153" t="s">
        <v>52</v>
      </c>
      <c r="K153" t="s">
        <v>30</v>
      </c>
      <c r="L153" t="s">
        <v>6921</v>
      </c>
      <c r="M153">
        <v>1750</v>
      </c>
      <c r="N153">
        <f t="shared" si="8"/>
        <v>0</v>
      </c>
      <c r="O153">
        <f t="shared" si="9"/>
        <v>1</v>
      </c>
      <c r="P153">
        <f t="shared" si="10"/>
        <v>0</v>
      </c>
      <c r="Q153">
        <f t="shared" si="11"/>
        <v>1</v>
      </c>
    </row>
    <row r="154" spans="1:17" x14ac:dyDescent="0.25">
      <c r="A154" t="s">
        <v>6922</v>
      </c>
      <c r="D154" t="s">
        <v>1705</v>
      </c>
      <c r="G154" t="s">
        <v>6923</v>
      </c>
      <c r="H154" t="s">
        <v>6924</v>
      </c>
      <c r="I154" t="s">
        <v>6925</v>
      </c>
      <c r="J154" t="s">
        <v>864</v>
      </c>
      <c r="K154" t="s">
        <v>1959</v>
      </c>
      <c r="L154" t="s">
        <v>6926</v>
      </c>
      <c r="M154">
        <v>1500</v>
      </c>
      <c r="N154">
        <f t="shared" si="8"/>
        <v>0</v>
      </c>
      <c r="O154">
        <f t="shared" si="9"/>
        <v>1</v>
      </c>
      <c r="P154">
        <f t="shared" si="10"/>
        <v>0</v>
      </c>
      <c r="Q154">
        <f t="shared" si="11"/>
        <v>1</v>
      </c>
    </row>
    <row r="155" spans="1:17" x14ac:dyDescent="0.25">
      <c r="A155" t="s">
        <v>4636</v>
      </c>
      <c r="C155" t="s">
        <v>6927</v>
      </c>
      <c r="E155" t="s">
        <v>6928</v>
      </c>
      <c r="G155" t="s">
        <v>6929</v>
      </c>
      <c r="H155" t="s">
        <v>6930</v>
      </c>
      <c r="I155" t="s">
        <v>6931</v>
      </c>
      <c r="J155" t="s">
        <v>52</v>
      </c>
      <c r="K155" t="s">
        <v>6932</v>
      </c>
      <c r="L155" t="s">
        <v>6933</v>
      </c>
      <c r="M155">
        <v>1750</v>
      </c>
      <c r="N155">
        <f t="shared" si="8"/>
        <v>0</v>
      </c>
      <c r="O155">
        <f t="shared" si="9"/>
        <v>1</v>
      </c>
      <c r="P155">
        <f t="shared" si="10"/>
        <v>0</v>
      </c>
      <c r="Q155">
        <f t="shared" si="11"/>
        <v>1</v>
      </c>
    </row>
    <row r="156" spans="1:17" x14ac:dyDescent="0.25">
      <c r="A156" t="s">
        <v>1814</v>
      </c>
      <c r="D156" t="s">
        <v>33</v>
      </c>
      <c r="E156" t="s">
        <v>3514</v>
      </c>
      <c r="G156" t="s">
        <v>6934</v>
      </c>
      <c r="H156" t="s">
        <v>6935</v>
      </c>
      <c r="I156" t="s">
        <v>6936</v>
      </c>
      <c r="J156" t="s">
        <v>196</v>
      </c>
      <c r="K156" t="s">
        <v>3748</v>
      </c>
      <c r="L156" t="s">
        <v>6937</v>
      </c>
      <c r="M156">
        <v>1200</v>
      </c>
      <c r="N156">
        <f t="shared" si="8"/>
        <v>0</v>
      </c>
      <c r="O156">
        <f t="shared" si="9"/>
        <v>1</v>
      </c>
      <c r="P156">
        <f t="shared" si="10"/>
        <v>0</v>
      </c>
      <c r="Q156">
        <f t="shared" si="11"/>
        <v>1</v>
      </c>
    </row>
    <row r="157" spans="1:17" x14ac:dyDescent="0.25">
      <c r="A157" t="s">
        <v>6938</v>
      </c>
      <c r="D157" t="s">
        <v>6939</v>
      </c>
      <c r="E157" t="s">
        <v>2219</v>
      </c>
      <c r="G157" t="s">
        <v>6940</v>
      </c>
      <c r="H157" t="s">
        <v>6941</v>
      </c>
      <c r="I157" t="s">
        <v>6942</v>
      </c>
      <c r="J157" t="s">
        <v>52</v>
      </c>
      <c r="K157" t="s">
        <v>30</v>
      </c>
      <c r="L157" t="s">
        <v>6943</v>
      </c>
      <c r="M157">
        <v>1750</v>
      </c>
      <c r="N157">
        <f t="shared" si="8"/>
        <v>0</v>
      </c>
      <c r="O157">
        <f t="shared" si="9"/>
        <v>1</v>
      </c>
      <c r="P157">
        <f t="shared" si="10"/>
        <v>0</v>
      </c>
      <c r="Q157">
        <f t="shared" si="11"/>
        <v>1</v>
      </c>
    </row>
    <row r="158" spans="1:17" x14ac:dyDescent="0.25">
      <c r="A158" t="s">
        <v>6950</v>
      </c>
      <c r="E158" t="s">
        <v>6951</v>
      </c>
      <c r="I158" t="s">
        <v>6952</v>
      </c>
      <c r="J158" t="s">
        <v>52</v>
      </c>
      <c r="K158" t="s">
        <v>30</v>
      </c>
      <c r="L158" t="s">
        <v>6953</v>
      </c>
      <c r="M158">
        <v>1750</v>
      </c>
      <c r="N158">
        <f t="shared" si="8"/>
        <v>0</v>
      </c>
      <c r="O158">
        <f t="shared" si="9"/>
        <v>1</v>
      </c>
      <c r="P158">
        <f t="shared" si="10"/>
        <v>0</v>
      </c>
      <c r="Q158">
        <f t="shared" si="11"/>
        <v>1</v>
      </c>
    </row>
    <row r="159" spans="1:17" x14ac:dyDescent="0.25">
      <c r="A159" t="s">
        <v>6960</v>
      </c>
      <c r="C159" t="s">
        <v>6961</v>
      </c>
      <c r="E159" t="s">
        <v>6962</v>
      </c>
      <c r="G159" t="s">
        <v>6963</v>
      </c>
      <c r="I159" t="s">
        <v>6964</v>
      </c>
      <c r="J159" t="s">
        <v>5509</v>
      </c>
      <c r="K159" t="s">
        <v>1533</v>
      </c>
      <c r="L159" t="s">
        <v>6965</v>
      </c>
      <c r="M159">
        <v>1200</v>
      </c>
      <c r="N159">
        <f t="shared" si="8"/>
        <v>0</v>
      </c>
      <c r="O159">
        <f t="shared" si="9"/>
        <v>1</v>
      </c>
      <c r="P159">
        <f t="shared" si="10"/>
        <v>0</v>
      </c>
      <c r="Q159">
        <f t="shared" si="11"/>
        <v>1</v>
      </c>
    </row>
    <row r="160" spans="1:17" x14ac:dyDescent="0.25">
      <c r="A160" t="s">
        <v>6974</v>
      </c>
      <c r="C160" t="s">
        <v>6756</v>
      </c>
      <c r="G160" t="s">
        <v>6975</v>
      </c>
      <c r="H160" t="s">
        <v>6976</v>
      </c>
      <c r="I160" t="s">
        <v>6977</v>
      </c>
      <c r="J160" t="s">
        <v>196</v>
      </c>
      <c r="K160" t="s">
        <v>1486</v>
      </c>
      <c r="L160" t="s">
        <v>6978</v>
      </c>
      <c r="M160">
        <v>1200</v>
      </c>
      <c r="N160">
        <f t="shared" si="8"/>
        <v>0</v>
      </c>
      <c r="O160">
        <f t="shared" si="9"/>
        <v>1</v>
      </c>
      <c r="P160">
        <f t="shared" si="10"/>
        <v>0</v>
      </c>
      <c r="Q160">
        <f t="shared" si="11"/>
        <v>1</v>
      </c>
    </row>
    <row r="161" spans="1:17" x14ac:dyDescent="0.25">
      <c r="A161" t="s">
        <v>6986</v>
      </c>
      <c r="C161" t="s">
        <v>6987</v>
      </c>
      <c r="D161" t="s">
        <v>6988</v>
      </c>
      <c r="E161" t="s">
        <v>6989</v>
      </c>
      <c r="G161" t="s">
        <v>6990</v>
      </c>
      <c r="H161" t="s">
        <v>6991</v>
      </c>
      <c r="I161" t="s">
        <v>6992</v>
      </c>
      <c r="J161" t="s">
        <v>169</v>
      </c>
      <c r="K161" t="s">
        <v>6993</v>
      </c>
      <c r="L161" t="s">
        <v>6994</v>
      </c>
      <c r="M161">
        <v>1000</v>
      </c>
      <c r="N161">
        <f t="shared" si="8"/>
        <v>1</v>
      </c>
      <c r="O161">
        <f t="shared" si="9"/>
        <v>0</v>
      </c>
      <c r="P161">
        <f t="shared" si="10"/>
        <v>0</v>
      </c>
      <c r="Q161">
        <f t="shared" si="11"/>
        <v>1</v>
      </c>
    </row>
    <row r="162" spans="1:17" x14ac:dyDescent="0.25">
      <c r="A162" t="s">
        <v>7001</v>
      </c>
      <c r="C162" t="s">
        <v>7002</v>
      </c>
      <c r="E162" t="s">
        <v>7003</v>
      </c>
      <c r="G162" t="s">
        <v>7004</v>
      </c>
      <c r="H162" t="s">
        <v>7005</v>
      </c>
      <c r="I162" t="s">
        <v>7006</v>
      </c>
      <c r="J162" t="s">
        <v>1298</v>
      </c>
      <c r="K162" t="s">
        <v>6768</v>
      </c>
      <c r="L162" t="s">
        <v>7007</v>
      </c>
      <c r="M162">
        <v>1500</v>
      </c>
      <c r="N162">
        <f t="shared" si="8"/>
        <v>0</v>
      </c>
      <c r="O162">
        <f t="shared" si="9"/>
        <v>1</v>
      </c>
      <c r="P162">
        <f t="shared" si="10"/>
        <v>0</v>
      </c>
      <c r="Q162">
        <f t="shared" si="11"/>
        <v>1</v>
      </c>
    </row>
    <row r="163" spans="1:17" x14ac:dyDescent="0.25">
      <c r="A163" t="s">
        <v>7013</v>
      </c>
      <c r="C163" t="s">
        <v>7014</v>
      </c>
      <c r="D163" t="s">
        <v>7015</v>
      </c>
      <c r="G163" t="s">
        <v>7016</v>
      </c>
      <c r="I163" t="s">
        <v>7017</v>
      </c>
      <c r="J163" t="s">
        <v>723</v>
      </c>
      <c r="K163" t="s">
        <v>7018</v>
      </c>
      <c r="L163" t="s">
        <v>7019</v>
      </c>
      <c r="M163">
        <v>1200</v>
      </c>
      <c r="N163">
        <f t="shared" si="8"/>
        <v>0</v>
      </c>
      <c r="O163">
        <f t="shared" si="9"/>
        <v>1</v>
      </c>
      <c r="P163">
        <f t="shared" si="10"/>
        <v>0</v>
      </c>
      <c r="Q163">
        <f t="shared" si="11"/>
        <v>1</v>
      </c>
    </row>
    <row r="164" spans="1:17" x14ac:dyDescent="0.25">
      <c r="A164" t="s">
        <v>7074</v>
      </c>
      <c r="E164" t="s">
        <v>7075</v>
      </c>
      <c r="G164" t="s">
        <v>7076</v>
      </c>
      <c r="H164" t="s">
        <v>7077</v>
      </c>
      <c r="I164" t="s">
        <v>7078</v>
      </c>
      <c r="J164" t="s">
        <v>7079</v>
      </c>
      <c r="K164" t="s">
        <v>30</v>
      </c>
      <c r="L164" t="s">
        <v>7080</v>
      </c>
      <c r="M164">
        <v>2000</v>
      </c>
      <c r="N164">
        <f t="shared" si="8"/>
        <v>0</v>
      </c>
      <c r="O164">
        <f t="shared" si="9"/>
        <v>1</v>
      </c>
      <c r="P164">
        <f t="shared" si="10"/>
        <v>0</v>
      </c>
      <c r="Q164">
        <f t="shared" si="11"/>
        <v>1</v>
      </c>
    </row>
    <row r="165" spans="1:17" x14ac:dyDescent="0.25">
      <c r="A165" t="s">
        <v>7081</v>
      </c>
      <c r="E165" t="s">
        <v>7082</v>
      </c>
      <c r="G165" t="s">
        <v>7083</v>
      </c>
      <c r="H165" t="s">
        <v>7084</v>
      </c>
      <c r="I165" t="s">
        <v>7085</v>
      </c>
      <c r="J165" t="s">
        <v>169</v>
      </c>
      <c r="K165" t="s">
        <v>30</v>
      </c>
      <c r="L165" t="s">
        <v>7086</v>
      </c>
      <c r="M165">
        <v>1000</v>
      </c>
      <c r="N165">
        <f t="shared" si="8"/>
        <v>1</v>
      </c>
      <c r="O165">
        <f t="shared" si="9"/>
        <v>0</v>
      </c>
      <c r="P165">
        <f t="shared" si="10"/>
        <v>0</v>
      </c>
      <c r="Q165">
        <f t="shared" si="11"/>
        <v>1</v>
      </c>
    </row>
    <row r="166" spans="1:17" x14ac:dyDescent="0.25">
      <c r="A166" t="s">
        <v>7104</v>
      </c>
      <c r="B166" t="s">
        <v>7105</v>
      </c>
      <c r="C166" t="s">
        <v>7106</v>
      </c>
      <c r="E166" t="s">
        <v>3112</v>
      </c>
      <c r="G166" t="s">
        <v>7107</v>
      </c>
      <c r="H166" t="s">
        <v>7108</v>
      </c>
      <c r="I166" t="s">
        <v>7109</v>
      </c>
      <c r="J166" t="s">
        <v>7110</v>
      </c>
      <c r="K166" t="s">
        <v>7111</v>
      </c>
      <c r="L166" t="s">
        <v>7112</v>
      </c>
      <c r="M166">
        <v>2400</v>
      </c>
      <c r="N166">
        <f t="shared" si="8"/>
        <v>0</v>
      </c>
      <c r="O166">
        <f t="shared" si="9"/>
        <v>0</v>
      </c>
      <c r="P166">
        <f t="shared" si="10"/>
        <v>1</v>
      </c>
      <c r="Q166">
        <f t="shared" si="11"/>
        <v>1</v>
      </c>
    </row>
    <row r="167" spans="1:17" x14ac:dyDescent="0.25">
      <c r="A167" t="s">
        <v>7120</v>
      </c>
      <c r="E167" t="s">
        <v>7121</v>
      </c>
      <c r="G167" t="s">
        <v>7122</v>
      </c>
      <c r="H167" t="s">
        <v>7123</v>
      </c>
      <c r="I167" t="s">
        <v>7124</v>
      </c>
      <c r="J167" t="s">
        <v>52</v>
      </c>
      <c r="K167" t="s">
        <v>30</v>
      </c>
      <c r="L167" t="s">
        <v>7125</v>
      </c>
      <c r="M167">
        <v>1750</v>
      </c>
      <c r="N167">
        <f t="shared" si="8"/>
        <v>0</v>
      </c>
      <c r="O167">
        <f t="shared" si="9"/>
        <v>1</v>
      </c>
      <c r="P167">
        <f t="shared" si="10"/>
        <v>0</v>
      </c>
      <c r="Q167">
        <f t="shared" si="11"/>
        <v>1</v>
      </c>
    </row>
    <row r="168" spans="1:17" x14ac:dyDescent="0.25">
      <c r="A168" t="s">
        <v>7143</v>
      </c>
      <c r="C168" t="s">
        <v>7144</v>
      </c>
      <c r="E168" t="s">
        <v>7145</v>
      </c>
      <c r="G168" t="s">
        <v>7146</v>
      </c>
      <c r="H168" t="s">
        <v>7147</v>
      </c>
      <c r="I168" t="s">
        <v>7148</v>
      </c>
      <c r="J168" t="s">
        <v>864</v>
      </c>
      <c r="K168" t="s">
        <v>2899</v>
      </c>
      <c r="L168" t="s">
        <v>7149</v>
      </c>
      <c r="M168">
        <v>1500</v>
      </c>
      <c r="N168">
        <f t="shared" si="8"/>
        <v>0</v>
      </c>
      <c r="O168">
        <f t="shared" si="9"/>
        <v>1</v>
      </c>
      <c r="P168">
        <f t="shared" si="10"/>
        <v>0</v>
      </c>
      <c r="Q168">
        <f t="shared" si="11"/>
        <v>1</v>
      </c>
    </row>
    <row r="169" spans="1:17" x14ac:dyDescent="0.25">
      <c r="A169" t="s">
        <v>7159</v>
      </c>
      <c r="C169" t="s">
        <v>597</v>
      </c>
      <c r="E169" t="s">
        <v>7160</v>
      </c>
      <c r="G169" t="s">
        <v>7161</v>
      </c>
      <c r="I169" t="s">
        <v>7148</v>
      </c>
      <c r="J169" t="s">
        <v>2222</v>
      </c>
      <c r="K169" t="s">
        <v>7162</v>
      </c>
      <c r="L169" t="s">
        <v>7163</v>
      </c>
      <c r="M169">
        <v>1200</v>
      </c>
      <c r="N169">
        <f t="shared" si="8"/>
        <v>0</v>
      </c>
      <c r="O169">
        <f t="shared" si="9"/>
        <v>1</v>
      </c>
      <c r="P169">
        <f t="shared" si="10"/>
        <v>0</v>
      </c>
      <c r="Q169">
        <f t="shared" si="11"/>
        <v>1</v>
      </c>
    </row>
    <row r="170" spans="1:17" x14ac:dyDescent="0.25">
      <c r="A170" t="s">
        <v>7164</v>
      </c>
      <c r="G170" t="s">
        <v>7165</v>
      </c>
      <c r="I170" t="s">
        <v>7148</v>
      </c>
      <c r="J170" t="s">
        <v>723</v>
      </c>
      <c r="K170" t="s">
        <v>7166</v>
      </c>
      <c r="L170" t="s">
        <v>7167</v>
      </c>
      <c r="M170">
        <v>1200</v>
      </c>
      <c r="N170">
        <f t="shared" si="8"/>
        <v>0</v>
      </c>
      <c r="O170">
        <f t="shared" si="9"/>
        <v>1</v>
      </c>
      <c r="P170">
        <f t="shared" si="10"/>
        <v>0</v>
      </c>
      <c r="Q170">
        <f t="shared" si="11"/>
        <v>1</v>
      </c>
    </row>
    <row r="171" spans="1:17" x14ac:dyDescent="0.25">
      <c r="A171" t="s">
        <v>7216</v>
      </c>
      <c r="D171" t="s">
        <v>7217</v>
      </c>
      <c r="E171" t="s">
        <v>7218</v>
      </c>
      <c r="G171" t="s">
        <v>7219</v>
      </c>
      <c r="H171" t="s">
        <v>7220</v>
      </c>
      <c r="I171" t="s">
        <v>7221</v>
      </c>
      <c r="J171" t="s">
        <v>169</v>
      </c>
      <c r="K171" t="s">
        <v>30</v>
      </c>
      <c r="L171" t="s">
        <v>7222</v>
      </c>
      <c r="M171">
        <v>1000</v>
      </c>
      <c r="N171">
        <f t="shared" si="8"/>
        <v>1</v>
      </c>
      <c r="O171">
        <f t="shared" si="9"/>
        <v>0</v>
      </c>
      <c r="P171">
        <f t="shared" si="10"/>
        <v>0</v>
      </c>
      <c r="Q171">
        <f t="shared" si="11"/>
        <v>1</v>
      </c>
    </row>
    <row r="172" spans="1:17" x14ac:dyDescent="0.25">
      <c r="A172" t="s">
        <v>7253</v>
      </c>
      <c r="E172" t="s">
        <v>7254</v>
      </c>
      <c r="G172" t="s">
        <v>7255</v>
      </c>
      <c r="H172" t="s">
        <v>7256</v>
      </c>
      <c r="I172" t="s">
        <v>7257</v>
      </c>
      <c r="J172" t="s">
        <v>723</v>
      </c>
      <c r="K172" t="s">
        <v>7258</v>
      </c>
      <c r="L172" t="s">
        <v>7259</v>
      </c>
      <c r="M172">
        <v>1200</v>
      </c>
      <c r="N172">
        <f t="shared" si="8"/>
        <v>0</v>
      </c>
      <c r="O172">
        <f t="shared" si="9"/>
        <v>1</v>
      </c>
      <c r="P172">
        <f t="shared" si="10"/>
        <v>0</v>
      </c>
      <c r="Q172">
        <f t="shared" si="11"/>
        <v>1</v>
      </c>
    </row>
    <row r="173" spans="1:17" x14ac:dyDescent="0.25">
      <c r="A173" t="s">
        <v>7260</v>
      </c>
      <c r="C173" t="s">
        <v>7261</v>
      </c>
      <c r="E173" t="s">
        <v>7262</v>
      </c>
      <c r="G173" t="s">
        <v>7263</v>
      </c>
      <c r="H173" t="s">
        <v>7264</v>
      </c>
      <c r="I173" t="s">
        <v>7257</v>
      </c>
      <c r="J173" t="s">
        <v>723</v>
      </c>
      <c r="K173" t="s">
        <v>2559</v>
      </c>
      <c r="L173" t="s">
        <v>7265</v>
      </c>
      <c r="M173">
        <v>1200</v>
      </c>
      <c r="N173">
        <f t="shared" si="8"/>
        <v>0</v>
      </c>
      <c r="O173">
        <f t="shared" si="9"/>
        <v>1</v>
      </c>
      <c r="P173">
        <f t="shared" si="10"/>
        <v>0</v>
      </c>
      <c r="Q173">
        <f t="shared" si="11"/>
        <v>1</v>
      </c>
    </row>
    <row r="174" spans="1:17" x14ac:dyDescent="0.25">
      <c r="A174" t="s">
        <v>7275</v>
      </c>
      <c r="B174" t="s">
        <v>7069</v>
      </c>
      <c r="E174" t="s">
        <v>7276</v>
      </c>
      <c r="G174" t="s">
        <v>7277</v>
      </c>
      <c r="H174" t="s">
        <v>7278</v>
      </c>
      <c r="I174" t="s">
        <v>7279</v>
      </c>
      <c r="J174" t="s">
        <v>52</v>
      </c>
      <c r="K174" t="s">
        <v>7280</v>
      </c>
      <c r="L174" t="s">
        <v>7281</v>
      </c>
      <c r="M174">
        <v>1750</v>
      </c>
      <c r="N174">
        <f t="shared" si="8"/>
        <v>0</v>
      </c>
      <c r="O174">
        <f t="shared" si="9"/>
        <v>1</v>
      </c>
      <c r="P174">
        <f t="shared" si="10"/>
        <v>0</v>
      </c>
      <c r="Q174">
        <f t="shared" si="11"/>
        <v>1</v>
      </c>
    </row>
    <row r="175" spans="1:17" x14ac:dyDescent="0.25">
      <c r="A175" t="s">
        <v>4636</v>
      </c>
      <c r="C175" t="s">
        <v>7282</v>
      </c>
      <c r="E175" t="s">
        <v>7283</v>
      </c>
      <c r="G175" t="s">
        <v>7284</v>
      </c>
      <c r="H175" t="s">
        <v>7285</v>
      </c>
      <c r="I175" t="s">
        <v>7279</v>
      </c>
      <c r="J175" t="s">
        <v>3511</v>
      </c>
      <c r="K175" t="s">
        <v>7286</v>
      </c>
      <c r="L175" t="s">
        <v>7287</v>
      </c>
      <c r="M175">
        <v>1500</v>
      </c>
      <c r="N175">
        <f t="shared" si="8"/>
        <v>0</v>
      </c>
      <c r="O175">
        <f t="shared" si="9"/>
        <v>1</v>
      </c>
      <c r="P175">
        <f t="shared" si="10"/>
        <v>0</v>
      </c>
      <c r="Q175">
        <f t="shared" si="11"/>
        <v>1</v>
      </c>
    </row>
    <row r="176" spans="1:17" x14ac:dyDescent="0.25">
      <c r="A176" t="s">
        <v>7288</v>
      </c>
      <c r="E176" t="s">
        <v>7289</v>
      </c>
      <c r="G176" t="s">
        <v>7290</v>
      </c>
      <c r="I176" t="s">
        <v>7279</v>
      </c>
      <c r="J176" t="s">
        <v>7291</v>
      </c>
      <c r="K176" t="s">
        <v>7292</v>
      </c>
      <c r="L176" t="s">
        <v>7293</v>
      </c>
      <c r="M176">
        <v>2000</v>
      </c>
      <c r="N176">
        <f t="shared" si="8"/>
        <v>0</v>
      </c>
      <c r="O176">
        <f t="shared" si="9"/>
        <v>1</v>
      </c>
      <c r="P176">
        <f t="shared" si="10"/>
        <v>0</v>
      </c>
      <c r="Q176">
        <f t="shared" si="11"/>
        <v>1</v>
      </c>
    </row>
    <row r="177" spans="1:17" x14ac:dyDescent="0.25">
      <c r="A177" t="s">
        <v>7294</v>
      </c>
      <c r="D177" t="s">
        <v>1452</v>
      </c>
      <c r="E177" t="s">
        <v>7295</v>
      </c>
      <c r="G177" t="s">
        <v>7296</v>
      </c>
      <c r="I177" t="s">
        <v>7279</v>
      </c>
      <c r="J177" t="s">
        <v>723</v>
      </c>
      <c r="K177" t="s">
        <v>30</v>
      </c>
      <c r="L177" t="s">
        <v>7297</v>
      </c>
      <c r="M177">
        <v>1200</v>
      </c>
      <c r="N177">
        <f t="shared" si="8"/>
        <v>0</v>
      </c>
      <c r="O177">
        <f t="shared" si="9"/>
        <v>1</v>
      </c>
      <c r="P177">
        <f t="shared" si="10"/>
        <v>0</v>
      </c>
      <c r="Q177">
        <f t="shared" si="11"/>
        <v>1</v>
      </c>
    </row>
    <row r="178" spans="1:17" x14ac:dyDescent="0.25">
      <c r="A178" t="s">
        <v>4540</v>
      </c>
      <c r="D178" t="s">
        <v>33</v>
      </c>
      <c r="E178" t="s">
        <v>7303</v>
      </c>
      <c r="G178" t="s">
        <v>7304</v>
      </c>
      <c r="H178" t="s">
        <v>7305</v>
      </c>
      <c r="I178" t="s">
        <v>7306</v>
      </c>
      <c r="J178" t="s">
        <v>576</v>
      </c>
      <c r="K178" t="s">
        <v>7307</v>
      </c>
      <c r="L178" t="s">
        <v>7308</v>
      </c>
      <c r="M178">
        <v>3000</v>
      </c>
      <c r="N178">
        <f t="shared" si="8"/>
        <v>0</v>
      </c>
      <c r="O178">
        <f t="shared" si="9"/>
        <v>0</v>
      </c>
      <c r="P178">
        <f t="shared" si="10"/>
        <v>1</v>
      </c>
      <c r="Q178">
        <f t="shared" si="11"/>
        <v>1</v>
      </c>
    </row>
    <row r="179" spans="1:17" x14ac:dyDescent="0.25">
      <c r="A179" t="s">
        <v>7309</v>
      </c>
      <c r="E179" t="s">
        <v>7310</v>
      </c>
      <c r="G179" t="s">
        <v>7311</v>
      </c>
      <c r="I179" t="s">
        <v>7306</v>
      </c>
      <c r="J179" t="s">
        <v>576</v>
      </c>
      <c r="K179" t="s">
        <v>7312</v>
      </c>
      <c r="L179" t="s">
        <v>7313</v>
      </c>
      <c r="M179">
        <v>3000</v>
      </c>
      <c r="N179">
        <f t="shared" si="8"/>
        <v>0</v>
      </c>
      <c r="O179">
        <f t="shared" si="9"/>
        <v>0</v>
      </c>
      <c r="P179">
        <f t="shared" si="10"/>
        <v>1</v>
      </c>
      <c r="Q179">
        <f t="shared" si="11"/>
        <v>1</v>
      </c>
    </row>
    <row r="180" spans="1:17" x14ac:dyDescent="0.25">
      <c r="A180" t="s">
        <v>7346</v>
      </c>
      <c r="D180" t="s">
        <v>326</v>
      </c>
      <c r="E180" t="s">
        <v>232</v>
      </c>
      <c r="G180" t="s">
        <v>7347</v>
      </c>
      <c r="H180" t="s">
        <v>7348</v>
      </c>
      <c r="I180" t="s">
        <v>7349</v>
      </c>
      <c r="J180" t="s">
        <v>521</v>
      </c>
      <c r="K180" t="s">
        <v>7350</v>
      </c>
      <c r="L180" t="s">
        <v>7351</v>
      </c>
      <c r="M180">
        <v>800</v>
      </c>
      <c r="N180">
        <f t="shared" si="8"/>
        <v>1</v>
      </c>
      <c r="O180">
        <f t="shared" si="9"/>
        <v>0</v>
      </c>
      <c r="P180">
        <f t="shared" si="10"/>
        <v>0</v>
      </c>
      <c r="Q180">
        <f t="shared" si="11"/>
        <v>1</v>
      </c>
    </row>
    <row r="181" spans="1:17" x14ac:dyDescent="0.25">
      <c r="A181" t="s">
        <v>7364</v>
      </c>
      <c r="E181" t="s">
        <v>7365</v>
      </c>
      <c r="G181" t="s">
        <v>7366</v>
      </c>
      <c r="H181" t="s">
        <v>7367</v>
      </c>
      <c r="I181" t="s">
        <v>7368</v>
      </c>
      <c r="J181" t="s">
        <v>6103</v>
      </c>
      <c r="K181" t="s">
        <v>30</v>
      </c>
      <c r="L181" t="s">
        <v>7369</v>
      </c>
      <c r="M181">
        <v>1500</v>
      </c>
      <c r="N181">
        <f t="shared" si="8"/>
        <v>0</v>
      </c>
      <c r="O181">
        <f t="shared" si="9"/>
        <v>1</v>
      </c>
      <c r="P181">
        <f t="shared" si="10"/>
        <v>0</v>
      </c>
      <c r="Q181">
        <f t="shared" si="11"/>
        <v>1</v>
      </c>
    </row>
    <row r="182" spans="1:17" x14ac:dyDescent="0.25">
      <c r="A182" t="s">
        <v>7370</v>
      </c>
      <c r="C182" t="s">
        <v>7371</v>
      </c>
      <c r="D182" t="s">
        <v>7372</v>
      </c>
      <c r="G182" t="s">
        <v>7373</v>
      </c>
      <c r="I182" t="s">
        <v>7368</v>
      </c>
      <c r="J182" t="s">
        <v>52</v>
      </c>
      <c r="K182" t="s">
        <v>275</v>
      </c>
      <c r="L182" t="s">
        <v>7374</v>
      </c>
      <c r="M182">
        <v>1750</v>
      </c>
      <c r="N182">
        <f t="shared" si="8"/>
        <v>0</v>
      </c>
      <c r="O182">
        <f t="shared" si="9"/>
        <v>1</v>
      </c>
      <c r="P182">
        <f t="shared" si="10"/>
        <v>0</v>
      </c>
      <c r="Q182">
        <f t="shared" si="11"/>
        <v>1</v>
      </c>
    </row>
    <row r="183" spans="1:17" x14ac:dyDescent="0.25">
      <c r="A183" t="s">
        <v>7383</v>
      </c>
      <c r="C183" t="s">
        <v>6457</v>
      </c>
      <c r="D183" t="s">
        <v>33</v>
      </c>
      <c r="E183" t="s">
        <v>7384</v>
      </c>
      <c r="G183" t="s">
        <v>7385</v>
      </c>
      <c r="H183" t="s">
        <v>7386</v>
      </c>
      <c r="I183" t="s">
        <v>7387</v>
      </c>
      <c r="J183" t="s">
        <v>521</v>
      </c>
      <c r="K183" t="s">
        <v>2909</v>
      </c>
      <c r="L183" t="s">
        <v>7388</v>
      </c>
      <c r="M183">
        <v>800</v>
      </c>
      <c r="N183">
        <f t="shared" si="8"/>
        <v>1</v>
      </c>
      <c r="O183">
        <f t="shared" si="9"/>
        <v>0</v>
      </c>
      <c r="P183">
        <f t="shared" si="10"/>
        <v>0</v>
      </c>
      <c r="Q183">
        <f t="shared" si="11"/>
        <v>1</v>
      </c>
    </row>
    <row r="184" spans="1:17" x14ac:dyDescent="0.25">
      <c r="A184" t="s">
        <v>7389</v>
      </c>
      <c r="G184" t="s">
        <v>7390</v>
      </c>
      <c r="H184" t="s">
        <v>7391</v>
      </c>
      <c r="I184" t="s">
        <v>7392</v>
      </c>
      <c r="J184" t="s">
        <v>196</v>
      </c>
      <c r="K184" t="s">
        <v>2909</v>
      </c>
      <c r="L184" t="s">
        <v>7393</v>
      </c>
      <c r="M184">
        <v>1200</v>
      </c>
      <c r="N184">
        <f t="shared" si="8"/>
        <v>0</v>
      </c>
      <c r="O184">
        <f t="shared" si="9"/>
        <v>1</v>
      </c>
      <c r="P184">
        <f t="shared" si="10"/>
        <v>0</v>
      </c>
      <c r="Q184">
        <f t="shared" si="11"/>
        <v>1</v>
      </c>
    </row>
    <row r="185" spans="1:17" x14ac:dyDescent="0.25">
      <c r="A185" t="s">
        <v>7400</v>
      </c>
      <c r="B185" t="s">
        <v>7401</v>
      </c>
      <c r="E185" t="s">
        <v>7402</v>
      </c>
      <c r="G185" t="s">
        <v>7403</v>
      </c>
      <c r="H185" t="s">
        <v>7404</v>
      </c>
      <c r="I185" t="s">
        <v>7405</v>
      </c>
      <c r="J185" t="s">
        <v>196</v>
      </c>
      <c r="K185" t="s">
        <v>2332</v>
      </c>
      <c r="L185" t="s">
        <v>7406</v>
      </c>
      <c r="M185">
        <v>1200</v>
      </c>
      <c r="N185">
        <f t="shared" si="8"/>
        <v>0</v>
      </c>
      <c r="O185">
        <f t="shared" si="9"/>
        <v>1</v>
      </c>
      <c r="P185">
        <f t="shared" si="10"/>
        <v>0</v>
      </c>
      <c r="Q185">
        <f t="shared" si="11"/>
        <v>1</v>
      </c>
    </row>
    <row r="186" spans="1:17" x14ac:dyDescent="0.25">
      <c r="A186" t="s">
        <v>7421</v>
      </c>
      <c r="G186" t="s">
        <v>7422</v>
      </c>
      <c r="H186" t="s">
        <v>7423</v>
      </c>
      <c r="I186" t="s">
        <v>7424</v>
      </c>
      <c r="J186" t="s">
        <v>521</v>
      </c>
      <c r="K186" t="s">
        <v>2909</v>
      </c>
      <c r="L186" t="s">
        <v>7425</v>
      </c>
      <c r="M186">
        <v>800</v>
      </c>
      <c r="N186">
        <f t="shared" si="8"/>
        <v>1</v>
      </c>
      <c r="O186">
        <f t="shared" si="9"/>
        <v>0</v>
      </c>
      <c r="P186">
        <f t="shared" si="10"/>
        <v>0</v>
      </c>
      <c r="Q186">
        <f t="shared" si="11"/>
        <v>1</v>
      </c>
    </row>
    <row r="187" spans="1:17" x14ac:dyDescent="0.25">
      <c r="A187" t="s">
        <v>7433</v>
      </c>
      <c r="E187" t="s">
        <v>7434</v>
      </c>
      <c r="I187" t="s">
        <v>7435</v>
      </c>
      <c r="J187" t="s">
        <v>52</v>
      </c>
      <c r="K187" t="s">
        <v>6055</v>
      </c>
      <c r="L187" t="s">
        <v>7436</v>
      </c>
      <c r="M187">
        <v>1750</v>
      </c>
      <c r="N187">
        <f t="shared" si="8"/>
        <v>0</v>
      </c>
      <c r="O187">
        <f t="shared" si="9"/>
        <v>1</v>
      </c>
      <c r="P187">
        <f t="shared" si="10"/>
        <v>0</v>
      </c>
      <c r="Q187">
        <f t="shared" si="11"/>
        <v>1</v>
      </c>
    </row>
    <row r="188" spans="1:17" x14ac:dyDescent="0.25">
      <c r="A188" t="s">
        <v>7458</v>
      </c>
      <c r="C188" t="s">
        <v>7459</v>
      </c>
      <c r="E188" t="s">
        <v>7460</v>
      </c>
      <c r="G188" t="s">
        <v>7461</v>
      </c>
      <c r="H188" t="s">
        <v>7462</v>
      </c>
      <c r="I188" t="s">
        <v>7463</v>
      </c>
      <c r="J188" t="s">
        <v>7464</v>
      </c>
      <c r="K188" t="s">
        <v>6087</v>
      </c>
      <c r="L188" t="s">
        <v>7465</v>
      </c>
      <c r="M188">
        <v>875</v>
      </c>
      <c r="N188">
        <f t="shared" si="8"/>
        <v>1</v>
      </c>
      <c r="O188">
        <f t="shared" si="9"/>
        <v>0</v>
      </c>
      <c r="P188">
        <f t="shared" si="10"/>
        <v>0</v>
      </c>
      <c r="Q188">
        <f t="shared" si="11"/>
        <v>1</v>
      </c>
    </row>
    <row r="189" spans="1:17" x14ac:dyDescent="0.25">
      <c r="A189" t="s">
        <v>7492</v>
      </c>
      <c r="D189" t="s">
        <v>860</v>
      </c>
      <c r="G189" t="s">
        <v>7493</v>
      </c>
      <c r="I189" t="s">
        <v>7494</v>
      </c>
      <c r="J189" t="s">
        <v>7495</v>
      </c>
      <c r="K189" t="s">
        <v>30</v>
      </c>
      <c r="L189" t="s">
        <v>7496</v>
      </c>
      <c r="M189">
        <v>2250</v>
      </c>
      <c r="N189">
        <f t="shared" si="8"/>
        <v>0</v>
      </c>
      <c r="O189">
        <f t="shared" si="9"/>
        <v>0</v>
      </c>
      <c r="P189">
        <f t="shared" si="10"/>
        <v>1</v>
      </c>
      <c r="Q189">
        <f t="shared" si="11"/>
        <v>1</v>
      </c>
    </row>
    <row r="190" spans="1:17" x14ac:dyDescent="0.25">
      <c r="A190" t="s">
        <v>5755</v>
      </c>
      <c r="D190" t="s">
        <v>860</v>
      </c>
      <c r="E190" t="s">
        <v>7497</v>
      </c>
      <c r="I190" t="s">
        <v>7498</v>
      </c>
      <c r="J190" t="s">
        <v>7495</v>
      </c>
      <c r="K190" t="s">
        <v>30</v>
      </c>
      <c r="L190" t="s">
        <v>7499</v>
      </c>
      <c r="M190">
        <v>2250</v>
      </c>
      <c r="N190">
        <f t="shared" si="8"/>
        <v>0</v>
      </c>
      <c r="O190">
        <f t="shared" si="9"/>
        <v>0</v>
      </c>
      <c r="P190">
        <f t="shared" si="10"/>
        <v>1</v>
      </c>
      <c r="Q190">
        <f t="shared" si="11"/>
        <v>1</v>
      </c>
    </row>
    <row r="191" spans="1:17" x14ac:dyDescent="0.25">
      <c r="A191" t="s">
        <v>859</v>
      </c>
      <c r="D191" t="s">
        <v>860</v>
      </c>
      <c r="E191" t="s">
        <v>7500</v>
      </c>
      <c r="G191" t="s">
        <v>7501</v>
      </c>
      <c r="H191" t="s">
        <v>7502</v>
      </c>
      <c r="I191" t="s">
        <v>7503</v>
      </c>
      <c r="J191" t="s">
        <v>7495</v>
      </c>
      <c r="K191" t="s">
        <v>30</v>
      </c>
      <c r="L191" t="s">
        <v>7504</v>
      </c>
      <c r="M191">
        <v>2250</v>
      </c>
      <c r="N191">
        <f t="shared" si="8"/>
        <v>0</v>
      </c>
      <c r="O191">
        <f t="shared" si="9"/>
        <v>0</v>
      </c>
      <c r="P191">
        <f t="shared" si="10"/>
        <v>1</v>
      </c>
      <c r="Q191">
        <f t="shared" si="11"/>
        <v>1</v>
      </c>
    </row>
    <row r="192" spans="1:17" x14ac:dyDescent="0.25">
      <c r="A192" t="s">
        <v>7512</v>
      </c>
      <c r="D192" t="s">
        <v>2158</v>
      </c>
      <c r="E192" t="s">
        <v>2101</v>
      </c>
      <c r="I192" t="s">
        <v>7513</v>
      </c>
      <c r="J192" t="s">
        <v>7495</v>
      </c>
      <c r="K192" t="s">
        <v>30</v>
      </c>
      <c r="L192" t="s">
        <v>7514</v>
      </c>
      <c r="M192">
        <v>2250</v>
      </c>
      <c r="N192">
        <f t="shared" si="8"/>
        <v>0</v>
      </c>
      <c r="O192">
        <f t="shared" si="9"/>
        <v>0</v>
      </c>
      <c r="P192">
        <f t="shared" si="10"/>
        <v>1</v>
      </c>
      <c r="Q192">
        <f t="shared" si="11"/>
        <v>1</v>
      </c>
    </row>
    <row r="193" spans="1:17" x14ac:dyDescent="0.25">
      <c r="A193" t="s">
        <v>7515</v>
      </c>
      <c r="E193" t="s">
        <v>7516</v>
      </c>
      <c r="G193" t="s">
        <v>7517</v>
      </c>
      <c r="I193" t="s">
        <v>7518</v>
      </c>
      <c r="J193" t="s">
        <v>1586</v>
      </c>
      <c r="K193" t="s">
        <v>30</v>
      </c>
      <c r="L193" t="s">
        <v>7519</v>
      </c>
      <c r="M193">
        <v>1000</v>
      </c>
      <c r="N193">
        <f t="shared" si="8"/>
        <v>1</v>
      </c>
      <c r="O193">
        <f t="shared" si="9"/>
        <v>0</v>
      </c>
      <c r="P193">
        <f t="shared" si="10"/>
        <v>0</v>
      </c>
      <c r="Q193">
        <f t="shared" si="11"/>
        <v>1</v>
      </c>
    </row>
    <row r="194" spans="1:17" x14ac:dyDescent="0.25">
      <c r="A194" t="s">
        <v>7520</v>
      </c>
      <c r="C194" t="s">
        <v>7521</v>
      </c>
      <c r="E194" t="s">
        <v>6390</v>
      </c>
      <c r="G194" t="s">
        <v>7522</v>
      </c>
      <c r="I194" t="s">
        <v>7523</v>
      </c>
      <c r="J194" t="s">
        <v>864</v>
      </c>
      <c r="K194" t="s">
        <v>3068</v>
      </c>
      <c r="L194" t="s">
        <v>7524</v>
      </c>
      <c r="M194">
        <v>1500</v>
      </c>
      <c r="N194">
        <f t="shared" si="8"/>
        <v>0</v>
      </c>
      <c r="O194">
        <f t="shared" si="9"/>
        <v>1</v>
      </c>
      <c r="P194">
        <f t="shared" si="10"/>
        <v>0</v>
      </c>
      <c r="Q194">
        <f t="shared" si="11"/>
        <v>1</v>
      </c>
    </row>
    <row r="195" spans="1:17" x14ac:dyDescent="0.25">
      <c r="A195" t="s">
        <v>7492</v>
      </c>
      <c r="D195" t="s">
        <v>860</v>
      </c>
      <c r="E195" t="s">
        <v>7525</v>
      </c>
      <c r="G195" t="s">
        <v>7526</v>
      </c>
      <c r="H195" t="s">
        <v>7527</v>
      </c>
      <c r="I195" t="s">
        <v>7528</v>
      </c>
      <c r="J195" t="s">
        <v>52</v>
      </c>
      <c r="K195" t="s">
        <v>2423</v>
      </c>
      <c r="L195" t="s">
        <v>7529</v>
      </c>
      <c r="M195">
        <v>1750</v>
      </c>
      <c r="N195">
        <f t="shared" ref="N195:N258" si="12">IF(M195&lt;=1000,1,0)</f>
        <v>0</v>
      </c>
      <c r="O195">
        <f t="shared" ref="O195:O258" si="13">IF(M195&gt;1000,IF(M195&lt;=2000,1,0),0)</f>
        <v>1</v>
      </c>
      <c r="P195">
        <f t="shared" ref="P195:P258" si="14">IF(M195&gt;2000,1,0)</f>
        <v>0</v>
      </c>
      <c r="Q195">
        <f t="shared" ref="Q195:Q258" si="15">SUM(N195:P195)</f>
        <v>1</v>
      </c>
    </row>
    <row r="196" spans="1:17" x14ac:dyDescent="0.25">
      <c r="A196" t="s">
        <v>7530</v>
      </c>
      <c r="E196" t="s">
        <v>7531</v>
      </c>
      <c r="G196" t="s">
        <v>7532</v>
      </c>
      <c r="H196" t="s">
        <v>7533</v>
      </c>
      <c r="I196" t="s">
        <v>7534</v>
      </c>
      <c r="J196" t="s">
        <v>723</v>
      </c>
      <c r="K196" t="s">
        <v>236</v>
      </c>
      <c r="L196" t="s">
        <v>7535</v>
      </c>
      <c r="M196">
        <v>1200</v>
      </c>
      <c r="N196">
        <f t="shared" si="12"/>
        <v>0</v>
      </c>
      <c r="O196">
        <f t="shared" si="13"/>
        <v>1</v>
      </c>
      <c r="P196">
        <f t="shared" si="14"/>
        <v>0</v>
      </c>
      <c r="Q196">
        <f t="shared" si="15"/>
        <v>1</v>
      </c>
    </row>
    <row r="197" spans="1:17" x14ac:dyDescent="0.25">
      <c r="A197" t="s">
        <v>7536</v>
      </c>
      <c r="C197" t="s">
        <v>3071</v>
      </c>
      <c r="E197" t="s">
        <v>7537</v>
      </c>
      <c r="G197" t="s">
        <v>7538</v>
      </c>
      <c r="I197" t="s">
        <v>7539</v>
      </c>
      <c r="J197" t="s">
        <v>196</v>
      </c>
      <c r="K197" t="s">
        <v>236</v>
      </c>
      <c r="L197" t="s">
        <v>7540</v>
      </c>
      <c r="M197">
        <v>1200</v>
      </c>
      <c r="N197">
        <f t="shared" si="12"/>
        <v>0</v>
      </c>
      <c r="O197">
        <f t="shared" si="13"/>
        <v>1</v>
      </c>
      <c r="P197">
        <f t="shared" si="14"/>
        <v>0</v>
      </c>
      <c r="Q197">
        <f t="shared" si="15"/>
        <v>1</v>
      </c>
    </row>
    <row r="198" spans="1:17" x14ac:dyDescent="0.25">
      <c r="A198" t="s">
        <v>7545</v>
      </c>
      <c r="E198" t="s">
        <v>7546</v>
      </c>
      <c r="G198" t="s">
        <v>7547</v>
      </c>
      <c r="H198" t="s">
        <v>7548</v>
      </c>
      <c r="I198" t="s">
        <v>7549</v>
      </c>
      <c r="J198" t="s">
        <v>723</v>
      </c>
      <c r="K198" t="s">
        <v>7550</v>
      </c>
      <c r="L198" t="s">
        <v>7551</v>
      </c>
      <c r="M198">
        <v>1200</v>
      </c>
      <c r="N198">
        <f t="shared" si="12"/>
        <v>0</v>
      </c>
      <c r="O198">
        <f t="shared" si="13"/>
        <v>1</v>
      </c>
      <c r="P198">
        <f t="shared" si="14"/>
        <v>0</v>
      </c>
      <c r="Q198">
        <f t="shared" si="15"/>
        <v>1</v>
      </c>
    </row>
    <row r="199" spans="1:17" x14ac:dyDescent="0.25">
      <c r="A199" t="s">
        <v>7552</v>
      </c>
      <c r="C199" t="s">
        <v>7553</v>
      </c>
      <c r="E199" t="s">
        <v>7554</v>
      </c>
      <c r="G199" t="s">
        <v>7555</v>
      </c>
      <c r="H199" t="s">
        <v>7556</v>
      </c>
      <c r="I199" t="s">
        <v>7557</v>
      </c>
      <c r="J199" t="s">
        <v>723</v>
      </c>
      <c r="K199" t="s">
        <v>2423</v>
      </c>
      <c r="L199" t="s">
        <v>7558</v>
      </c>
      <c r="M199">
        <v>1200</v>
      </c>
      <c r="N199">
        <f t="shared" si="12"/>
        <v>0</v>
      </c>
      <c r="O199">
        <f t="shared" si="13"/>
        <v>1</v>
      </c>
      <c r="P199">
        <f t="shared" si="14"/>
        <v>0</v>
      </c>
      <c r="Q199">
        <f t="shared" si="15"/>
        <v>1</v>
      </c>
    </row>
    <row r="200" spans="1:17" x14ac:dyDescent="0.25">
      <c r="A200" t="s">
        <v>7578</v>
      </c>
      <c r="C200" t="s">
        <v>7579</v>
      </c>
      <c r="G200" t="s">
        <v>7580</v>
      </c>
      <c r="H200" t="s">
        <v>7581</v>
      </c>
      <c r="I200" t="s">
        <v>7582</v>
      </c>
      <c r="J200" t="s">
        <v>521</v>
      </c>
      <c r="K200" t="s">
        <v>7583</v>
      </c>
      <c r="L200" t="s">
        <v>7584</v>
      </c>
      <c r="M200">
        <v>800</v>
      </c>
      <c r="N200">
        <f t="shared" si="12"/>
        <v>1</v>
      </c>
      <c r="O200">
        <f t="shared" si="13"/>
        <v>0</v>
      </c>
      <c r="P200">
        <f t="shared" si="14"/>
        <v>0</v>
      </c>
      <c r="Q200">
        <f t="shared" si="15"/>
        <v>1</v>
      </c>
    </row>
    <row r="201" spans="1:17" x14ac:dyDescent="0.25">
      <c r="A201" t="s">
        <v>7585</v>
      </c>
      <c r="B201" t="s">
        <v>7560</v>
      </c>
      <c r="E201" t="s">
        <v>7586</v>
      </c>
      <c r="G201" t="s">
        <v>7587</v>
      </c>
      <c r="I201" t="s">
        <v>7588</v>
      </c>
      <c r="J201" t="s">
        <v>1686</v>
      </c>
      <c r="K201" t="s">
        <v>7589</v>
      </c>
      <c r="L201" t="s">
        <v>7590</v>
      </c>
      <c r="M201">
        <v>1000</v>
      </c>
      <c r="N201">
        <f t="shared" si="12"/>
        <v>1</v>
      </c>
      <c r="O201">
        <f t="shared" si="13"/>
        <v>0</v>
      </c>
      <c r="P201">
        <f t="shared" si="14"/>
        <v>0</v>
      </c>
      <c r="Q201">
        <f t="shared" si="15"/>
        <v>1</v>
      </c>
    </row>
    <row r="202" spans="1:17" x14ac:dyDescent="0.25">
      <c r="A202" t="s">
        <v>7608</v>
      </c>
      <c r="C202" t="s">
        <v>5843</v>
      </c>
      <c r="E202" t="s">
        <v>7609</v>
      </c>
      <c r="G202" t="s">
        <v>7610</v>
      </c>
      <c r="I202" t="s">
        <v>7611</v>
      </c>
      <c r="J202" t="s">
        <v>723</v>
      </c>
      <c r="K202" t="s">
        <v>275</v>
      </c>
      <c r="L202" t="s">
        <v>7612</v>
      </c>
      <c r="M202">
        <v>1200</v>
      </c>
      <c r="N202">
        <f t="shared" si="12"/>
        <v>0</v>
      </c>
      <c r="O202">
        <f t="shared" si="13"/>
        <v>1</v>
      </c>
      <c r="P202">
        <f t="shared" si="14"/>
        <v>0</v>
      </c>
      <c r="Q202">
        <f t="shared" si="15"/>
        <v>1</v>
      </c>
    </row>
    <row r="203" spans="1:17" x14ac:dyDescent="0.25">
      <c r="A203" t="s">
        <v>7625</v>
      </c>
      <c r="C203" t="s">
        <v>597</v>
      </c>
      <c r="E203" t="s">
        <v>4998</v>
      </c>
      <c r="I203" t="s">
        <v>7626</v>
      </c>
      <c r="J203" t="s">
        <v>52</v>
      </c>
      <c r="K203" t="s">
        <v>2583</v>
      </c>
      <c r="L203" t="s">
        <v>7627</v>
      </c>
      <c r="M203">
        <v>1750</v>
      </c>
      <c r="N203">
        <f t="shared" si="12"/>
        <v>0</v>
      </c>
      <c r="O203">
        <f t="shared" si="13"/>
        <v>1</v>
      </c>
      <c r="P203">
        <f t="shared" si="14"/>
        <v>0</v>
      </c>
      <c r="Q203">
        <f t="shared" si="15"/>
        <v>1</v>
      </c>
    </row>
    <row r="204" spans="1:17" x14ac:dyDescent="0.25">
      <c r="A204" t="s">
        <v>1653</v>
      </c>
      <c r="C204" t="s">
        <v>7628</v>
      </c>
      <c r="D204" t="s">
        <v>326</v>
      </c>
      <c r="E204" t="s">
        <v>7629</v>
      </c>
      <c r="G204" t="s">
        <v>7630</v>
      </c>
      <c r="H204" t="s">
        <v>7631</v>
      </c>
      <c r="I204" t="s">
        <v>7632</v>
      </c>
      <c r="J204" t="s">
        <v>723</v>
      </c>
      <c r="K204" t="s">
        <v>7633</v>
      </c>
      <c r="L204" t="s">
        <v>7634</v>
      </c>
      <c r="M204">
        <v>1200</v>
      </c>
      <c r="N204">
        <f t="shared" si="12"/>
        <v>0</v>
      </c>
      <c r="O204">
        <f t="shared" si="13"/>
        <v>1</v>
      </c>
      <c r="P204">
        <f t="shared" si="14"/>
        <v>0</v>
      </c>
      <c r="Q204">
        <f t="shared" si="15"/>
        <v>1</v>
      </c>
    </row>
    <row r="205" spans="1:17" x14ac:dyDescent="0.25">
      <c r="A205" t="s">
        <v>7658</v>
      </c>
      <c r="E205" t="s">
        <v>7659</v>
      </c>
      <c r="F205" t="s">
        <v>7660</v>
      </c>
      <c r="G205" t="s">
        <v>7661</v>
      </c>
      <c r="H205" t="s">
        <v>7662</v>
      </c>
      <c r="I205" t="s">
        <v>7663</v>
      </c>
      <c r="J205" t="s">
        <v>1298</v>
      </c>
      <c r="K205" t="s">
        <v>6768</v>
      </c>
      <c r="L205" t="s">
        <v>7664</v>
      </c>
      <c r="M205">
        <v>1500</v>
      </c>
      <c r="N205">
        <f t="shared" si="12"/>
        <v>0</v>
      </c>
      <c r="O205">
        <f t="shared" si="13"/>
        <v>1</v>
      </c>
      <c r="P205">
        <f t="shared" si="14"/>
        <v>0</v>
      </c>
      <c r="Q205">
        <f t="shared" si="15"/>
        <v>1</v>
      </c>
    </row>
    <row r="206" spans="1:17" x14ac:dyDescent="0.25">
      <c r="A206" t="s">
        <v>7671</v>
      </c>
      <c r="E206" t="s">
        <v>7672</v>
      </c>
      <c r="G206" t="s">
        <v>7673</v>
      </c>
      <c r="I206" t="s">
        <v>7674</v>
      </c>
      <c r="J206" t="s">
        <v>723</v>
      </c>
      <c r="K206" t="s">
        <v>88</v>
      </c>
      <c r="L206" t="s">
        <v>7675</v>
      </c>
      <c r="M206">
        <v>1200</v>
      </c>
      <c r="N206">
        <f t="shared" si="12"/>
        <v>0</v>
      </c>
      <c r="O206">
        <f t="shared" si="13"/>
        <v>1</v>
      </c>
      <c r="P206">
        <f t="shared" si="14"/>
        <v>0</v>
      </c>
      <c r="Q206">
        <f t="shared" si="15"/>
        <v>1</v>
      </c>
    </row>
    <row r="207" spans="1:17" x14ac:dyDescent="0.25">
      <c r="A207" t="s">
        <v>7676</v>
      </c>
      <c r="D207" t="s">
        <v>33</v>
      </c>
      <c r="E207" t="s">
        <v>7677</v>
      </c>
      <c r="G207" t="s">
        <v>7678</v>
      </c>
      <c r="H207" t="s">
        <v>7679</v>
      </c>
      <c r="I207" t="s">
        <v>7680</v>
      </c>
      <c r="J207" t="s">
        <v>2380</v>
      </c>
      <c r="K207" t="s">
        <v>30</v>
      </c>
      <c r="L207" t="s">
        <v>7681</v>
      </c>
      <c r="M207">
        <v>2000</v>
      </c>
      <c r="N207">
        <f t="shared" si="12"/>
        <v>0</v>
      </c>
      <c r="O207">
        <f t="shared" si="13"/>
        <v>1</v>
      </c>
      <c r="P207">
        <f t="shared" si="14"/>
        <v>0</v>
      </c>
      <c r="Q207">
        <f t="shared" si="15"/>
        <v>1</v>
      </c>
    </row>
    <row r="208" spans="1:17" x14ac:dyDescent="0.25">
      <c r="A208" t="s">
        <v>2512</v>
      </c>
      <c r="C208" t="s">
        <v>7687</v>
      </c>
      <c r="E208" t="s">
        <v>7688</v>
      </c>
      <c r="G208" t="s">
        <v>7689</v>
      </c>
      <c r="H208" t="s">
        <v>7690</v>
      </c>
      <c r="I208" t="s">
        <v>7691</v>
      </c>
      <c r="J208" t="s">
        <v>169</v>
      </c>
      <c r="K208" t="s">
        <v>1122</v>
      </c>
      <c r="L208" t="s">
        <v>7692</v>
      </c>
      <c r="M208">
        <v>1000</v>
      </c>
      <c r="N208">
        <f t="shared" si="12"/>
        <v>1</v>
      </c>
      <c r="O208">
        <f t="shared" si="13"/>
        <v>0</v>
      </c>
      <c r="P208">
        <f t="shared" si="14"/>
        <v>0</v>
      </c>
      <c r="Q208">
        <f t="shared" si="15"/>
        <v>1</v>
      </c>
    </row>
    <row r="209" spans="1:17" x14ac:dyDescent="0.25">
      <c r="A209" t="s">
        <v>7715</v>
      </c>
      <c r="B209" t="s">
        <v>7716</v>
      </c>
      <c r="C209" t="s">
        <v>7717</v>
      </c>
      <c r="E209" t="s">
        <v>7718</v>
      </c>
      <c r="F209" t="s">
        <v>7719</v>
      </c>
      <c r="I209" t="s">
        <v>7720</v>
      </c>
      <c r="J209" t="s">
        <v>613</v>
      </c>
      <c r="K209" t="s">
        <v>184</v>
      </c>
      <c r="L209" t="s">
        <v>7721</v>
      </c>
      <c r="M209">
        <v>600</v>
      </c>
      <c r="N209">
        <f t="shared" si="12"/>
        <v>1</v>
      </c>
      <c r="O209">
        <f t="shared" si="13"/>
        <v>0</v>
      </c>
      <c r="P209">
        <f t="shared" si="14"/>
        <v>0</v>
      </c>
      <c r="Q209">
        <f t="shared" si="15"/>
        <v>1</v>
      </c>
    </row>
    <row r="210" spans="1:17" x14ac:dyDescent="0.25">
      <c r="A210" t="s">
        <v>7734</v>
      </c>
      <c r="E210" t="s">
        <v>7735</v>
      </c>
      <c r="G210" t="s">
        <v>7736</v>
      </c>
      <c r="I210" t="s">
        <v>7737</v>
      </c>
      <c r="J210" t="s">
        <v>7738</v>
      </c>
      <c r="K210" t="s">
        <v>7739</v>
      </c>
      <c r="L210" t="s">
        <v>7740</v>
      </c>
      <c r="M210">
        <v>2500</v>
      </c>
      <c r="N210">
        <f t="shared" si="12"/>
        <v>0</v>
      </c>
      <c r="O210">
        <f t="shared" si="13"/>
        <v>0</v>
      </c>
      <c r="P210">
        <f t="shared" si="14"/>
        <v>1</v>
      </c>
      <c r="Q210">
        <f t="shared" si="15"/>
        <v>1</v>
      </c>
    </row>
    <row r="211" spans="1:17" x14ac:dyDescent="0.25">
      <c r="A211" t="s">
        <v>718</v>
      </c>
      <c r="E211" t="s">
        <v>7741</v>
      </c>
      <c r="I211" t="s">
        <v>7742</v>
      </c>
      <c r="J211" t="s">
        <v>864</v>
      </c>
      <c r="K211" t="s">
        <v>7743</v>
      </c>
      <c r="L211" t="s">
        <v>7744</v>
      </c>
      <c r="M211">
        <v>1500</v>
      </c>
      <c r="N211">
        <f t="shared" si="12"/>
        <v>0</v>
      </c>
      <c r="O211">
        <f t="shared" si="13"/>
        <v>1</v>
      </c>
      <c r="P211">
        <f t="shared" si="14"/>
        <v>0</v>
      </c>
      <c r="Q211">
        <f t="shared" si="15"/>
        <v>1</v>
      </c>
    </row>
    <row r="212" spans="1:17" x14ac:dyDescent="0.25">
      <c r="A212" t="s">
        <v>7745</v>
      </c>
      <c r="C212" t="s">
        <v>7746</v>
      </c>
      <c r="E212" t="s">
        <v>7747</v>
      </c>
      <c r="G212" t="s">
        <v>7748</v>
      </c>
      <c r="H212" t="s">
        <v>7749</v>
      </c>
      <c r="I212" t="s">
        <v>7750</v>
      </c>
      <c r="J212" t="s">
        <v>864</v>
      </c>
      <c r="K212" t="s">
        <v>2683</v>
      </c>
      <c r="L212" t="s">
        <v>7751</v>
      </c>
      <c r="M212">
        <v>1500</v>
      </c>
      <c r="N212">
        <f t="shared" si="12"/>
        <v>0</v>
      </c>
      <c r="O212">
        <f t="shared" si="13"/>
        <v>1</v>
      </c>
      <c r="P212">
        <f t="shared" si="14"/>
        <v>0</v>
      </c>
      <c r="Q212">
        <f t="shared" si="15"/>
        <v>1</v>
      </c>
    </row>
    <row r="213" spans="1:17" x14ac:dyDescent="0.25">
      <c r="A213" t="s">
        <v>5354</v>
      </c>
      <c r="C213" t="s">
        <v>7752</v>
      </c>
      <c r="E213" t="s">
        <v>7753</v>
      </c>
      <c r="G213" t="s">
        <v>7754</v>
      </c>
      <c r="H213" t="s">
        <v>7755</v>
      </c>
      <c r="I213" t="s">
        <v>7756</v>
      </c>
      <c r="J213" t="s">
        <v>1298</v>
      </c>
      <c r="K213" t="s">
        <v>7757</v>
      </c>
      <c r="L213" t="s">
        <v>7758</v>
      </c>
      <c r="M213">
        <v>1500</v>
      </c>
      <c r="N213">
        <f t="shared" si="12"/>
        <v>0</v>
      </c>
      <c r="O213">
        <f t="shared" si="13"/>
        <v>1</v>
      </c>
      <c r="P213">
        <f t="shared" si="14"/>
        <v>0</v>
      </c>
      <c r="Q213">
        <f t="shared" si="15"/>
        <v>1</v>
      </c>
    </row>
    <row r="214" spans="1:17" x14ac:dyDescent="0.25">
      <c r="A214" t="s">
        <v>7784</v>
      </c>
      <c r="D214" t="s">
        <v>326</v>
      </c>
      <c r="E214" t="s">
        <v>7785</v>
      </c>
      <c r="F214" t="s">
        <v>7786</v>
      </c>
      <c r="G214" t="s">
        <v>7787</v>
      </c>
      <c r="H214" t="s">
        <v>7788</v>
      </c>
      <c r="I214" t="s">
        <v>7789</v>
      </c>
      <c r="J214" t="s">
        <v>274</v>
      </c>
      <c r="K214" t="s">
        <v>7790</v>
      </c>
      <c r="L214" t="s">
        <v>7791</v>
      </c>
      <c r="M214">
        <v>900</v>
      </c>
      <c r="N214">
        <f t="shared" si="12"/>
        <v>1</v>
      </c>
      <c r="O214">
        <f t="shared" si="13"/>
        <v>0</v>
      </c>
      <c r="P214">
        <f t="shared" si="14"/>
        <v>0</v>
      </c>
      <c r="Q214">
        <f t="shared" si="15"/>
        <v>1</v>
      </c>
    </row>
    <row r="215" spans="1:17" x14ac:dyDescent="0.25">
      <c r="A215" t="s">
        <v>5433</v>
      </c>
      <c r="E215" t="s">
        <v>7792</v>
      </c>
      <c r="G215" t="s">
        <v>7793</v>
      </c>
      <c r="H215" t="s">
        <v>7794</v>
      </c>
      <c r="I215" t="s">
        <v>7795</v>
      </c>
      <c r="J215" t="s">
        <v>7738</v>
      </c>
      <c r="K215" t="s">
        <v>7796</v>
      </c>
      <c r="L215" t="s">
        <v>7797</v>
      </c>
      <c r="M215">
        <v>2500</v>
      </c>
      <c r="N215">
        <f t="shared" si="12"/>
        <v>0</v>
      </c>
      <c r="O215">
        <f t="shared" si="13"/>
        <v>0</v>
      </c>
      <c r="P215">
        <f t="shared" si="14"/>
        <v>1</v>
      </c>
      <c r="Q215">
        <f t="shared" si="15"/>
        <v>1</v>
      </c>
    </row>
    <row r="216" spans="1:17" x14ac:dyDescent="0.25">
      <c r="A216" t="s">
        <v>1436</v>
      </c>
      <c r="C216" t="s">
        <v>7840</v>
      </c>
      <c r="E216" t="s">
        <v>7841</v>
      </c>
      <c r="G216" t="s">
        <v>7842</v>
      </c>
      <c r="H216" t="s">
        <v>7843</v>
      </c>
      <c r="I216" t="s">
        <v>7844</v>
      </c>
      <c r="J216" t="s">
        <v>723</v>
      </c>
      <c r="K216" t="s">
        <v>1117</v>
      </c>
      <c r="L216" t="s">
        <v>7845</v>
      </c>
      <c r="M216">
        <v>1200</v>
      </c>
      <c r="N216">
        <f t="shared" si="12"/>
        <v>0</v>
      </c>
      <c r="O216">
        <f t="shared" si="13"/>
        <v>1</v>
      </c>
      <c r="P216">
        <f t="shared" si="14"/>
        <v>0</v>
      </c>
      <c r="Q216">
        <f t="shared" si="15"/>
        <v>1</v>
      </c>
    </row>
    <row r="217" spans="1:17" x14ac:dyDescent="0.25">
      <c r="A217" t="s">
        <v>7846</v>
      </c>
      <c r="C217" t="s">
        <v>7847</v>
      </c>
      <c r="D217" t="s">
        <v>7848</v>
      </c>
      <c r="E217" t="s">
        <v>7849</v>
      </c>
      <c r="G217" t="s">
        <v>7850</v>
      </c>
      <c r="I217" t="s">
        <v>7851</v>
      </c>
      <c r="J217" t="s">
        <v>274</v>
      </c>
      <c r="K217" t="s">
        <v>6721</v>
      </c>
      <c r="L217" t="s">
        <v>7852</v>
      </c>
      <c r="M217">
        <v>900</v>
      </c>
      <c r="N217">
        <f t="shared" si="12"/>
        <v>1</v>
      </c>
      <c r="O217">
        <f t="shared" si="13"/>
        <v>0</v>
      </c>
      <c r="P217">
        <f t="shared" si="14"/>
        <v>0</v>
      </c>
      <c r="Q217">
        <f t="shared" si="15"/>
        <v>1</v>
      </c>
    </row>
    <row r="218" spans="1:17" ht="255" x14ac:dyDescent="0.25">
      <c r="A218" t="s">
        <v>7853</v>
      </c>
      <c r="C218" t="s">
        <v>7854</v>
      </c>
      <c r="E218" t="s">
        <v>7855</v>
      </c>
      <c r="I218" t="s">
        <v>7856</v>
      </c>
      <c r="J218" t="s">
        <v>274</v>
      </c>
      <c r="K218" t="s">
        <v>6055</v>
      </c>
      <c r="L218" s="1" t="s">
        <v>7857</v>
      </c>
      <c r="M218">
        <v>900</v>
      </c>
      <c r="N218">
        <f t="shared" si="12"/>
        <v>1</v>
      </c>
      <c r="O218">
        <f t="shared" si="13"/>
        <v>0</v>
      </c>
      <c r="P218">
        <f t="shared" si="14"/>
        <v>0</v>
      </c>
      <c r="Q218">
        <f t="shared" si="15"/>
        <v>1</v>
      </c>
    </row>
    <row r="219" spans="1:17" x14ac:dyDescent="0.25">
      <c r="A219" t="s">
        <v>7867</v>
      </c>
      <c r="E219" t="s">
        <v>7868</v>
      </c>
      <c r="G219" t="s">
        <v>7869</v>
      </c>
      <c r="H219" t="s">
        <v>7870</v>
      </c>
      <c r="I219" t="s">
        <v>7866</v>
      </c>
      <c r="J219" t="s">
        <v>613</v>
      </c>
      <c r="K219" t="s">
        <v>7871</v>
      </c>
      <c r="L219" t="s">
        <v>7872</v>
      </c>
      <c r="M219">
        <v>600</v>
      </c>
      <c r="N219">
        <f t="shared" si="12"/>
        <v>1</v>
      </c>
      <c r="O219">
        <f t="shared" si="13"/>
        <v>0</v>
      </c>
      <c r="P219">
        <f t="shared" si="14"/>
        <v>0</v>
      </c>
      <c r="Q219">
        <f t="shared" si="15"/>
        <v>1</v>
      </c>
    </row>
    <row r="220" spans="1:17" x14ac:dyDescent="0.25">
      <c r="A220" t="s">
        <v>7877</v>
      </c>
      <c r="C220" t="s">
        <v>7878</v>
      </c>
      <c r="G220" t="s">
        <v>7879</v>
      </c>
      <c r="I220" t="s">
        <v>7866</v>
      </c>
      <c r="J220" t="s">
        <v>2222</v>
      </c>
      <c r="K220" t="s">
        <v>7162</v>
      </c>
      <c r="L220" t="s">
        <v>7880</v>
      </c>
      <c r="M220">
        <v>1200</v>
      </c>
      <c r="N220">
        <f t="shared" si="12"/>
        <v>0</v>
      </c>
      <c r="O220">
        <f t="shared" si="13"/>
        <v>1</v>
      </c>
      <c r="P220">
        <f t="shared" si="14"/>
        <v>0</v>
      </c>
      <c r="Q220">
        <f t="shared" si="15"/>
        <v>1</v>
      </c>
    </row>
    <row r="221" spans="1:17" x14ac:dyDescent="0.25">
      <c r="A221" t="s">
        <v>252</v>
      </c>
      <c r="E221" t="s">
        <v>5680</v>
      </c>
      <c r="I221" t="s">
        <v>7866</v>
      </c>
      <c r="J221" t="s">
        <v>169</v>
      </c>
      <c r="K221" t="s">
        <v>7881</v>
      </c>
      <c r="L221" t="s">
        <v>7882</v>
      </c>
      <c r="M221">
        <v>1000</v>
      </c>
      <c r="N221">
        <f t="shared" si="12"/>
        <v>1</v>
      </c>
      <c r="O221">
        <f t="shared" si="13"/>
        <v>0</v>
      </c>
      <c r="P221">
        <f t="shared" si="14"/>
        <v>0</v>
      </c>
      <c r="Q221">
        <f t="shared" si="15"/>
        <v>1</v>
      </c>
    </row>
    <row r="222" spans="1:17" x14ac:dyDescent="0.25">
      <c r="A222" t="s">
        <v>6182</v>
      </c>
      <c r="D222" t="s">
        <v>187</v>
      </c>
      <c r="E222" t="s">
        <v>4467</v>
      </c>
      <c r="G222" t="s">
        <v>7940</v>
      </c>
      <c r="I222" t="s">
        <v>7941</v>
      </c>
      <c r="J222" t="s">
        <v>7495</v>
      </c>
      <c r="K222" t="s">
        <v>7158</v>
      </c>
      <c r="L222" t="s">
        <v>7942</v>
      </c>
      <c r="M222">
        <v>2250</v>
      </c>
      <c r="N222">
        <f t="shared" si="12"/>
        <v>0</v>
      </c>
      <c r="O222">
        <f t="shared" si="13"/>
        <v>0</v>
      </c>
      <c r="P222">
        <f t="shared" si="14"/>
        <v>1</v>
      </c>
      <c r="Q222">
        <f t="shared" si="15"/>
        <v>1</v>
      </c>
    </row>
    <row r="223" spans="1:17" x14ac:dyDescent="0.25">
      <c r="A223" t="s">
        <v>7943</v>
      </c>
      <c r="G223" t="s">
        <v>7944</v>
      </c>
      <c r="H223" t="s">
        <v>7945</v>
      </c>
      <c r="I223" t="s">
        <v>7946</v>
      </c>
      <c r="J223" t="s">
        <v>7291</v>
      </c>
      <c r="K223" t="s">
        <v>30</v>
      </c>
      <c r="L223" t="s">
        <v>7947</v>
      </c>
      <c r="M223">
        <v>2000</v>
      </c>
      <c r="N223">
        <f t="shared" si="12"/>
        <v>0</v>
      </c>
      <c r="O223">
        <f t="shared" si="13"/>
        <v>1</v>
      </c>
      <c r="P223">
        <f t="shared" si="14"/>
        <v>0</v>
      </c>
      <c r="Q223">
        <f t="shared" si="15"/>
        <v>1</v>
      </c>
    </row>
    <row r="224" spans="1:17" x14ac:dyDescent="0.25">
      <c r="A224" t="s">
        <v>7956</v>
      </c>
      <c r="B224" t="s">
        <v>7957</v>
      </c>
      <c r="C224" t="s">
        <v>7958</v>
      </c>
      <c r="D224" t="s">
        <v>7959</v>
      </c>
      <c r="G224" t="s">
        <v>7960</v>
      </c>
      <c r="I224" t="s">
        <v>7961</v>
      </c>
      <c r="J224" t="s">
        <v>7291</v>
      </c>
      <c r="K224" t="s">
        <v>7962</v>
      </c>
      <c r="L224" t="s">
        <v>7963</v>
      </c>
      <c r="M224">
        <v>2000</v>
      </c>
      <c r="N224">
        <f t="shared" si="12"/>
        <v>0</v>
      </c>
      <c r="O224">
        <f t="shared" si="13"/>
        <v>1</v>
      </c>
      <c r="P224">
        <f t="shared" si="14"/>
        <v>0</v>
      </c>
      <c r="Q224">
        <f t="shared" si="15"/>
        <v>1</v>
      </c>
    </row>
    <row r="225" spans="1:17" x14ac:dyDescent="0.25">
      <c r="A225" t="s">
        <v>7968</v>
      </c>
      <c r="D225" t="s">
        <v>7969</v>
      </c>
      <c r="E225" t="s">
        <v>7970</v>
      </c>
      <c r="G225" t="s">
        <v>7971</v>
      </c>
      <c r="I225" t="s">
        <v>7972</v>
      </c>
      <c r="J225" t="s">
        <v>196</v>
      </c>
      <c r="K225" t="s">
        <v>236</v>
      </c>
      <c r="L225" t="s">
        <v>7973</v>
      </c>
      <c r="M225">
        <v>1200</v>
      </c>
      <c r="N225">
        <f t="shared" si="12"/>
        <v>0</v>
      </c>
      <c r="O225">
        <f t="shared" si="13"/>
        <v>1</v>
      </c>
      <c r="P225">
        <f t="shared" si="14"/>
        <v>0</v>
      </c>
      <c r="Q225">
        <f t="shared" si="15"/>
        <v>1</v>
      </c>
    </row>
    <row r="226" spans="1:17" x14ac:dyDescent="0.25">
      <c r="A226" t="s">
        <v>7618</v>
      </c>
      <c r="D226" t="s">
        <v>7619</v>
      </c>
      <c r="E226" t="s">
        <v>7974</v>
      </c>
      <c r="I226" t="s">
        <v>7975</v>
      </c>
      <c r="J226" t="s">
        <v>196</v>
      </c>
      <c r="K226" t="s">
        <v>236</v>
      </c>
      <c r="L226" t="s">
        <v>7976</v>
      </c>
      <c r="M226">
        <v>1200</v>
      </c>
      <c r="N226">
        <f t="shared" si="12"/>
        <v>0</v>
      </c>
      <c r="O226">
        <f t="shared" si="13"/>
        <v>1</v>
      </c>
      <c r="P226">
        <f t="shared" si="14"/>
        <v>0</v>
      </c>
      <c r="Q226">
        <f t="shared" si="15"/>
        <v>1</v>
      </c>
    </row>
    <row r="227" spans="1:17" x14ac:dyDescent="0.25">
      <c r="A227" t="s">
        <v>7977</v>
      </c>
      <c r="B227" t="s">
        <v>7978</v>
      </c>
      <c r="E227" t="s">
        <v>7979</v>
      </c>
      <c r="G227" t="s">
        <v>7980</v>
      </c>
      <c r="H227" t="s">
        <v>7981</v>
      </c>
      <c r="I227" t="s">
        <v>7982</v>
      </c>
      <c r="J227" t="s">
        <v>7983</v>
      </c>
      <c r="K227" t="s">
        <v>30</v>
      </c>
      <c r="L227" t="s">
        <v>7984</v>
      </c>
      <c r="M227">
        <v>3000</v>
      </c>
      <c r="N227">
        <f t="shared" si="12"/>
        <v>0</v>
      </c>
      <c r="O227">
        <f t="shared" si="13"/>
        <v>0</v>
      </c>
      <c r="P227">
        <f t="shared" si="14"/>
        <v>1</v>
      </c>
      <c r="Q227">
        <f t="shared" si="15"/>
        <v>1</v>
      </c>
    </row>
    <row r="228" spans="1:17" x14ac:dyDescent="0.25">
      <c r="A228" t="s">
        <v>8005</v>
      </c>
      <c r="E228" t="s">
        <v>8006</v>
      </c>
      <c r="G228" t="s">
        <v>8007</v>
      </c>
      <c r="H228" t="s">
        <v>8008</v>
      </c>
      <c r="I228" t="s">
        <v>8009</v>
      </c>
      <c r="J228" t="s">
        <v>7983</v>
      </c>
      <c r="K228" t="s">
        <v>30</v>
      </c>
      <c r="L228" t="s">
        <v>8010</v>
      </c>
      <c r="M228">
        <v>3000</v>
      </c>
      <c r="N228">
        <f t="shared" si="12"/>
        <v>0</v>
      </c>
      <c r="O228">
        <f t="shared" si="13"/>
        <v>0</v>
      </c>
      <c r="P228">
        <f t="shared" si="14"/>
        <v>1</v>
      </c>
      <c r="Q228">
        <f t="shared" si="15"/>
        <v>1</v>
      </c>
    </row>
    <row r="229" spans="1:17" x14ac:dyDescent="0.25">
      <c r="A229" t="s">
        <v>8023</v>
      </c>
      <c r="D229" t="s">
        <v>326</v>
      </c>
      <c r="G229" t="s">
        <v>8024</v>
      </c>
      <c r="I229" t="s">
        <v>8025</v>
      </c>
      <c r="J229" t="s">
        <v>169</v>
      </c>
      <c r="K229" t="s">
        <v>1340</v>
      </c>
      <c r="L229" t="s">
        <v>8026</v>
      </c>
      <c r="M229">
        <v>1000</v>
      </c>
      <c r="N229">
        <f t="shared" si="12"/>
        <v>1</v>
      </c>
      <c r="O229">
        <f t="shared" si="13"/>
        <v>0</v>
      </c>
      <c r="P229">
        <f t="shared" si="14"/>
        <v>0</v>
      </c>
      <c r="Q229">
        <f t="shared" si="15"/>
        <v>1</v>
      </c>
    </row>
    <row r="230" spans="1:17" x14ac:dyDescent="0.25">
      <c r="A230" t="s">
        <v>8027</v>
      </c>
      <c r="D230" t="s">
        <v>4385</v>
      </c>
      <c r="E230" t="s">
        <v>8028</v>
      </c>
      <c r="G230" t="s">
        <v>8029</v>
      </c>
      <c r="I230" t="s">
        <v>8030</v>
      </c>
      <c r="J230" t="s">
        <v>576</v>
      </c>
      <c r="K230" t="s">
        <v>30</v>
      </c>
      <c r="L230" t="s">
        <v>8031</v>
      </c>
      <c r="M230">
        <v>3000</v>
      </c>
      <c r="N230">
        <f t="shared" si="12"/>
        <v>0</v>
      </c>
      <c r="O230">
        <f t="shared" si="13"/>
        <v>0</v>
      </c>
      <c r="P230">
        <f t="shared" si="14"/>
        <v>1</v>
      </c>
      <c r="Q230">
        <f t="shared" si="15"/>
        <v>1</v>
      </c>
    </row>
    <row r="231" spans="1:17" x14ac:dyDescent="0.25">
      <c r="A231" t="s">
        <v>8032</v>
      </c>
      <c r="D231" t="s">
        <v>7315</v>
      </c>
      <c r="E231" t="s">
        <v>8033</v>
      </c>
      <c r="G231" t="s">
        <v>8034</v>
      </c>
      <c r="H231" t="s">
        <v>8035</v>
      </c>
      <c r="I231" t="s">
        <v>8036</v>
      </c>
      <c r="J231" t="s">
        <v>2665</v>
      </c>
      <c r="K231" t="s">
        <v>30</v>
      </c>
      <c r="L231" t="s">
        <v>8037</v>
      </c>
      <c r="M231">
        <v>2250</v>
      </c>
      <c r="N231">
        <f t="shared" si="12"/>
        <v>0</v>
      </c>
      <c r="O231">
        <f t="shared" si="13"/>
        <v>0</v>
      </c>
      <c r="P231">
        <f t="shared" si="14"/>
        <v>1</v>
      </c>
      <c r="Q231">
        <f t="shared" si="15"/>
        <v>1</v>
      </c>
    </row>
    <row r="232" spans="1:17" x14ac:dyDescent="0.25">
      <c r="A232" t="s">
        <v>7618</v>
      </c>
      <c r="D232" t="s">
        <v>7619</v>
      </c>
      <c r="E232" t="s">
        <v>8072</v>
      </c>
      <c r="G232" t="s">
        <v>8073</v>
      </c>
      <c r="I232" t="s">
        <v>8074</v>
      </c>
      <c r="J232" t="s">
        <v>864</v>
      </c>
      <c r="K232" t="s">
        <v>30</v>
      </c>
      <c r="L232" t="s">
        <v>8075</v>
      </c>
      <c r="M232">
        <v>1500</v>
      </c>
      <c r="N232">
        <f t="shared" si="12"/>
        <v>0</v>
      </c>
      <c r="O232">
        <f t="shared" si="13"/>
        <v>1</v>
      </c>
      <c r="P232">
        <f t="shared" si="14"/>
        <v>0</v>
      </c>
      <c r="Q232">
        <f t="shared" si="15"/>
        <v>1</v>
      </c>
    </row>
    <row r="233" spans="1:17" x14ac:dyDescent="0.25">
      <c r="A233" t="s">
        <v>8080</v>
      </c>
      <c r="E233" t="s">
        <v>8081</v>
      </c>
      <c r="G233" t="s">
        <v>8082</v>
      </c>
      <c r="H233" t="s">
        <v>8083</v>
      </c>
      <c r="I233" t="s">
        <v>8084</v>
      </c>
      <c r="J233" t="s">
        <v>723</v>
      </c>
      <c r="K233" t="s">
        <v>7550</v>
      </c>
      <c r="L233" t="s">
        <v>8085</v>
      </c>
      <c r="M233">
        <v>1200</v>
      </c>
      <c r="N233">
        <f t="shared" si="12"/>
        <v>0</v>
      </c>
      <c r="O233">
        <f t="shared" si="13"/>
        <v>1</v>
      </c>
      <c r="P233">
        <f t="shared" si="14"/>
        <v>0</v>
      </c>
      <c r="Q233">
        <f t="shared" si="15"/>
        <v>1</v>
      </c>
    </row>
    <row r="234" spans="1:17" x14ac:dyDescent="0.25">
      <c r="A234" t="s">
        <v>8114</v>
      </c>
      <c r="E234" t="s">
        <v>8115</v>
      </c>
      <c r="F234" t="s">
        <v>8116</v>
      </c>
      <c r="G234" t="s">
        <v>8117</v>
      </c>
      <c r="H234" t="s">
        <v>8118</v>
      </c>
      <c r="I234" t="s">
        <v>8119</v>
      </c>
      <c r="J234" t="s">
        <v>52</v>
      </c>
      <c r="K234" t="s">
        <v>8120</v>
      </c>
      <c r="L234" t="s">
        <v>8121</v>
      </c>
      <c r="M234">
        <v>1750</v>
      </c>
      <c r="N234">
        <f t="shared" si="12"/>
        <v>0</v>
      </c>
      <c r="O234">
        <f t="shared" si="13"/>
        <v>1</v>
      </c>
      <c r="P234">
        <f t="shared" si="14"/>
        <v>0</v>
      </c>
      <c r="Q234">
        <f t="shared" si="15"/>
        <v>1</v>
      </c>
    </row>
    <row r="235" spans="1:17" x14ac:dyDescent="0.25">
      <c r="A235" t="s">
        <v>1436</v>
      </c>
      <c r="D235" t="s">
        <v>2205</v>
      </c>
      <c r="G235" t="s">
        <v>8149</v>
      </c>
      <c r="I235" t="s">
        <v>8150</v>
      </c>
      <c r="J235" t="s">
        <v>723</v>
      </c>
      <c r="K235" t="s">
        <v>8151</v>
      </c>
      <c r="L235" t="s">
        <v>8152</v>
      </c>
      <c r="M235">
        <v>1200</v>
      </c>
      <c r="N235">
        <f t="shared" si="12"/>
        <v>0</v>
      </c>
      <c r="O235">
        <f t="shared" si="13"/>
        <v>1</v>
      </c>
      <c r="P235">
        <f t="shared" si="14"/>
        <v>0</v>
      </c>
      <c r="Q235">
        <f t="shared" si="15"/>
        <v>1</v>
      </c>
    </row>
    <row r="236" spans="1:17" x14ac:dyDescent="0.25">
      <c r="A236" t="s">
        <v>8163</v>
      </c>
      <c r="E236" t="s">
        <v>2474</v>
      </c>
      <c r="I236" t="s">
        <v>8164</v>
      </c>
      <c r="J236" t="s">
        <v>864</v>
      </c>
      <c r="K236" t="s">
        <v>3068</v>
      </c>
      <c r="L236" t="s">
        <v>8165</v>
      </c>
      <c r="M236">
        <v>1500</v>
      </c>
      <c r="N236">
        <f t="shared" si="12"/>
        <v>0</v>
      </c>
      <c r="O236">
        <f t="shared" si="13"/>
        <v>1</v>
      </c>
      <c r="P236">
        <f t="shared" si="14"/>
        <v>0</v>
      </c>
      <c r="Q236">
        <f t="shared" si="15"/>
        <v>1</v>
      </c>
    </row>
    <row r="237" spans="1:17" x14ac:dyDescent="0.25">
      <c r="A237" t="s">
        <v>8176</v>
      </c>
      <c r="E237" t="s">
        <v>8177</v>
      </c>
      <c r="G237" t="s">
        <v>8178</v>
      </c>
      <c r="H237" t="s">
        <v>8179</v>
      </c>
      <c r="I237" t="s">
        <v>8180</v>
      </c>
      <c r="J237" t="s">
        <v>864</v>
      </c>
      <c r="K237" t="s">
        <v>8181</v>
      </c>
      <c r="L237" t="s">
        <v>8182</v>
      </c>
      <c r="M237">
        <v>1500</v>
      </c>
      <c r="N237">
        <f t="shared" si="12"/>
        <v>0</v>
      </c>
      <c r="O237">
        <f t="shared" si="13"/>
        <v>1</v>
      </c>
      <c r="P237">
        <f t="shared" si="14"/>
        <v>0</v>
      </c>
      <c r="Q237">
        <f t="shared" si="15"/>
        <v>1</v>
      </c>
    </row>
    <row r="238" spans="1:17" x14ac:dyDescent="0.25">
      <c r="A238" t="s">
        <v>8193</v>
      </c>
      <c r="D238" t="s">
        <v>33</v>
      </c>
      <c r="E238" t="s">
        <v>8194</v>
      </c>
      <c r="G238" t="s">
        <v>8195</v>
      </c>
      <c r="I238" t="s">
        <v>8196</v>
      </c>
      <c r="J238" t="s">
        <v>864</v>
      </c>
      <c r="K238" t="s">
        <v>6152</v>
      </c>
      <c r="L238" t="s">
        <v>8197</v>
      </c>
      <c r="M238">
        <v>1500</v>
      </c>
      <c r="N238">
        <f t="shared" si="12"/>
        <v>0</v>
      </c>
      <c r="O238">
        <f t="shared" si="13"/>
        <v>1</v>
      </c>
      <c r="P238">
        <f t="shared" si="14"/>
        <v>0</v>
      </c>
      <c r="Q238">
        <f t="shared" si="15"/>
        <v>1</v>
      </c>
    </row>
    <row r="239" spans="1:17" x14ac:dyDescent="0.25">
      <c r="A239" t="s">
        <v>8198</v>
      </c>
      <c r="E239" t="s">
        <v>8199</v>
      </c>
      <c r="G239" t="s">
        <v>8200</v>
      </c>
      <c r="H239" t="s">
        <v>8201</v>
      </c>
      <c r="I239" t="s">
        <v>8202</v>
      </c>
      <c r="J239" t="s">
        <v>864</v>
      </c>
      <c r="K239" t="s">
        <v>30</v>
      </c>
      <c r="L239" t="s">
        <v>8203</v>
      </c>
      <c r="M239">
        <v>1500</v>
      </c>
      <c r="N239">
        <f t="shared" si="12"/>
        <v>0</v>
      </c>
      <c r="O239">
        <f t="shared" si="13"/>
        <v>1</v>
      </c>
      <c r="P239">
        <f t="shared" si="14"/>
        <v>0</v>
      </c>
      <c r="Q239">
        <f t="shared" si="15"/>
        <v>1</v>
      </c>
    </row>
    <row r="240" spans="1:17" x14ac:dyDescent="0.25">
      <c r="A240" t="s">
        <v>8204</v>
      </c>
      <c r="E240" t="s">
        <v>8205</v>
      </c>
      <c r="G240" t="s">
        <v>8206</v>
      </c>
      <c r="H240" t="s">
        <v>8207</v>
      </c>
      <c r="I240" t="s">
        <v>8208</v>
      </c>
      <c r="J240" t="s">
        <v>52</v>
      </c>
      <c r="K240" t="s">
        <v>5504</v>
      </c>
      <c r="L240" t="s">
        <v>8209</v>
      </c>
      <c r="M240">
        <v>1750</v>
      </c>
      <c r="N240">
        <f t="shared" si="12"/>
        <v>0</v>
      </c>
      <c r="O240">
        <f t="shared" si="13"/>
        <v>1</v>
      </c>
      <c r="P240">
        <f t="shared" si="14"/>
        <v>0</v>
      </c>
      <c r="Q240">
        <f t="shared" si="15"/>
        <v>1</v>
      </c>
    </row>
    <row r="241" spans="1:17" x14ac:dyDescent="0.25">
      <c r="A241" t="s">
        <v>8249</v>
      </c>
      <c r="C241" t="s">
        <v>555</v>
      </c>
      <c r="G241" t="s">
        <v>8250</v>
      </c>
      <c r="I241" t="s">
        <v>8251</v>
      </c>
      <c r="J241" t="s">
        <v>723</v>
      </c>
      <c r="K241" t="s">
        <v>8252</v>
      </c>
      <c r="L241" t="s">
        <v>8253</v>
      </c>
      <c r="M241">
        <v>1200</v>
      </c>
      <c r="N241">
        <f t="shared" si="12"/>
        <v>0</v>
      </c>
      <c r="O241">
        <f t="shared" si="13"/>
        <v>1</v>
      </c>
      <c r="P241">
        <f t="shared" si="14"/>
        <v>0</v>
      </c>
      <c r="Q241">
        <f t="shared" si="15"/>
        <v>1</v>
      </c>
    </row>
    <row r="242" spans="1:17" x14ac:dyDescent="0.25">
      <c r="A242" t="s">
        <v>2230</v>
      </c>
      <c r="C242" t="s">
        <v>8266</v>
      </c>
      <c r="E242" t="s">
        <v>8267</v>
      </c>
      <c r="F242" t="s">
        <v>8268</v>
      </c>
      <c r="G242" t="s">
        <v>8269</v>
      </c>
      <c r="H242" t="s">
        <v>8270</v>
      </c>
      <c r="I242" t="s">
        <v>8271</v>
      </c>
      <c r="J242" t="s">
        <v>8272</v>
      </c>
      <c r="K242" t="s">
        <v>30</v>
      </c>
      <c r="L242" t="s">
        <v>8273</v>
      </c>
      <c r="M242">
        <v>3000</v>
      </c>
      <c r="N242">
        <f t="shared" si="12"/>
        <v>0</v>
      </c>
      <c r="O242">
        <f t="shared" si="13"/>
        <v>0</v>
      </c>
      <c r="P242">
        <f t="shared" si="14"/>
        <v>1</v>
      </c>
      <c r="Q242">
        <f t="shared" si="15"/>
        <v>1</v>
      </c>
    </row>
    <row r="243" spans="1:17" ht="120" x14ac:dyDescent="0.25">
      <c r="A243" t="s">
        <v>8282</v>
      </c>
      <c r="D243" t="s">
        <v>8283</v>
      </c>
      <c r="G243" t="s">
        <v>8284</v>
      </c>
      <c r="I243" t="s">
        <v>8285</v>
      </c>
      <c r="J243" t="s">
        <v>1298</v>
      </c>
      <c r="K243" t="s">
        <v>8286</v>
      </c>
      <c r="L243" s="1" t="s">
        <v>8287</v>
      </c>
      <c r="M243">
        <v>1500</v>
      </c>
      <c r="N243">
        <f t="shared" si="12"/>
        <v>0</v>
      </c>
      <c r="O243">
        <f t="shared" si="13"/>
        <v>1</v>
      </c>
      <c r="P243">
        <f t="shared" si="14"/>
        <v>0</v>
      </c>
      <c r="Q243">
        <f t="shared" si="15"/>
        <v>1</v>
      </c>
    </row>
    <row r="244" spans="1:17" x14ac:dyDescent="0.25">
      <c r="A244" t="s">
        <v>1814</v>
      </c>
      <c r="D244" t="s">
        <v>8306</v>
      </c>
      <c r="E244" t="s">
        <v>2678</v>
      </c>
      <c r="G244" t="s">
        <v>8307</v>
      </c>
      <c r="H244" t="s">
        <v>8308</v>
      </c>
      <c r="I244" t="s">
        <v>8309</v>
      </c>
      <c r="J244" t="s">
        <v>52</v>
      </c>
      <c r="K244" t="s">
        <v>1533</v>
      </c>
      <c r="L244" t="s">
        <v>8310</v>
      </c>
      <c r="M244">
        <v>1750</v>
      </c>
      <c r="N244">
        <f t="shared" si="12"/>
        <v>0</v>
      </c>
      <c r="O244">
        <f t="shared" si="13"/>
        <v>1</v>
      </c>
      <c r="P244">
        <f t="shared" si="14"/>
        <v>0</v>
      </c>
      <c r="Q244">
        <f t="shared" si="15"/>
        <v>1</v>
      </c>
    </row>
    <row r="245" spans="1:17" x14ac:dyDescent="0.25">
      <c r="A245" t="s">
        <v>8316</v>
      </c>
      <c r="D245" t="s">
        <v>3062</v>
      </c>
      <c r="E245" t="s">
        <v>8317</v>
      </c>
      <c r="G245" t="s">
        <v>8318</v>
      </c>
      <c r="H245" t="s">
        <v>8319</v>
      </c>
      <c r="I245" t="s">
        <v>8320</v>
      </c>
      <c r="J245" t="s">
        <v>864</v>
      </c>
      <c r="K245" t="s">
        <v>2899</v>
      </c>
      <c r="L245" t="s">
        <v>8321</v>
      </c>
      <c r="M245">
        <v>1500</v>
      </c>
      <c r="N245">
        <f t="shared" si="12"/>
        <v>0</v>
      </c>
      <c r="O245">
        <f t="shared" si="13"/>
        <v>1</v>
      </c>
      <c r="P245">
        <f t="shared" si="14"/>
        <v>0</v>
      </c>
      <c r="Q245">
        <f t="shared" si="15"/>
        <v>1</v>
      </c>
    </row>
    <row r="246" spans="1:17" x14ac:dyDescent="0.25">
      <c r="A246" t="s">
        <v>6528</v>
      </c>
      <c r="D246" t="s">
        <v>6529</v>
      </c>
      <c r="G246" t="s">
        <v>8322</v>
      </c>
      <c r="H246" t="s">
        <v>8323</v>
      </c>
      <c r="I246" t="s">
        <v>8324</v>
      </c>
      <c r="J246" t="s">
        <v>864</v>
      </c>
      <c r="K246" t="s">
        <v>236</v>
      </c>
      <c r="L246" t="s">
        <v>8325</v>
      </c>
      <c r="M246">
        <v>1500</v>
      </c>
      <c r="N246">
        <f t="shared" si="12"/>
        <v>0</v>
      </c>
      <c r="O246">
        <f t="shared" si="13"/>
        <v>1</v>
      </c>
      <c r="P246">
        <f t="shared" si="14"/>
        <v>0</v>
      </c>
      <c r="Q246">
        <f t="shared" si="15"/>
        <v>1</v>
      </c>
    </row>
    <row r="247" spans="1:17" x14ac:dyDescent="0.25">
      <c r="A247" t="s">
        <v>8331</v>
      </c>
      <c r="D247" t="s">
        <v>1736</v>
      </c>
      <c r="E247" t="s">
        <v>8332</v>
      </c>
      <c r="G247" t="s">
        <v>8333</v>
      </c>
      <c r="H247" t="s">
        <v>8334</v>
      </c>
      <c r="I247" t="s">
        <v>8335</v>
      </c>
      <c r="J247" t="s">
        <v>8336</v>
      </c>
      <c r="K247" t="s">
        <v>8337</v>
      </c>
      <c r="L247" t="s">
        <v>8338</v>
      </c>
      <c r="M247">
        <v>3000</v>
      </c>
      <c r="N247">
        <f t="shared" si="12"/>
        <v>0</v>
      </c>
      <c r="O247">
        <f t="shared" si="13"/>
        <v>0</v>
      </c>
      <c r="P247">
        <f t="shared" si="14"/>
        <v>1</v>
      </c>
      <c r="Q247">
        <f t="shared" si="15"/>
        <v>1</v>
      </c>
    </row>
    <row r="248" spans="1:17" x14ac:dyDescent="0.25">
      <c r="A248" t="s">
        <v>718</v>
      </c>
      <c r="C248" t="s">
        <v>8339</v>
      </c>
      <c r="E248" t="s">
        <v>8340</v>
      </c>
      <c r="G248" t="s">
        <v>8341</v>
      </c>
      <c r="H248" t="s">
        <v>8342</v>
      </c>
      <c r="I248" t="s">
        <v>8343</v>
      </c>
      <c r="J248" t="s">
        <v>864</v>
      </c>
      <c r="K248" t="s">
        <v>269</v>
      </c>
      <c r="L248" t="s">
        <v>8344</v>
      </c>
      <c r="M248">
        <v>1500</v>
      </c>
      <c r="N248">
        <f t="shared" si="12"/>
        <v>0</v>
      </c>
      <c r="O248">
        <f t="shared" si="13"/>
        <v>1</v>
      </c>
      <c r="P248">
        <f t="shared" si="14"/>
        <v>0</v>
      </c>
      <c r="Q248">
        <f t="shared" si="15"/>
        <v>1</v>
      </c>
    </row>
    <row r="249" spans="1:17" x14ac:dyDescent="0.25">
      <c r="A249" t="s">
        <v>4636</v>
      </c>
      <c r="C249" t="s">
        <v>8349</v>
      </c>
      <c r="G249" t="s">
        <v>8350</v>
      </c>
      <c r="H249" t="s">
        <v>8351</v>
      </c>
      <c r="I249" t="s">
        <v>8352</v>
      </c>
      <c r="J249" t="s">
        <v>864</v>
      </c>
      <c r="K249" t="s">
        <v>8353</v>
      </c>
      <c r="L249" t="s">
        <v>8354</v>
      </c>
      <c r="M249">
        <v>1500</v>
      </c>
      <c r="N249">
        <f t="shared" si="12"/>
        <v>0</v>
      </c>
      <c r="O249">
        <f t="shared" si="13"/>
        <v>1</v>
      </c>
      <c r="P249">
        <f t="shared" si="14"/>
        <v>0</v>
      </c>
      <c r="Q249">
        <f t="shared" si="15"/>
        <v>1</v>
      </c>
    </row>
    <row r="250" spans="1:17" x14ac:dyDescent="0.25">
      <c r="A250" t="s">
        <v>8355</v>
      </c>
      <c r="B250" t="s">
        <v>8356</v>
      </c>
      <c r="C250" t="s">
        <v>2030</v>
      </c>
      <c r="E250" t="s">
        <v>8357</v>
      </c>
      <c r="G250" t="s">
        <v>8358</v>
      </c>
      <c r="I250" t="s">
        <v>8359</v>
      </c>
      <c r="J250" t="s">
        <v>864</v>
      </c>
      <c r="K250" t="s">
        <v>8360</v>
      </c>
      <c r="L250" t="s">
        <v>8361</v>
      </c>
      <c r="M250">
        <v>1500</v>
      </c>
      <c r="N250">
        <f t="shared" si="12"/>
        <v>0</v>
      </c>
      <c r="O250">
        <f t="shared" si="13"/>
        <v>1</v>
      </c>
      <c r="P250">
        <f t="shared" si="14"/>
        <v>0</v>
      </c>
      <c r="Q250">
        <f t="shared" si="15"/>
        <v>1</v>
      </c>
    </row>
    <row r="251" spans="1:17" x14ac:dyDescent="0.25">
      <c r="A251" t="s">
        <v>8404</v>
      </c>
      <c r="B251" t="s">
        <v>8405</v>
      </c>
      <c r="D251" t="s">
        <v>8312</v>
      </c>
      <c r="E251" t="s">
        <v>5698</v>
      </c>
      <c r="G251" t="s">
        <v>8406</v>
      </c>
      <c r="H251" t="s">
        <v>8407</v>
      </c>
      <c r="I251" t="s">
        <v>8408</v>
      </c>
      <c r="J251" t="s">
        <v>169</v>
      </c>
      <c r="K251" t="s">
        <v>3033</v>
      </c>
      <c r="L251" t="s">
        <v>8409</v>
      </c>
      <c r="M251">
        <v>1000</v>
      </c>
      <c r="N251">
        <f t="shared" si="12"/>
        <v>1</v>
      </c>
      <c r="O251">
        <f t="shared" si="13"/>
        <v>0</v>
      </c>
      <c r="P251">
        <f t="shared" si="14"/>
        <v>0</v>
      </c>
      <c r="Q251">
        <f t="shared" si="15"/>
        <v>1</v>
      </c>
    </row>
    <row r="252" spans="1:17" x14ac:dyDescent="0.25">
      <c r="A252" t="s">
        <v>8410</v>
      </c>
      <c r="I252" t="s">
        <v>8411</v>
      </c>
      <c r="J252" t="s">
        <v>52</v>
      </c>
      <c r="K252" t="s">
        <v>6329</v>
      </c>
      <c r="L252" t="s">
        <v>8412</v>
      </c>
      <c r="M252">
        <v>1750</v>
      </c>
      <c r="N252">
        <f t="shared" si="12"/>
        <v>0</v>
      </c>
      <c r="O252">
        <f t="shared" si="13"/>
        <v>1</v>
      </c>
      <c r="P252">
        <f t="shared" si="14"/>
        <v>0</v>
      </c>
      <c r="Q252">
        <f t="shared" si="15"/>
        <v>1</v>
      </c>
    </row>
    <row r="253" spans="1:17" x14ac:dyDescent="0.25">
      <c r="A253" t="s">
        <v>1896</v>
      </c>
      <c r="D253" t="s">
        <v>187</v>
      </c>
      <c r="E253" t="s">
        <v>8413</v>
      </c>
      <c r="G253" t="s">
        <v>8414</v>
      </c>
      <c r="H253" t="s">
        <v>8415</v>
      </c>
      <c r="I253" t="s">
        <v>8416</v>
      </c>
      <c r="J253" t="s">
        <v>2222</v>
      </c>
      <c r="K253" t="s">
        <v>1959</v>
      </c>
      <c r="L253" t="s">
        <v>8417</v>
      </c>
      <c r="M253">
        <v>1200</v>
      </c>
      <c r="N253">
        <f t="shared" si="12"/>
        <v>0</v>
      </c>
      <c r="O253">
        <f t="shared" si="13"/>
        <v>1</v>
      </c>
      <c r="P253">
        <f t="shared" si="14"/>
        <v>0</v>
      </c>
      <c r="Q253">
        <f t="shared" si="15"/>
        <v>1</v>
      </c>
    </row>
    <row r="254" spans="1:17" x14ac:dyDescent="0.25">
      <c r="A254" t="s">
        <v>8422</v>
      </c>
      <c r="C254" t="s">
        <v>8423</v>
      </c>
      <c r="E254" t="s">
        <v>8424</v>
      </c>
      <c r="G254" t="s">
        <v>8425</v>
      </c>
      <c r="I254" t="s">
        <v>8426</v>
      </c>
      <c r="J254" t="s">
        <v>169</v>
      </c>
      <c r="K254" t="s">
        <v>5960</v>
      </c>
      <c r="L254" t="s">
        <v>8427</v>
      </c>
      <c r="M254">
        <v>1000</v>
      </c>
      <c r="N254">
        <f t="shared" si="12"/>
        <v>1</v>
      </c>
      <c r="O254">
        <f t="shared" si="13"/>
        <v>0</v>
      </c>
      <c r="P254">
        <f t="shared" si="14"/>
        <v>0</v>
      </c>
      <c r="Q254">
        <f t="shared" si="15"/>
        <v>1</v>
      </c>
    </row>
    <row r="255" spans="1:17" x14ac:dyDescent="0.25">
      <c r="A255" t="s">
        <v>8437</v>
      </c>
      <c r="C255" t="s">
        <v>2030</v>
      </c>
      <c r="D255" t="s">
        <v>6529</v>
      </c>
      <c r="G255" t="s">
        <v>8438</v>
      </c>
      <c r="H255" t="s">
        <v>8439</v>
      </c>
      <c r="I255" t="s">
        <v>8440</v>
      </c>
      <c r="J255" t="s">
        <v>3511</v>
      </c>
      <c r="K255" t="s">
        <v>8441</v>
      </c>
      <c r="L255" t="s">
        <v>8442</v>
      </c>
      <c r="M255">
        <v>1500</v>
      </c>
      <c r="N255">
        <f t="shared" si="12"/>
        <v>0</v>
      </c>
      <c r="O255">
        <f t="shared" si="13"/>
        <v>1</v>
      </c>
      <c r="P255">
        <f t="shared" si="14"/>
        <v>0</v>
      </c>
      <c r="Q255">
        <f t="shared" si="15"/>
        <v>1</v>
      </c>
    </row>
    <row r="256" spans="1:17" x14ac:dyDescent="0.25">
      <c r="A256" t="s">
        <v>8460</v>
      </c>
      <c r="E256" t="s">
        <v>1689</v>
      </c>
      <c r="G256" t="s">
        <v>8461</v>
      </c>
      <c r="H256" t="s">
        <v>8462</v>
      </c>
      <c r="I256" t="s">
        <v>8463</v>
      </c>
      <c r="J256" t="s">
        <v>169</v>
      </c>
      <c r="K256" t="s">
        <v>8464</v>
      </c>
      <c r="L256" t="s">
        <v>8465</v>
      </c>
      <c r="M256">
        <v>1000</v>
      </c>
      <c r="N256">
        <f t="shared" si="12"/>
        <v>1</v>
      </c>
      <c r="O256">
        <f t="shared" si="13"/>
        <v>0</v>
      </c>
      <c r="P256">
        <f t="shared" si="14"/>
        <v>0</v>
      </c>
      <c r="Q256">
        <f t="shared" si="15"/>
        <v>1</v>
      </c>
    </row>
    <row r="257" spans="1:17" x14ac:dyDescent="0.25">
      <c r="A257" t="s">
        <v>8466</v>
      </c>
      <c r="C257" t="s">
        <v>5550</v>
      </c>
      <c r="E257" t="s">
        <v>8467</v>
      </c>
      <c r="G257" t="s">
        <v>8468</v>
      </c>
      <c r="H257" t="s">
        <v>8469</v>
      </c>
      <c r="I257" t="s">
        <v>8470</v>
      </c>
      <c r="J257" t="s">
        <v>7738</v>
      </c>
      <c r="K257" t="s">
        <v>30</v>
      </c>
      <c r="L257" t="s">
        <v>8471</v>
      </c>
      <c r="M257">
        <v>2500</v>
      </c>
      <c r="N257">
        <f t="shared" si="12"/>
        <v>0</v>
      </c>
      <c r="O257">
        <f t="shared" si="13"/>
        <v>0</v>
      </c>
      <c r="P257">
        <f t="shared" si="14"/>
        <v>1</v>
      </c>
      <c r="Q257">
        <f t="shared" si="15"/>
        <v>1</v>
      </c>
    </row>
    <row r="258" spans="1:17" x14ac:dyDescent="0.25">
      <c r="A258" t="s">
        <v>8472</v>
      </c>
      <c r="E258" t="s">
        <v>8473</v>
      </c>
      <c r="F258" t="s">
        <v>8474</v>
      </c>
      <c r="G258" t="s">
        <v>8475</v>
      </c>
      <c r="H258" t="s">
        <v>8476</v>
      </c>
      <c r="I258" t="s">
        <v>8477</v>
      </c>
      <c r="J258" t="s">
        <v>52</v>
      </c>
      <c r="K258" t="s">
        <v>8478</v>
      </c>
      <c r="L258" t="s">
        <v>8479</v>
      </c>
      <c r="M258">
        <v>1750</v>
      </c>
      <c r="N258">
        <f t="shared" si="12"/>
        <v>0</v>
      </c>
      <c r="O258">
        <f t="shared" si="13"/>
        <v>1</v>
      </c>
      <c r="P258">
        <f t="shared" si="14"/>
        <v>0</v>
      </c>
      <c r="Q258">
        <f t="shared" si="15"/>
        <v>1</v>
      </c>
    </row>
    <row r="259" spans="1:17" x14ac:dyDescent="0.25">
      <c r="A259" t="s">
        <v>3022</v>
      </c>
      <c r="C259" t="s">
        <v>8480</v>
      </c>
      <c r="G259" t="s">
        <v>8475</v>
      </c>
      <c r="H259" t="s">
        <v>8476</v>
      </c>
      <c r="I259" t="s">
        <v>8477</v>
      </c>
      <c r="J259" t="s">
        <v>52</v>
      </c>
      <c r="K259" t="s">
        <v>8478</v>
      </c>
      <c r="L259" t="s">
        <v>8481</v>
      </c>
      <c r="M259">
        <v>1750</v>
      </c>
      <c r="N259">
        <f t="shared" ref="N259:N322" si="16">IF(M259&lt;=1000,1,0)</f>
        <v>0</v>
      </c>
      <c r="O259">
        <f t="shared" ref="O259:O322" si="17">IF(M259&gt;1000,IF(M259&lt;=2000,1,0),0)</f>
        <v>1</v>
      </c>
      <c r="P259">
        <f t="shared" ref="P259:P322" si="18">IF(M259&gt;2000,1,0)</f>
        <v>0</v>
      </c>
      <c r="Q259">
        <f t="shared" ref="Q259:Q322" si="19">SUM(N259:P259)</f>
        <v>1</v>
      </c>
    </row>
    <row r="260" spans="1:17" x14ac:dyDescent="0.25">
      <c r="A260" t="s">
        <v>555</v>
      </c>
      <c r="E260" t="s">
        <v>8488</v>
      </c>
      <c r="F260" t="s">
        <v>8489</v>
      </c>
      <c r="G260" t="s">
        <v>8490</v>
      </c>
      <c r="H260" t="s">
        <v>8491</v>
      </c>
      <c r="I260" t="s">
        <v>8492</v>
      </c>
      <c r="J260" t="s">
        <v>52</v>
      </c>
      <c r="K260" t="s">
        <v>30</v>
      </c>
      <c r="L260" t="s">
        <v>8493</v>
      </c>
      <c r="M260">
        <v>1750</v>
      </c>
      <c r="N260">
        <f t="shared" si="16"/>
        <v>0</v>
      </c>
      <c r="O260">
        <f t="shared" si="17"/>
        <v>1</v>
      </c>
      <c r="P260">
        <f t="shared" si="18"/>
        <v>0</v>
      </c>
      <c r="Q260">
        <f t="shared" si="19"/>
        <v>1</v>
      </c>
    </row>
    <row r="261" spans="1:17" x14ac:dyDescent="0.25">
      <c r="A261" t="s">
        <v>8494</v>
      </c>
      <c r="E261" t="s">
        <v>8495</v>
      </c>
      <c r="G261" t="s">
        <v>8496</v>
      </c>
      <c r="H261" t="s">
        <v>8497</v>
      </c>
      <c r="I261" t="s">
        <v>8498</v>
      </c>
      <c r="J261" t="s">
        <v>52</v>
      </c>
      <c r="K261" t="s">
        <v>30</v>
      </c>
      <c r="L261" t="s">
        <v>8499</v>
      </c>
      <c r="M261">
        <v>1750</v>
      </c>
      <c r="N261">
        <f t="shared" si="16"/>
        <v>0</v>
      </c>
      <c r="O261">
        <f t="shared" si="17"/>
        <v>1</v>
      </c>
      <c r="P261">
        <f t="shared" si="18"/>
        <v>0</v>
      </c>
      <c r="Q261">
        <f t="shared" si="19"/>
        <v>1</v>
      </c>
    </row>
    <row r="262" spans="1:17" x14ac:dyDescent="0.25">
      <c r="A262" t="s">
        <v>8520</v>
      </c>
      <c r="D262" t="s">
        <v>4060</v>
      </c>
      <c r="E262" t="s">
        <v>8521</v>
      </c>
      <c r="G262" t="s">
        <v>8522</v>
      </c>
      <c r="I262" t="s">
        <v>8523</v>
      </c>
      <c r="J262" t="s">
        <v>613</v>
      </c>
      <c r="K262" t="s">
        <v>8524</v>
      </c>
      <c r="L262" t="s">
        <v>8525</v>
      </c>
      <c r="M262">
        <v>600</v>
      </c>
      <c r="N262">
        <f t="shared" si="16"/>
        <v>1</v>
      </c>
      <c r="O262">
        <f t="shared" si="17"/>
        <v>0</v>
      </c>
      <c r="P262">
        <f t="shared" si="18"/>
        <v>0</v>
      </c>
      <c r="Q262">
        <f t="shared" si="19"/>
        <v>1</v>
      </c>
    </row>
    <row r="263" spans="1:17" x14ac:dyDescent="0.25">
      <c r="A263" t="s">
        <v>8554</v>
      </c>
      <c r="E263" t="s">
        <v>8555</v>
      </c>
      <c r="G263" t="s">
        <v>8556</v>
      </c>
      <c r="H263" t="s">
        <v>8557</v>
      </c>
      <c r="I263" t="s">
        <v>8558</v>
      </c>
      <c r="J263" t="s">
        <v>864</v>
      </c>
      <c r="K263" t="s">
        <v>659</v>
      </c>
      <c r="L263" t="s">
        <v>8559</v>
      </c>
      <c r="M263">
        <v>1500</v>
      </c>
      <c r="N263">
        <f t="shared" si="16"/>
        <v>0</v>
      </c>
      <c r="O263">
        <f t="shared" si="17"/>
        <v>1</v>
      </c>
      <c r="P263">
        <f t="shared" si="18"/>
        <v>0</v>
      </c>
      <c r="Q263">
        <f t="shared" si="19"/>
        <v>1</v>
      </c>
    </row>
    <row r="264" spans="1:17" x14ac:dyDescent="0.25">
      <c r="A264" t="s">
        <v>8560</v>
      </c>
      <c r="E264" t="s">
        <v>8561</v>
      </c>
      <c r="G264" t="s">
        <v>8562</v>
      </c>
      <c r="H264" t="s">
        <v>8563</v>
      </c>
      <c r="I264" t="s">
        <v>8564</v>
      </c>
      <c r="J264" t="s">
        <v>6720</v>
      </c>
      <c r="K264" t="s">
        <v>6282</v>
      </c>
      <c r="L264" t="s">
        <v>8565</v>
      </c>
      <c r="M264">
        <v>1800</v>
      </c>
      <c r="N264">
        <f t="shared" si="16"/>
        <v>0</v>
      </c>
      <c r="O264">
        <f t="shared" si="17"/>
        <v>1</v>
      </c>
      <c r="P264">
        <f t="shared" si="18"/>
        <v>0</v>
      </c>
      <c r="Q264">
        <f t="shared" si="19"/>
        <v>1</v>
      </c>
    </row>
    <row r="265" spans="1:17" x14ac:dyDescent="0.25">
      <c r="A265" t="s">
        <v>8566</v>
      </c>
      <c r="E265" t="s">
        <v>8567</v>
      </c>
      <c r="G265" t="s">
        <v>8568</v>
      </c>
      <c r="H265" t="s">
        <v>8569</v>
      </c>
      <c r="I265" t="s">
        <v>8570</v>
      </c>
      <c r="J265" t="s">
        <v>52</v>
      </c>
      <c r="K265" t="s">
        <v>6603</v>
      </c>
      <c r="L265" t="s">
        <v>8571</v>
      </c>
      <c r="M265">
        <v>1750</v>
      </c>
      <c r="N265">
        <f t="shared" si="16"/>
        <v>0</v>
      </c>
      <c r="O265">
        <f t="shared" si="17"/>
        <v>1</v>
      </c>
      <c r="P265">
        <f t="shared" si="18"/>
        <v>0</v>
      </c>
      <c r="Q265">
        <f t="shared" si="19"/>
        <v>1</v>
      </c>
    </row>
    <row r="266" spans="1:17" x14ac:dyDescent="0.25">
      <c r="A266" t="s">
        <v>8577</v>
      </c>
      <c r="C266" t="s">
        <v>8578</v>
      </c>
      <c r="E266" t="s">
        <v>6706</v>
      </c>
      <c r="G266" t="s">
        <v>8579</v>
      </c>
      <c r="H266" t="s">
        <v>8580</v>
      </c>
      <c r="I266" t="s">
        <v>8581</v>
      </c>
      <c r="J266" t="s">
        <v>864</v>
      </c>
      <c r="K266" t="s">
        <v>8582</v>
      </c>
      <c r="L266" t="s">
        <v>8583</v>
      </c>
      <c r="M266">
        <v>1500</v>
      </c>
      <c r="N266">
        <f t="shared" si="16"/>
        <v>0</v>
      </c>
      <c r="O266">
        <f t="shared" si="17"/>
        <v>1</v>
      </c>
      <c r="P266">
        <f t="shared" si="18"/>
        <v>0</v>
      </c>
      <c r="Q266">
        <f t="shared" si="19"/>
        <v>1</v>
      </c>
    </row>
    <row r="267" spans="1:17" x14ac:dyDescent="0.25">
      <c r="A267" t="s">
        <v>4636</v>
      </c>
      <c r="E267" t="s">
        <v>8604</v>
      </c>
      <c r="G267" t="s">
        <v>8605</v>
      </c>
      <c r="H267" t="s">
        <v>8606</v>
      </c>
      <c r="I267" t="s">
        <v>8607</v>
      </c>
      <c r="J267" t="s">
        <v>52</v>
      </c>
      <c r="K267" t="s">
        <v>8608</v>
      </c>
      <c r="L267" t="s">
        <v>8609</v>
      </c>
      <c r="M267">
        <v>1750</v>
      </c>
      <c r="N267">
        <f t="shared" si="16"/>
        <v>0</v>
      </c>
      <c r="O267">
        <f t="shared" si="17"/>
        <v>1</v>
      </c>
      <c r="P267">
        <f t="shared" si="18"/>
        <v>0</v>
      </c>
      <c r="Q267">
        <f t="shared" si="19"/>
        <v>1</v>
      </c>
    </row>
    <row r="268" spans="1:17" x14ac:dyDescent="0.25">
      <c r="A268" t="s">
        <v>129</v>
      </c>
      <c r="C268" t="s">
        <v>130</v>
      </c>
      <c r="G268" t="s">
        <v>8605</v>
      </c>
      <c r="H268" t="s">
        <v>8606</v>
      </c>
      <c r="I268" t="s">
        <v>8607</v>
      </c>
      <c r="J268" t="s">
        <v>52</v>
      </c>
      <c r="K268" t="s">
        <v>8608</v>
      </c>
      <c r="L268" t="s">
        <v>8610</v>
      </c>
      <c r="M268">
        <v>1750</v>
      </c>
      <c r="N268">
        <f t="shared" si="16"/>
        <v>0</v>
      </c>
      <c r="O268">
        <f t="shared" si="17"/>
        <v>1</v>
      </c>
      <c r="P268">
        <f t="shared" si="18"/>
        <v>0</v>
      </c>
      <c r="Q268">
        <f t="shared" si="19"/>
        <v>1</v>
      </c>
    </row>
    <row r="269" spans="1:17" x14ac:dyDescent="0.25">
      <c r="A269" t="s">
        <v>8625</v>
      </c>
      <c r="D269" t="s">
        <v>8626</v>
      </c>
      <c r="E269" t="s">
        <v>8627</v>
      </c>
      <c r="G269" t="s">
        <v>8628</v>
      </c>
      <c r="I269" t="s">
        <v>8629</v>
      </c>
      <c r="J269" t="s">
        <v>52</v>
      </c>
      <c r="K269" t="s">
        <v>8630</v>
      </c>
      <c r="L269" t="s">
        <v>8631</v>
      </c>
      <c r="M269">
        <v>1750</v>
      </c>
      <c r="N269">
        <f t="shared" si="16"/>
        <v>0</v>
      </c>
      <c r="O269">
        <f t="shared" si="17"/>
        <v>1</v>
      </c>
      <c r="P269">
        <f t="shared" si="18"/>
        <v>0</v>
      </c>
      <c r="Q269">
        <f t="shared" si="19"/>
        <v>1</v>
      </c>
    </row>
    <row r="270" spans="1:17" x14ac:dyDescent="0.25">
      <c r="A270" t="s">
        <v>8632</v>
      </c>
      <c r="E270" t="s">
        <v>8633</v>
      </c>
      <c r="I270" t="s">
        <v>8629</v>
      </c>
      <c r="J270" t="s">
        <v>52</v>
      </c>
      <c r="K270" t="s">
        <v>8630</v>
      </c>
      <c r="L270" t="s">
        <v>8634</v>
      </c>
      <c r="M270">
        <v>1750</v>
      </c>
      <c r="N270">
        <f t="shared" si="16"/>
        <v>0</v>
      </c>
      <c r="O270">
        <f t="shared" si="17"/>
        <v>1</v>
      </c>
      <c r="P270">
        <f t="shared" si="18"/>
        <v>0</v>
      </c>
      <c r="Q270">
        <f t="shared" si="19"/>
        <v>1</v>
      </c>
    </row>
    <row r="271" spans="1:17" x14ac:dyDescent="0.25">
      <c r="A271" t="s">
        <v>8635</v>
      </c>
      <c r="C271" t="s">
        <v>8636</v>
      </c>
      <c r="D271" t="s">
        <v>8637</v>
      </c>
      <c r="E271" t="s">
        <v>8638</v>
      </c>
      <c r="G271" t="s">
        <v>8639</v>
      </c>
      <c r="H271" t="s">
        <v>8640</v>
      </c>
      <c r="I271" t="s">
        <v>8641</v>
      </c>
      <c r="J271" t="s">
        <v>274</v>
      </c>
      <c r="K271" t="s">
        <v>6087</v>
      </c>
      <c r="L271" t="s">
        <v>8642</v>
      </c>
      <c r="M271">
        <v>900</v>
      </c>
      <c r="N271">
        <f t="shared" si="16"/>
        <v>1</v>
      </c>
      <c r="O271">
        <f t="shared" si="17"/>
        <v>0</v>
      </c>
      <c r="P271">
        <f t="shared" si="18"/>
        <v>0</v>
      </c>
      <c r="Q271">
        <f t="shared" si="19"/>
        <v>1</v>
      </c>
    </row>
    <row r="272" spans="1:17" x14ac:dyDescent="0.25">
      <c r="A272" t="s">
        <v>8705</v>
      </c>
      <c r="E272" t="s">
        <v>8706</v>
      </c>
      <c r="G272" t="s">
        <v>8707</v>
      </c>
      <c r="H272" t="s">
        <v>8708</v>
      </c>
      <c r="I272" t="s">
        <v>8704</v>
      </c>
      <c r="J272" t="s">
        <v>169</v>
      </c>
      <c r="K272" t="s">
        <v>5886</v>
      </c>
      <c r="L272" t="s">
        <v>8709</v>
      </c>
      <c r="M272">
        <v>1000</v>
      </c>
      <c r="N272">
        <f t="shared" si="16"/>
        <v>1</v>
      </c>
      <c r="O272">
        <f t="shared" si="17"/>
        <v>0</v>
      </c>
      <c r="P272">
        <f t="shared" si="18"/>
        <v>0</v>
      </c>
      <c r="Q272">
        <f t="shared" si="19"/>
        <v>1</v>
      </c>
    </row>
    <row r="273" spans="1:17" x14ac:dyDescent="0.25">
      <c r="A273" t="s">
        <v>8710</v>
      </c>
      <c r="G273" t="s">
        <v>8711</v>
      </c>
      <c r="I273" t="s">
        <v>8712</v>
      </c>
      <c r="J273" t="s">
        <v>196</v>
      </c>
      <c r="K273" t="s">
        <v>5522</v>
      </c>
      <c r="L273" t="s">
        <v>8713</v>
      </c>
      <c r="M273">
        <v>1200</v>
      </c>
      <c r="N273">
        <f t="shared" si="16"/>
        <v>0</v>
      </c>
      <c r="O273">
        <f t="shared" si="17"/>
        <v>1</v>
      </c>
      <c r="P273">
        <f t="shared" si="18"/>
        <v>0</v>
      </c>
      <c r="Q273">
        <f t="shared" si="19"/>
        <v>1</v>
      </c>
    </row>
    <row r="274" spans="1:17" x14ac:dyDescent="0.25">
      <c r="A274" t="s">
        <v>8714</v>
      </c>
      <c r="E274" t="s">
        <v>8715</v>
      </c>
      <c r="G274" t="s">
        <v>8716</v>
      </c>
      <c r="I274" t="s">
        <v>8717</v>
      </c>
      <c r="J274" t="s">
        <v>52</v>
      </c>
      <c r="K274" t="s">
        <v>8718</v>
      </c>
      <c r="L274" t="s">
        <v>8719</v>
      </c>
      <c r="M274">
        <v>1750</v>
      </c>
      <c r="N274">
        <f t="shared" si="16"/>
        <v>0</v>
      </c>
      <c r="O274">
        <f t="shared" si="17"/>
        <v>1</v>
      </c>
      <c r="P274">
        <f t="shared" si="18"/>
        <v>0</v>
      </c>
      <c r="Q274">
        <f t="shared" si="19"/>
        <v>1</v>
      </c>
    </row>
    <row r="275" spans="1:17" x14ac:dyDescent="0.25">
      <c r="A275" t="s">
        <v>3793</v>
      </c>
      <c r="D275" t="s">
        <v>7372</v>
      </c>
      <c r="G275" t="s">
        <v>8725</v>
      </c>
      <c r="H275" t="s">
        <v>8726</v>
      </c>
      <c r="I275" t="s">
        <v>8727</v>
      </c>
      <c r="J275" t="s">
        <v>864</v>
      </c>
      <c r="K275" t="s">
        <v>6329</v>
      </c>
      <c r="L275" t="s">
        <v>8728</v>
      </c>
      <c r="M275">
        <v>1500</v>
      </c>
      <c r="N275">
        <f t="shared" si="16"/>
        <v>0</v>
      </c>
      <c r="O275">
        <f t="shared" si="17"/>
        <v>1</v>
      </c>
      <c r="P275">
        <f t="shared" si="18"/>
        <v>0</v>
      </c>
      <c r="Q275">
        <f t="shared" si="19"/>
        <v>1</v>
      </c>
    </row>
    <row r="276" spans="1:17" x14ac:dyDescent="0.25">
      <c r="A276" t="s">
        <v>8769</v>
      </c>
      <c r="E276" t="s">
        <v>8770</v>
      </c>
      <c r="I276" t="s">
        <v>8771</v>
      </c>
      <c r="J276" t="s">
        <v>2222</v>
      </c>
      <c r="K276" t="s">
        <v>5746</v>
      </c>
      <c r="L276" t="s">
        <v>8772</v>
      </c>
      <c r="M276">
        <v>1200</v>
      </c>
      <c r="N276">
        <f t="shared" si="16"/>
        <v>0</v>
      </c>
      <c r="O276">
        <f t="shared" si="17"/>
        <v>1</v>
      </c>
      <c r="P276">
        <f t="shared" si="18"/>
        <v>0</v>
      </c>
      <c r="Q276">
        <f t="shared" si="19"/>
        <v>1</v>
      </c>
    </row>
    <row r="277" spans="1:17" x14ac:dyDescent="0.25">
      <c r="A277" t="s">
        <v>8784</v>
      </c>
      <c r="E277" t="s">
        <v>8785</v>
      </c>
      <c r="G277" t="s">
        <v>8786</v>
      </c>
      <c r="H277" t="s">
        <v>8787</v>
      </c>
      <c r="I277" t="s">
        <v>8788</v>
      </c>
      <c r="J277" t="s">
        <v>196</v>
      </c>
      <c r="K277" t="s">
        <v>7286</v>
      </c>
      <c r="L277" t="s">
        <v>8789</v>
      </c>
      <c r="M277">
        <v>1200</v>
      </c>
      <c r="N277">
        <f t="shared" si="16"/>
        <v>0</v>
      </c>
      <c r="O277">
        <f t="shared" si="17"/>
        <v>1</v>
      </c>
      <c r="P277">
        <f t="shared" si="18"/>
        <v>0</v>
      </c>
      <c r="Q277">
        <f t="shared" si="19"/>
        <v>1</v>
      </c>
    </row>
    <row r="278" spans="1:17" x14ac:dyDescent="0.25">
      <c r="A278" t="s">
        <v>7867</v>
      </c>
      <c r="E278" t="s">
        <v>8790</v>
      </c>
      <c r="G278" t="s">
        <v>8791</v>
      </c>
      <c r="H278" t="s">
        <v>8792</v>
      </c>
      <c r="I278" t="s">
        <v>8793</v>
      </c>
      <c r="J278" t="s">
        <v>196</v>
      </c>
      <c r="K278" t="s">
        <v>7583</v>
      </c>
      <c r="L278" t="s">
        <v>8794</v>
      </c>
      <c r="M278">
        <v>1200</v>
      </c>
      <c r="N278">
        <f t="shared" si="16"/>
        <v>0</v>
      </c>
      <c r="O278">
        <f t="shared" si="17"/>
        <v>1</v>
      </c>
      <c r="P278">
        <f t="shared" si="18"/>
        <v>0</v>
      </c>
      <c r="Q278">
        <f t="shared" si="19"/>
        <v>1</v>
      </c>
    </row>
    <row r="279" spans="1:17" x14ac:dyDescent="0.25">
      <c r="A279" t="s">
        <v>8795</v>
      </c>
      <c r="D279" t="s">
        <v>8796</v>
      </c>
      <c r="G279" t="s">
        <v>8797</v>
      </c>
      <c r="I279" t="s">
        <v>8798</v>
      </c>
      <c r="J279" t="s">
        <v>723</v>
      </c>
      <c r="K279" t="s">
        <v>6482</v>
      </c>
      <c r="L279" t="s">
        <v>8799</v>
      </c>
      <c r="M279">
        <v>1200</v>
      </c>
      <c r="N279">
        <f t="shared" si="16"/>
        <v>0</v>
      </c>
      <c r="O279">
        <f t="shared" si="17"/>
        <v>1</v>
      </c>
      <c r="P279">
        <f t="shared" si="18"/>
        <v>0</v>
      </c>
      <c r="Q279">
        <f t="shared" si="19"/>
        <v>1</v>
      </c>
    </row>
    <row r="280" spans="1:17" x14ac:dyDescent="0.25">
      <c r="A280" t="s">
        <v>8800</v>
      </c>
      <c r="C280" t="s">
        <v>8801</v>
      </c>
      <c r="D280" t="s">
        <v>8802</v>
      </c>
      <c r="E280" t="s">
        <v>3112</v>
      </c>
      <c r="G280" t="s">
        <v>8803</v>
      </c>
      <c r="I280" t="s">
        <v>8804</v>
      </c>
      <c r="J280" t="s">
        <v>169</v>
      </c>
      <c r="K280" t="s">
        <v>1122</v>
      </c>
      <c r="L280" t="s">
        <v>8805</v>
      </c>
      <c r="M280">
        <v>1000</v>
      </c>
      <c r="N280">
        <f t="shared" si="16"/>
        <v>1</v>
      </c>
      <c r="O280">
        <f t="shared" si="17"/>
        <v>0</v>
      </c>
      <c r="P280">
        <f t="shared" si="18"/>
        <v>0</v>
      </c>
      <c r="Q280">
        <f t="shared" si="19"/>
        <v>1</v>
      </c>
    </row>
    <row r="281" spans="1:17" x14ac:dyDescent="0.25">
      <c r="A281" t="s">
        <v>8813</v>
      </c>
      <c r="E281" t="s">
        <v>8814</v>
      </c>
      <c r="F281" t="s">
        <v>8815</v>
      </c>
      <c r="G281" t="s">
        <v>8816</v>
      </c>
      <c r="I281" t="s">
        <v>8817</v>
      </c>
      <c r="J281" t="s">
        <v>8818</v>
      </c>
      <c r="K281" t="s">
        <v>30</v>
      </c>
      <c r="L281" t="s">
        <v>8819</v>
      </c>
      <c r="M281">
        <v>3550</v>
      </c>
      <c r="N281">
        <f t="shared" si="16"/>
        <v>0</v>
      </c>
      <c r="O281">
        <f t="shared" si="17"/>
        <v>0</v>
      </c>
      <c r="P281">
        <f t="shared" si="18"/>
        <v>1</v>
      </c>
      <c r="Q281">
        <f t="shared" si="19"/>
        <v>1</v>
      </c>
    </row>
    <row r="282" spans="1:17" x14ac:dyDescent="0.25">
      <c r="A282" t="s">
        <v>8832</v>
      </c>
      <c r="D282" t="s">
        <v>2306</v>
      </c>
      <c r="E282" t="s">
        <v>436</v>
      </c>
      <c r="G282" t="s">
        <v>8833</v>
      </c>
      <c r="H282" t="s">
        <v>8834</v>
      </c>
      <c r="I282" t="s">
        <v>8835</v>
      </c>
      <c r="J282" t="s">
        <v>613</v>
      </c>
      <c r="K282" t="s">
        <v>6993</v>
      </c>
      <c r="L282" t="s">
        <v>8836</v>
      </c>
      <c r="M282">
        <v>600</v>
      </c>
      <c r="N282">
        <f t="shared" si="16"/>
        <v>1</v>
      </c>
      <c r="O282">
        <f t="shared" si="17"/>
        <v>0</v>
      </c>
      <c r="P282">
        <f t="shared" si="18"/>
        <v>0</v>
      </c>
      <c r="Q282">
        <f t="shared" si="19"/>
        <v>1</v>
      </c>
    </row>
    <row r="283" spans="1:17" x14ac:dyDescent="0.25">
      <c r="A283" t="s">
        <v>8843</v>
      </c>
      <c r="B283" t="s">
        <v>8844</v>
      </c>
      <c r="C283" t="s">
        <v>8845</v>
      </c>
      <c r="D283" t="s">
        <v>187</v>
      </c>
      <c r="E283" t="s">
        <v>5129</v>
      </c>
      <c r="G283" t="s">
        <v>8846</v>
      </c>
      <c r="H283" t="s">
        <v>8847</v>
      </c>
      <c r="I283" t="s">
        <v>8848</v>
      </c>
      <c r="J283" t="s">
        <v>864</v>
      </c>
      <c r="K283" t="s">
        <v>5467</v>
      </c>
      <c r="L283" t="s">
        <v>8849</v>
      </c>
      <c r="M283">
        <v>1500</v>
      </c>
      <c r="N283">
        <f t="shared" si="16"/>
        <v>0</v>
      </c>
      <c r="O283">
        <f t="shared" si="17"/>
        <v>1</v>
      </c>
      <c r="P283">
        <f t="shared" si="18"/>
        <v>0</v>
      </c>
      <c r="Q283">
        <f t="shared" si="19"/>
        <v>1</v>
      </c>
    </row>
    <row r="284" spans="1:17" x14ac:dyDescent="0.25">
      <c r="A284" t="s">
        <v>8854</v>
      </c>
      <c r="C284" t="s">
        <v>8855</v>
      </c>
      <c r="E284" t="s">
        <v>8856</v>
      </c>
      <c r="G284" t="s">
        <v>8857</v>
      </c>
      <c r="H284" t="s">
        <v>8858</v>
      </c>
      <c r="I284" t="s">
        <v>8859</v>
      </c>
      <c r="J284" t="s">
        <v>169</v>
      </c>
      <c r="K284" t="s">
        <v>8860</v>
      </c>
      <c r="L284" t="s">
        <v>8861</v>
      </c>
      <c r="M284">
        <v>1000</v>
      </c>
      <c r="N284">
        <f t="shared" si="16"/>
        <v>1</v>
      </c>
      <c r="O284">
        <f t="shared" si="17"/>
        <v>0</v>
      </c>
      <c r="P284">
        <f t="shared" si="18"/>
        <v>0</v>
      </c>
      <c r="Q284">
        <f t="shared" si="19"/>
        <v>1</v>
      </c>
    </row>
    <row r="285" spans="1:17" x14ac:dyDescent="0.25">
      <c r="A285" t="s">
        <v>8871</v>
      </c>
      <c r="D285" t="s">
        <v>288</v>
      </c>
      <c r="E285" t="s">
        <v>8872</v>
      </c>
      <c r="I285" t="s">
        <v>8873</v>
      </c>
      <c r="J285" t="s">
        <v>8874</v>
      </c>
      <c r="K285" t="s">
        <v>8875</v>
      </c>
      <c r="L285" t="s">
        <v>8876</v>
      </c>
      <c r="M285">
        <v>1750</v>
      </c>
      <c r="N285">
        <f t="shared" si="16"/>
        <v>0</v>
      </c>
      <c r="O285">
        <f t="shared" si="17"/>
        <v>1</v>
      </c>
      <c r="P285">
        <f t="shared" si="18"/>
        <v>0</v>
      </c>
      <c r="Q285">
        <f t="shared" si="19"/>
        <v>1</v>
      </c>
    </row>
    <row r="286" spans="1:17" x14ac:dyDescent="0.25">
      <c r="A286" t="s">
        <v>3606</v>
      </c>
      <c r="D286" t="s">
        <v>33</v>
      </c>
      <c r="E286" t="s">
        <v>8899</v>
      </c>
      <c r="I286" t="s">
        <v>8900</v>
      </c>
      <c r="J286" t="s">
        <v>576</v>
      </c>
      <c r="K286" t="s">
        <v>8901</v>
      </c>
      <c r="L286" t="s">
        <v>8902</v>
      </c>
      <c r="M286">
        <v>3000</v>
      </c>
      <c r="N286">
        <f t="shared" si="16"/>
        <v>0</v>
      </c>
      <c r="O286">
        <f t="shared" si="17"/>
        <v>0</v>
      </c>
      <c r="P286">
        <f t="shared" si="18"/>
        <v>1</v>
      </c>
      <c r="Q286">
        <f t="shared" si="19"/>
        <v>1</v>
      </c>
    </row>
    <row r="287" spans="1:17" x14ac:dyDescent="0.25">
      <c r="A287" t="s">
        <v>8917</v>
      </c>
      <c r="C287" t="s">
        <v>8918</v>
      </c>
      <c r="D287" t="s">
        <v>8919</v>
      </c>
      <c r="G287" t="s">
        <v>8920</v>
      </c>
      <c r="H287" t="s">
        <v>8921</v>
      </c>
      <c r="I287" t="s">
        <v>8922</v>
      </c>
      <c r="J287" t="s">
        <v>723</v>
      </c>
      <c r="K287" t="s">
        <v>8923</v>
      </c>
      <c r="L287" t="s">
        <v>8924</v>
      </c>
      <c r="M287">
        <v>1200</v>
      </c>
      <c r="N287">
        <f t="shared" si="16"/>
        <v>0</v>
      </c>
      <c r="O287">
        <f t="shared" si="17"/>
        <v>1</v>
      </c>
      <c r="P287">
        <f t="shared" si="18"/>
        <v>0</v>
      </c>
      <c r="Q287">
        <f t="shared" si="19"/>
        <v>1</v>
      </c>
    </row>
    <row r="288" spans="1:17" x14ac:dyDescent="0.25">
      <c r="A288" t="s">
        <v>8925</v>
      </c>
      <c r="E288" t="s">
        <v>34</v>
      </c>
      <c r="G288" t="s">
        <v>8926</v>
      </c>
      <c r="H288" t="s">
        <v>8927</v>
      </c>
      <c r="I288" t="s">
        <v>8928</v>
      </c>
      <c r="J288" t="s">
        <v>723</v>
      </c>
      <c r="K288" t="s">
        <v>30</v>
      </c>
      <c r="L288" t="s">
        <v>8929</v>
      </c>
      <c r="M288">
        <v>1200</v>
      </c>
      <c r="N288">
        <f t="shared" si="16"/>
        <v>0</v>
      </c>
      <c r="O288">
        <f t="shared" si="17"/>
        <v>1</v>
      </c>
      <c r="P288">
        <f t="shared" si="18"/>
        <v>0</v>
      </c>
      <c r="Q288">
        <f t="shared" si="19"/>
        <v>1</v>
      </c>
    </row>
    <row r="289" spans="1:17" x14ac:dyDescent="0.25">
      <c r="A289" t="s">
        <v>8941</v>
      </c>
      <c r="E289" t="s">
        <v>8942</v>
      </c>
      <c r="G289" t="s">
        <v>8943</v>
      </c>
      <c r="H289" t="s">
        <v>8944</v>
      </c>
      <c r="I289" t="s">
        <v>8945</v>
      </c>
      <c r="J289" t="s">
        <v>613</v>
      </c>
      <c r="K289" t="s">
        <v>8946</v>
      </c>
      <c r="L289" t="s">
        <v>8947</v>
      </c>
      <c r="M289">
        <v>600</v>
      </c>
      <c r="N289">
        <f t="shared" si="16"/>
        <v>1</v>
      </c>
      <c r="O289">
        <f t="shared" si="17"/>
        <v>0</v>
      </c>
      <c r="P289">
        <f t="shared" si="18"/>
        <v>0</v>
      </c>
      <c r="Q289">
        <f t="shared" si="19"/>
        <v>1</v>
      </c>
    </row>
    <row r="290" spans="1:17" x14ac:dyDescent="0.25">
      <c r="A290" t="s">
        <v>8970</v>
      </c>
      <c r="E290" t="s">
        <v>8971</v>
      </c>
      <c r="I290" t="s">
        <v>8972</v>
      </c>
      <c r="J290" t="s">
        <v>52</v>
      </c>
      <c r="K290" t="s">
        <v>5336</v>
      </c>
      <c r="L290" t="s">
        <v>8973</v>
      </c>
      <c r="M290">
        <v>1750</v>
      </c>
      <c r="N290">
        <f t="shared" si="16"/>
        <v>0</v>
      </c>
      <c r="O290">
        <f t="shared" si="17"/>
        <v>1</v>
      </c>
      <c r="P290">
        <f t="shared" si="18"/>
        <v>0</v>
      </c>
      <c r="Q290">
        <f t="shared" si="19"/>
        <v>1</v>
      </c>
    </row>
    <row r="291" spans="1:17" x14ac:dyDescent="0.25">
      <c r="A291" t="s">
        <v>2029</v>
      </c>
      <c r="B291" t="s">
        <v>6541</v>
      </c>
      <c r="C291" t="s">
        <v>1991</v>
      </c>
      <c r="G291" t="s">
        <v>8996</v>
      </c>
      <c r="H291" t="s">
        <v>8997</v>
      </c>
      <c r="I291" t="s">
        <v>8998</v>
      </c>
      <c r="J291" t="s">
        <v>2057</v>
      </c>
      <c r="K291" t="s">
        <v>30</v>
      </c>
      <c r="L291" t="s">
        <v>8999</v>
      </c>
      <c r="M291">
        <v>3000</v>
      </c>
      <c r="N291">
        <f t="shared" si="16"/>
        <v>0</v>
      </c>
      <c r="O291">
        <f t="shared" si="17"/>
        <v>0</v>
      </c>
      <c r="P291">
        <f t="shared" si="18"/>
        <v>1</v>
      </c>
      <c r="Q291">
        <f t="shared" si="19"/>
        <v>1</v>
      </c>
    </row>
    <row r="292" spans="1:17" x14ac:dyDescent="0.25">
      <c r="A292" t="s">
        <v>9000</v>
      </c>
      <c r="C292" t="s">
        <v>9001</v>
      </c>
      <c r="E292" t="s">
        <v>9002</v>
      </c>
      <c r="G292" t="s">
        <v>9003</v>
      </c>
      <c r="I292" t="s">
        <v>9004</v>
      </c>
      <c r="J292" t="s">
        <v>3511</v>
      </c>
      <c r="K292" t="s">
        <v>1486</v>
      </c>
      <c r="L292" t="s">
        <v>9005</v>
      </c>
      <c r="M292">
        <v>1500</v>
      </c>
      <c r="N292">
        <f t="shared" si="16"/>
        <v>0</v>
      </c>
      <c r="O292">
        <f t="shared" si="17"/>
        <v>1</v>
      </c>
      <c r="P292">
        <f t="shared" si="18"/>
        <v>0</v>
      </c>
      <c r="Q292">
        <f t="shared" si="19"/>
        <v>1</v>
      </c>
    </row>
    <row r="293" spans="1:17" x14ac:dyDescent="0.25">
      <c r="A293" t="s">
        <v>9006</v>
      </c>
      <c r="C293" t="s">
        <v>825</v>
      </c>
      <c r="E293" t="s">
        <v>9007</v>
      </c>
      <c r="G293" t="s">
        <v>9008</v>
      </c>
      <c r="H293" t="s">
        <v>9009</v>
      </c>
      <c r="I293" t="s">
        <v>9010</v>
      </c>
      <c r="J293" t="s">
        <v>521</v>
      </c>
      <c r="K293" t="s">
        <v>9011</v>
      </c>
      <c r="L293" t="s">
        <v>9012</v>
      </c>
      <c r="M293">
        <v>800</v>
      </c>
      <c r="N293">
        <f t="shared" si="16"/>
        <v>1</v>
      </c>
      <c r="O293">
        <f t="shared" si="17"/>
        <v>0</v>
      </c>
      <c r="P293">
        <f t="shared" si="18"/>
        <v>0</v>
      </c>
      <c r="Q293">
        <f t="shared" si="19"/>
        <v>1</v>
      </c>
    </row>
    <row r="294" spans="1:17" x14ac:dyDescent="0.25">
      <c r="A294" t="s">
        <v>2738</v>
      </c>
      <c r="C294" t="s">
        <v>9013</v>
      </c>
      <c r="E294" t="s">
        <v>9014</v>
      </c>
      <c r="G294" t="s">
        <v>9015</v>
      </c>
      <c r="H294" t="s">
        <v>9016</v>
      </c>
      <c r="I294" t="s">
        <v>9010</v>
      </c>
      <c r="J294" t="s">
        <v>1298</v>
      </c>
      <c r="K294" t="s">
        <v>30</v>
      </c>
      <c r="L294" t="s">
        <v>9017</v>
      </c>
      <c r="M294">
        <v>1500</v>
      </c>
      <c r="N294">
        <f t="shared" si="16"/>
        <v>0</v>
      </c>
      <c r="O294">
        <f t="shared" si="17"/>
        <v>1</v>
      </c>
      <c r="P294">
        <f t="shared" si="18"/>
        <v>0</v>
      </c>
      <c r="Q294">
        <f t="shared" si="19"/>
        <v>1</v>
      </c>
    </row>
    <row r="295" spans="1:17" x14ac:dyDescent="0.25">
      <c r="A295" t="s">
        <v>9030</v>
      </c>
      <c r="C295" t="s">
        <v>9031</v>
      </c>
      <c r="E295" t="s">
        <v>9032</v>
      </c>
      <c r="G295" t="s">
        <v>9033</v>
      </c>
      <c r="H295" t="s">
        <v>9034</v>
      </c>
      <c r="I295" t="s">
        <v>9035</v>
      </c>
      <c r="J295" t="s">
        <v>9036</v>
      </c>
      <c r="K295" t="s">
        <v>30</v>
      </c>
      <c r="L295" t="s">
        <v>9037</v>
      </c>
      <c r="M295">
        <v>3800</v>
      </c>
      <c r="N295">
        <f t="shared" si="16"/>
        <v>0</v>
      </c>
      <c r="O295">
        <f t="shared" si="17"/>
        <v>0</v>
      </c>
      <c r="P295">
        <f t="shared" si="18"/>
        <v>1</v>
      </c>
      <c r="Q295">
        <f t="shared" si="19"/>
        <v>1</v>
      </c>
    </row>
    <row r="296" spans="1:17" x14ac:dyDescent="0.25">
      <c r="A296" t="s">
        <v>9038</v>
      </c>
      <c r="B296" t="s">
        <v>9039</v>
      </c>
      <c r="E296" t="s">
        <v>9040</v>
      </c>
      <c r="G296" t="s">
        <v>9041</v>
      </c>
      <c r="H296" t="s">
        <v>9042</v>
      </c>
      <c r="I296" t="s">
        <v>9043</v>
      </c>
      <c r="J296" t="s">
        <v>8874</v>
      </c>
      <c r="K296" t="s">
        <v>2423</v>
      </c>
      <c r="L296" t="s">
        <v>9044</v>
      </c>
      <c r="M296">
        <v>1750</v>
      </c>
      <c r="N296">
        <f t="shared" si="16"/>
        <v>0</v>
      </c>
      <c r="O296">
        <f t="shared" si="17"/>
        <v>1</v>
      </c>
      <c r="P296">
        <f t="shared" si="18"/>
        <v>0</v>
      </c>
      <c r="Q296">
        <f t="shared" si="19"/>
        <v>1</v>
      </c>
    </row>
    <row r="297" spans="1:17" x14ac:dyDescent="0.25">
      <c r="A297" t="s">
        <v>9047</v>
      </c>
      <c r="B297" t="s">
        <v>9048</v>
      </c>
      <c r="E297" t="s">
        <v>9049</v>
      </c>
      <c r="G297" t="s">
        <v>9050</v>
      </c>
      <c r="H297" t="s">
        <v>9051</v>
      </c>
      <c r="I297" t="s">
        <v>9052</v>
      </c>
      <c r="J297" t="s">
        <v>52</v>
      </c>
      <c r="K297" t="s">
        <v>2263</v>
      </c>
      <c r="L297" t="s">
        <v>9053</v>
      </c>
      <c r="M297">
        <v>1750</v>
      </c>
      <c r="N297">
        <f t="shared" si="16"/>
        <v>0</v>
      </c>
      <c r="O297">
        <f t="shared" si="17"/>
        <v>1</v>
      </c>
      <c r="P297">
        <f t="shared" si="18"/>
        <v>0</v>
      </c>
      <c r="Q297">
        <f t="shared" si="19"/>
        <v>1</v>
      </c>
    </row>
    <row r="298" spans="1:17" x14ac:dyDescent="0.25">
      <c r="A298" t="s">
        <v>9112</v>
      </c>
      <c r="E298" t="s">
        <v>9113</v>
      </c>
      <c r="G298" t="s">
        <v>9114</v>
      </c>
      <c r="I298" t="s">
        <v>9110</v>
      </c>
      <c r="J298" t="s">
        <v>52</v>
      </c>
      <c r="K298" t="s">
        <v>30</v>
      </c>
      <c r="L298" t="s">
        <v>9115</v>
      </c>
      <c r="M298">
        <v>1750</v>
      </c>
      <c r="N298">
        <f t="shared" si="16"/>
        <v>0</v>
      </c>
      <c r="O298">
        <f t="shared" si="17"/>
        <v>1</v>
      </c>
      <c r="P298">
        <f t="shared" si="18"/>
        <v>0</v>
      </c>
      <c r="Q298">
        <f t="shared" si="19"/>
        <v>1</v>
      </c>
    </row>
    <row r="299" spans="1:17" x14ac:dyDescent="0.25">
      <c r="A299" t="s">
        <v>5790</v>
      </c>
      <c r="E299" t="s">
        <v>9129</v>
      </c>
      <c r="G299" t="s">
        <v>9130</v>
      </c>
      <c r="H299" t="s">
        <v>9131</v>
      </c>
      <c r="I299" t="s">
        <v>9132</v>
      </c>
      <c r="J299" t="s">
        <v>8818</v>
      </c>
      <c r="K299" t="s">
        <v>9133</v>
      </c>
      <c r="L299" t="s">
        <v>9134</v>
      </c>
      <c r="M299">
        <v>3550</v>
      </c>
      <c r="N299">
        <f t="shared" si="16"/>
        <v>0</v>
      </c>
      <c r="O299">
        <f t="shared" si="17"/>
        <v>0</v>
      </c>
      <c r="P299">
        <f t="shared" si="18"/>
        <v>1</v>
      </c>
      <c r="Q299">
        <f t="shared" si="19"/>
        <v>1</v>
      </c>
    </row>
    <row r="300" spans="1:17" ht="105" x14ac:dyDescent="0.25">
      <c r="A300" t="s">
        <v>9135</v>
      </c>
      <c r="B300" t="s">
        <v>9136</v>
      </c>
      <c r="E300" t="s">
        <v>9137</v>
      </c>
      <c r="I300" t="s">
        <v>9138</v>
      </c>
      <c r="J300" t="s">
        <v>8874</v>
      </c>
      <c r="K300" t="s">
        <v>30</v>
      </c>
      <c r="L300" s="1" t="s">
        <v>9139</v>
      </c>
      <c r="M300">
        <v>1750</v>
      </c>
      <c r="N300">
        <f t="shared" si="16"/>
        <v>0</v>
      </c>
      <c r="O300">
        <f t="shared" si="17"/>
        <v>1</v>
      </c>
      <c r="P300">
        <f t="shared" si="18"/>
        <v>0</v>
      </c>
      <c r="Q300">
        <f t="shared" si="19"/>
        <v>1</v>
      </c>
    </row>
    <row r="301" spans="1:17" x14ac:dyDescent="0.25">
      <c r="A301" t="s">
        <v>1814</v>
      </c>
      <c r="E301" t="s">
        <v>3112</v>
      </c>
      <c r="I301" t="s">
        <v>9143</v>
      </c>
      <c r="J301" t="s">
        <v>52</v>
      </c>
      <c r="K301" t="s">
        <v>7280</v>
      </c>
      <c r="L301" t="s">
        <v>9144</v>
      </c>
      <c r="M301">
        <v>1750</v>
      </c>
      <c r="N301">
        <f t="shared" si="16"/>
        <v>0</v>
      </c>
      <c r="O301">
        <f t="shared" si="17"/>
        <v>1</v>
      </c>
      <c r="P301">
        <f t="shared" si="18"/>
        <v>0</v>
      </c>
      <c r="Q301">
        <f t="shared" si="19"/>
        <v>1</v>
      </c>
    </row>
    <row r="302" spans="1:17" x14ac:dyDescent="0.25">
      <c r="A302" t="s">
        <v>5779</v>
      </c>
      <c r="B302" t="s">
        <v>6018</v>
      </c>
      <c r="E302" t="s">
        <v>9145</v>
      </c>
      <c r="G302" t="s">
        <v>9146</v>
      </c>
      <c r="H302" t="s">
        <v>9147</v>
      </c>
      <c r="I302" t="s">
        <v>9148</v>
      </c>
      <c r="J302" t="s">
        <v>52</v>
      </c>
      <c r="K302" t="s">
        <v>2583</v>
      </c>
      <c r="L302" t="s">
        <v>9149</v>
      </c>
      <c r="M302">
        <v>1750</v>
      </c>
      <c r="N302">
        <f t="shared" si="16"/>
        <v>0</v>
      </c>
      <c r="O302">
        <f t="shared" si="17"/>
        <v>1</v>
      </c>
      <c r="P302">
        <f t="shared" si="18"/>
        <v>0</v>
      </c>
      <c r="Q302">
        <f t="shared" si="19"/>
        <v>1</v>
      </c>
    </row>
    <row r="303" spans="1:17" x14ac:dyDescent="0.25">
      <c r="A303" t="s">
        <v>3104</v>
      </c>
      <c r="B303" t="s">
        <v>3105</v>
      </c>
      <c r="D303" t="s">
        <v>7572</v>
      </c>
      <c r="E303" t="s">
        <v>9150</v>
      </c>
      <c r="G303" t="s">
        <v>9151</v>
      </c>
      <c r="H303" t="s">
        <v>9152</v>
      </c>
      <c r="I303" t="s">
        <v>9153</v>
      </c>
      <c r="J303" t="s">
        <v>8874</v>
      </c>
      <c r="K303" t="s">
        <v>275</v>
      </c>
      <c r="L303" t="s">
        <v>9154</v>
      </c>
      <c r="M303">
        <v>1750</v>
      </c>
      <c r="N303">
        <f t="shared" si="16"/>
        <v>0</v>
      </c>
      <c r="O303">
        <f t="shared" si="17"/>
        <v>1</v>
      </c>
      <c r="P303">
        <f t="shared" si="18"/>
        <v>0</v>
      </c>
      <c r="Q303">
        <f t="shared" si="19"/>
        <v>1</v>
      </c>
    </row>
    <row r="304" spans="1:17" x14ac:dyDescent="0.25">
      <c r="A304" t="s">
        <v>9155</v>
      </c>
      <c r="C304" t="s">
        <v>1394</v>
      </c>
      <c r="E304" t="s">
        <v>9156</v>
      </c>
      <c r="G304" t="s">
        <v>9157</v>
      </c>
      <c r="H304" t="s">
        <v>9158</v>
      </c>
      <c r="I304" t="s">
        <v>9159</v>
      </c>
      <c r="J304" t="s">
        <v>8874</v>
      </c>
      <c r="K304" t="s">
        <v>275</v>
      </c>
      <c r="L304" t="s">
        <v>9160</v>
      </c>
      <c r="M304">
        <v>1750</v>
      </c>
      <c r="N304">
        <f t="shared" si="16"/>
        <v>0</v>
      </c>
      <c r="O304">
        <f t="shared" si="17"/>
        <v>1</v>
      </c>
      <c r="P304">
        <f t="shared" si="18"/>
        <v>0</v>
      </c>
      <c r="Q304">
        <f t="shared" si="19"/>
        <v>1</v>
      </c>
    </row>
    <row r="305" spans="1:17" x14ac:dyDescent="0.25">
      <c r="A305" t="s">
        <v>9165</v>
      </c>
      <c r="C305" t="s">
        <v>2030</v>
      </c>
      <c r="D305" t="s">
        <v>187</v>
      </c>
      <c r="G305" t="s">
        <v>9166</v>
      </c>
      <c r="H305" t="s">
        <v>9167</v>
      </c>
      <c r="I305" t="s">
        <v>9168</v>
      </c>
      <c r="J305" t="s">
        <v>613</v>
      </c>
      <c r="K305" t="s">
        <v>9169</v>
      </c>
      <c r="L305" t="s">
        <v>9170</v>
      </c>
      <c r="M305">
        <v>600</v>
      </c>
      <c r="N305">
        <f t="shared" si="16"/>
        <v>1</v>
      </c>
      <c r="O305">
        <f t="shared" si="17"/>
        <v>0</v>
      </c>
      <c r="P305">
        <f t="shared" si="18"/>
        <v>0</v>
      </c>
      <c r="Q305">
        <f t="shared" si="19"/>
        <v>1</v>
      </c>
    </row>
    <row r="306" spans="1:17" x14ac:dyDescent="0.25">
      <c r="A306" t="s">
        <v>9177</v>
      </c>
      <c r="C306" t="s">
        <v>9178</v>
      </c>
      <c r="D306" t="s">
        <v>9179</v>
      </c>
      <c r="E306" t="s">
        <v>9180</v>
      </c>
      <c r="G306" t="s">
        <v>9181</v>
      </c>
      <c r="H306" t="s">
        <v>9182</v>
      </c>
      <c r="I306" t="s">
        <v>9183</v>
      </c>
      <c r="J306" t="s">
        <v>613</v>
      </c>
      <c r="K306" t="s">
        <v>3029</v>
      </c>
      <c r="L306" t="s">
        <v>9184</v>
      </c>
      <c r="M306">
        <v>600</v>
      </c>
      <c r="N306">
        <f t="shared" si="16"/>
        <v>1</v>
      </c>
      <c r="O306">
        <f t="shared" si="17"/>
        <v>0</v>
      </c>
      <c r="P306">
        <f t="shared" si="18"/>
        <v>0</v>
      </c>
      <c r="Q306">
        <f t="shared" si="19"/>
        <v>1</v>
      </c>
    </row>
    <row r="307" spans="1:17" ht="405" x14ac:dyDescent="0.25">
      <c r="A307" t="s">
        <v>9185</v>
      </c>
      <c r="C307" t="s">
        <v>9186</v>
      </c>
      <c r="D307" t="s">
        <v>33</v>
      </c>
      <c r="G307" t="s">
        <v>9181</v>
      </c>
      <c r="H307" t="s">
        <v>9187</v>
      </c>
      <c r="I307" t="s">
        <v>9183</v>
      </c>
      <c r="J307" t="s">
        <v>613</v>
      </c>
      <c r="K307" t="s">
        <v>3029</v>
      </c>
      <c r="L307" s="1" t="s">
        <v>9188</v>
      </c>
      <c r="M307">
        <v>600</v>
      </c>
      <c r="N307">
        <f t="shared" si="16"/>
        <v>1</v>
      </c>
      <c r="O307">
        <f t="shared" si="17"/>
        <v>0</v>
      </c>
      <c r="P307">
        <f t="shared" si="18"/>
        <v>0</v>
      </c>
      <c r="Q307">
        <f t="shared" si="19"/>
        <v>1</v>
      </c>
    </row>
    <row r="308" spans="1:17" x14ac:dyDescent="0.25">
      <c r="A308" t="s">
        <v>8299</v>
      </c>
      <c r="C308" t="s">
        <v>7682</v>
      </c>
      <c r="D308" t="s">
        <v>860</v>
      </c>
      <c r="G308" t="s">
        <v>9201</v>
      </c>
      <c r="H308" t="s">
        <v>9202</v>
      </c>
      <c r="I308" t="s">
        <v>9203</v>
      </c>
      <c r="J308" t="s">
        <v>52</v>
      </c>
      <c r="K308" t="s">
        <v>6932</v>
      </c>
      <c r="L308" t="s">
        <v>9204</v>
      </c>
      <c r="M308">
        <v>1750</v>
      </c>
      <c r="N308">
        <f t="shared" si="16"/>
        <v>0</v>
      </c>
      <c r="O308">
        <f t="shared" si="17"/>
        <v>1</v>
      </c>
      <c r="P308">
        <f t="shared" si="18"/>
        <v>0</v>
      </c>
      <c r="Q308">
        <f t="shared" si="19"/>
        <v>1</v>
      </c>
    </row>
    <row r="309" spans="1:17" x14ac:dyDescent="0.25">
      <c r="A309" t="s">
        <v>6314</v>
      </c>
      <c r="E309" t="s">
        <v>9205</v>
      </c>
      <c r="G309" t="s">
        <v>9206</v>
      </c>
      <c r="I309" t="s">
        <v>9207</v>
      </c>
      <c r="J309" t="s">
        <v>52</v>
      </c>
      <c r="K309" t="s">
        <v>7280</v>
      </c>
      <c r="L309" t="s">
        <v>9208</v>
      </c>
      <c r="M309">
        <v>1750</v>
      </c>
      <c r="N309">
        <f t="shared" si="16"/>
        <v>0</v>
      </c>
      <c r="O309">
        <f t="shared" si="17"/>
        <v>1</v>
      </c>
      <c r="P309">
        <f t="shared" si="18"/>
        <v>0</v>
      </c>
      <c r="Q309">
        <f t="shared" si="19"/>
        <v>1</v>
      </c>
    </row>
    <row r="310" spans="1:17" x14ac:dyDescent="0.25">
      <c r="A310" t="s">
        <v>9216</v>
      </c>
      <c r="E310" t="s">
        <v>9217</v>
      </c>
      <c r="I310" t="s">
        <v>9218</v>
      </c>
      <c r="J310" t="s">
        <v>345</v>
      </c>
      <c r="K310" t="s">
        <v>30</v>
      </c>
      <c r="L310" t="s">
        <v>9219</v>
      </c>
      <c r="M310">
        <v>2000</v>
      </c>
      <c r="N310">
        <f t="shared" si="16"/>
        <v>0</v>
      </c>
      <c r="O310">
        <f t="shared" si="17"/>
        <v>1</v>
      </c>
      <c r="P310">
        <f t="shared" si="18"/>
        <v>0</v>
      </c>
      <c r="Q310">
        <f t="shared" si="19"/>
        <v>1</v>
      </c>
    </row>
    <row r="311" spans="1:17" x14ac:dyDescent="0.25">
      <c r="A311" t="s">
        <v>1070</v>
      </c>
      <c r="C311" t="s">
        <v>9220</v>
      </c>
      <c r="E311" t="s">
        <v>9221</v>
      </c>
      <c r="G311" t="s">
        <v>9222</v>
      </c>
      <c r="H311" t="s">
        <v>9223</v>
      </c>
      <c r="I311" t="s">
        <v>9224</v>
      </c>
      <c r="J311" t="s">
        <v>1686</v>
      </c>
      <c r="K311" t="s">
        <v>9225</v>
      </c>
      <c r="L311" t="s">
        <v>9226</v>
      </c>
      <c r="M311">
        <v>1000</v>
      </c>
      <c r="N311">
        <f t="shared" si="16"/>
        <v>1</v>
      </c>
      <c r="O311">
        <f t="shared" si="17"/>
        <v>0</v>
      </c>
      <c r="P311">
        <f t="shared" si="18"/>
        <v>0</v>
      </c>
      <c r="Q311">
        <f t="shared" si="19"/>
        <v>1</v>
      </c>
    </row>
    <row r="312" spans="1:17" x14ac:dyDescent="0.25">
      <c r="A312" t="s">
        <v>9227</v>
      </c>
      <c r="E312" t="s">
        <v>3166</v>
      </c>
      <c r="G312" t="s">
        <v>9228</v>
      </c>
      <c r="I312" t="s">
        <v>9224</v>
      </c>
      <c r="J312" t="s">
        <v>613</v>
      </c>
      <c r="K312" t="s">
        <v>9229</v>
      </c>
      <c r="L312" t="s">
        <v>9230</v>
      </c>
      <c r="M312">
        <v>600</v>
      </c>
      <c r="N312">
        <f t="shared" si="16"/>
        <v>1</v>
      </c>
      <c r="O312">
        <f t="shared" si="17"/>
        <v>0</v>
      </c>
      <c r="P312">
        <f t="shared" si="18"/>
        <v>0</v>
      </c>
      <c r="Q312">
        <f t="shared" si="19"/>
        <v>1</v>
      </c>
    </row>
    <row r="313" spans="1:17" x14ac:dyDescent="0.25">
      <c r="A313" t="s">
        <v>9237</v>
      </c>
      <c r="C313" t="s">
        <v>719</v>
      </c>
      <c r="E313" t="s">
        <v>9238</v>
      </c>
      <c r="G313" t="s">
        <v>9239</v>
      </c>
      <c r="H313" t="s">
        <v>9240</v>
      </c>
      <c r="I313" t="s">
        <v>9241</v>
      </c>
      <c r="J313" t="s">
        <v>576</v>
      </c>
      <c r="K313" t="s">
        <v>9242</v>
      </c>
      <c r="L313" t="s">
        <v>9243</v>
      </c>
      <c r="M313">
        <v>3000</v>
      </c>
      <c r="N313">
        <f t="shared" si="16"/>
        <v>0</v>
      </c>
      <c r="O313">
        <f t="shared" si="17"/>
        <v>0</v>
      </c>
      <c r="P313">
        <f t="shared" si="18"/>
        <v>1</v>
      </c>
      <c r="Q313">
        <f t="shared" si="19"/>
        <v>1</v>
      </c>
    </row>
    <row r="314" spans="1:17" x14ac:dyDescent="0.25">
      <c r="A314" t="s">
        <v>9244</v>
      </c>
      <c r="C314" t="s">
        <v>9245</v>
      </c>
      <c r="E314" t="s">
        <v>9246</v>
      </c>
      <c r="G314" t="s">
        <v>9247</v>
      </c>
      <c r="H314" t="s">
        <v>9248</v>
      </c>
      <c r="I314" t="s">
        <v>9249</v>
      </c>
      <c r="J314" t="s">
        <v>7983</v>
      </c>
      <c r="K314" t="s">
        <v>30</v>
      </c>
      <c r="L314" t="s">
        <v>9250</v>
      </c>
      <c r="M314">
        <v>3000</v>
      </c>
      <c r="N314">
        <f t="shared" si="16"/>
        <v>0</v>
      </c>
      <c r="O314">
        <f t="shared" si="17"/>
        <v>0</v>
      </c>
      <c r="P314">
        <f t="shared" si="18"/>
        <v>1</v>
      </c>
      <c r="Q314">
        <f t="shared" si="19"/>
        <v>1</v>
      </c>
    </row>
    <row r="315" spans="1:17" x14ac:dyDescent="0.25">
      <c r="A315" t="s">
        <v>9265</v>
      </c>
      <c r="C315" t="s">
        <v>1300</v>
      </c>
      <c r="G315" t="s">
        <v>9266</v>
      </c>
      <c r="I315" t="s">
        <v>9261</v>
      </c>
      <c r="J315" t="s">
        <v>196</v>
      </c>
      <c r="K315" t="s">
        <v>8582</v>
      </c>
      <c r="L315" t="s">
        <v>9267</v>
      </c>
      <c r="M315">
        <v>1200</v>
      </c>
      <c r="N315">
        <f t="shared" si="16"/>
        <v>0</v>
      </c>
      <c r="O315">
        <f t="shared" si="17"/>
        <v>1</v>
      </c>
      <c r="P315">
        <f t="shared" si="18"/>
        <v>0</v>
      </c>
      <c r="Q315">
        <f t="shared" si="19"/>
        <v>1</v>
      </c>
    </row>
    <row r="316" spans="1:17" x14ac:dyDescent="0.25">
      <c r="A316" t="s">
        <v>9287</v>
      </c>
      <c r="C316" t="s">
        <v>9288</v>
      </c>
      <c r="D316" t="s">
        <v>9289</v>
      </c>
      <c r="G316" t="s">
        <v>9290</v>
      </c>
      <c r="H316" t="s">
        <v>9291</v>
      </c>
      <c r="I316" t="s">
        <v>9292</v>
      </c>
      <c r="J316" t="s">
        <v>1298</v>
      </c>
      <c r="K316" t="s">
        <v>9293</v>
      </c>
      <c r="L316" t="s">
        <v>9294</v>
      </c>
      <c r="M316">
        <v>1500</v>
      </c>
      <c r="N316">
        <f t="shared" si="16"/>
        <v>0</v>
      </c>
      <c r="O316">
        <f t="shared" si="17"/>
        <v>1</v>
      </c>
      <c r="P316">
        <f t="shared" si="18"/>
        <v>0</v>
      </c>
      <c r="Q316">
        <f t="shared" si="19"/>
        <v>1</v>
      </c>
    </row>
    <row r="317" spans="1:17" x14ac:dyDescent="0.25">
      <c r="A317" t="s">
        <v>6211</v>
      </c>
      <c r="C317" t="s">
        <v>9311</v>
      </c>
      <c r="E317" t="s">
        <v>9312</v>
      </c>
      <c r="G317" t="s">
        <v>9313</v>
      </c>
      <c r="H317" t="s">
        <v>9314</v>
      </c>
      <c r="I317" t="s">
        <v>9315</v>
      </c>
      <c r="J317" t="s">
        <v>864</v>
      </c>
      <c r="K317" t="s">
        <v>3068</v>
      </c>
      <c r="L317" t="s">
        <v>9316</v>
      </c>
      <c r="M317">
        <v>1500</v>
      </c>
      <c r="N317">
        <f t="shared" si="16"/>
        <v>0</v>
      </c>
      <c r="O317">
        <f t="shared" si="17"/>
        <v>1</v>
      </c>
      <c r="P317">
        <f t="shared" si="18"/>
        <v>0</v>
      </c>
      <c r="Q317">
        <f t="shared" si="19"/>
        <v>1</v>
      </c>
    </row>
    <row r="318" spans="1:17" ht="300" x14ac:dyDescent="0.25">
      <c r="A318" t="s">
        <v>9317</v>
      </c>
      <c r="C318" t="s">
        <v>9318</v>
      </c>
      <c r="E318" t="s">
        <v>9319</v>
      </c>
      <c r="G318" t="s">
        <v>9320</v>
      </c>
      <c r="I318" t="s">
        <v>9321</v>
      </c>
      <c r="J318" t="s">
        <v>196</v>
      </c>
      <c r="K318" t="s">
        <v>3748</v>
      </c>
      <c r="L318" s="1" t="s">
        <v>9322</v>
      </c>
      <c r="M318">
        <v>1200</v>
      </c>
      <c r="N318">
        <f t="shared" si="16"/>
        <v>0</v>
      </c>
      <c r="O318">
        <f t="shared" si="17"/>
        <v>1</v>
      </c>
      <c r="P318">
        <f t="shared" si="18"/>
        <v>0</v>
      </c>
      <c r="Q318">
        <f t="shared" si="19"/>
        <v>1</v>
      </c>
    </row>
    <row r="319" spans="1:17" x14ac:dyDescent="0.25">
      <c r="A319" t="s">
        <v>9323</v>
      </c>
      <c r="C319" t="s">
        <v>130</v>
      </c>
      <c r="D319" t="s">
        <v>288</v>
      </c>
      <c r="E319" t="s">
        <v>9324</v>
      </c>
      <c r="F319" t="s">
        <v>9325</v>
      </c>
      <c r="G319" t="s">
        <v>9326</v>
      </c>
      <c r="H319" t="s">
        <v>9327</v>
      </c>
      <c r="I319" t="s">
        <v>9328</v>
      </c>
      <c r="J319" t="s">
        <v>576</v>
      </c>
      <c r="K319" t="s">
        <v>30</v>
      </c>
      <c r="L319" t="s">
        <v>9329</v>
      </c>
      <c r="M319">
        <v>3000</v>
      </c>
      <c r="N319">
        <f t="shared" si="16"/>
        <v>0</v>
      </c>
      <c r="O319">
        <f t="shared" si="17"/>
        <v>0</v>
      </c>
      <c r="P319">
        <f t="shared" si="18"/>
        <v>1</v>
      </c>
      <c r="Q319">
        <f t="shared" si="19"/>
        <v>1</v>
      </c>
    </row>
    <row r="320" spans="1:17" ht="195" x14ac:dyDescent="0.25">
      <c r="A320" t="s">
        <v>9330</v>
      </c>
      <c r="B320" t="s">
        <v>9331</v>
      </c>
      <c r="E320" t="s">
        <v>9332</v>
      </c>
      <c r="I320" t="s">
        <v>9333</v>
      </c>
      <c r="J320" t="s">
        <v>9334</v>
      </c>
      <c r="K320" t="s">
        <v>9335</v>
      </c>
      <c r="L320" s="1" t="s">
        <v>9336</v>
      </c>
      <c r="M320">
        <v>2300</v>
      </c>
      <c r="N320">
        <f t="shared" si="16"/>
        <v>0</v>
      </c>
      <c r="O320">
        <f t="shared" si="17"/>
        <v>0</v>
      </c>
      <c r="P320">
        <f t="shared" si="18"/>
        <v>1</v>
      </c>
      <c r="Q320">
        <f t="shared" si="19"/>
        <v>1</v>
      </c>
    </row>
    <row r="321" spans="1:17" x14ac:dyDescent="0.25">
      <c r="A321" t="s">
        <v>9346</v>
      </c>
      <c r="E321" t="s">
        <v>9347</v>
      </c>
      <c r="G321" t="s">
        <v>9348</v>
      </c>
      <c r="H321" t="s">
        <v>9349</v>
      </c>
      <c r="I321" t="s">
        <v>9350</v>
      </c>
      <c r="J321" t="s">
        <v>864</v>
      </c>
      <c r="K321" t="s">
        <v>9351</v>
      </c>
      <c r="L321" t="s">
        <v>9352</v>
      </c>
      <c r="M321">
        <v>1500</v>
      </c>
      <c r="N321">
        <f t="shared" si="16"/>
        <v>0</v>
      </c>
      <c r="O321">
        <f t="shared" si="17"/>
        <v>1</v>
      </c>
      <c r="P321">
        <f t="shared" si="18"/>
        <v>0</v>
      </c>
      <c r="Q321">
        <f t="shared" si="19"/>
        <v>1</v>
      </c>
    </row>
    <row r="322" spans="1:17" x14ac:dyDescent="0.25">
      <c r="A322" t="s">
        <v>9353</v>
      </c>
      <c r="E322" t="s">
        <v>9354</v>
      </c>
      <c r="G322" t="s">
        <v>9355</v>
      </c>
      <c r="I322" t="s">
        <v>9356</v>
      </c>
      <c r="J322" t="s">
        <v>9357</v>
      </c>
      <c r="K322" t="s">
        <v>6344</v>
      </c>
      <c r="L322" t="s">
        <v>9358</v>
      </c>
      <c r="M322">
        <v>1800</v>
      </c>
      <c r="N322">
        <f t="shared" si="16"/>
        <v>0</v>
      </c>
      <c r="O322">
        <f t="shared" si="17"/>
        <v>1</v>
      </c>
      <c r="P322">
        <f t="shared" si="18"/>
        <v>0</v>
      </c>
      <c r="Q322">
        <f t="shared" si="19"/>
        <v>1</v>
      </c>
    </row>
    <row r="323" spans="1:17" x14ac:dyDescent="0.25">
      <c r="A323" t="s">
        <v>3156</v>
      </c>
      <c r="E323" t="s">
        <v>9359</v>
      </c>
      <c r="G323" t="s">
        <v>9360</v>
      </c>
      <c r="H323" t="s">
        <v>9361</v>
      </c>
      <c r="I323" t="s">
        <v>9362</v>
      </c>
      <c r="J323" t="s">
        <v>9357</v>
      </c>
      <c r="K323" t="s">
        <v>9363</v>
      </c>
      <c r="L323" t="s">
        <v>9364</v>
      </c>
      <c r="M323">
        <v>1800</v>
      </c>
      <c r="N323">
        <f t="shared" ref="N323:N386" si="20">IF(M323&lt;=1000,1,0)</f>
        <v>0</v>
      </c>
      <c r="O323">
        <f t="shared" ref="O323:O386" si="21">IF(M323&gt;1000,IF(M323&lt;=2000,1,0),0)</f>
        <v>1</v>
      </c>
      <c r="P323">
        <f t="shared" ref="P323:P386" si="22">IF(M323&gt;2000,1,0)</f>
        <v>0</v>
      </c>
      <c r="Q323">
        <f t="shared" ref="Q323:Q386" si="23">SUM(N323:P323)</f>
        <v>1</v>
      </c>
    </row>
    <row r="324" spans="1:17" x14ac:dyDescent="0.25">
      <c r="A324" t="s">
        <v>6351</v>
      </c>
      <c r="C324" t="s">
        <v>9381</v>
      </c>
      <c r="D324" t="s">
        <v>9382</v>
      </c>
      <c r="I324" t="s">
        <v>9383</v>
      </c>
      <c r="J324" t="s">
        <v>613</v>
      </c>
      <c r="K324" t="s">
        <v>9384</v>
      </c>
      <c r="L324" t="s">
        <v>9385</v>
      </c>
      <c r="M324">
        <v>600</v>
      </c>
      <c r="N324">
        <f t="shared" si="20"/>
        <v>1</v>
      </c>
      <c r="O324">
        <f t="shared" si="21"/>
        <v>0</v>
      </c>
      <c r="P324">
        <f t="shared" si="22"/>
        <v>0</v>
      </c>
      <c r="Q324">
        <f t="shared" si="23"/>
        <v>1</v>
      </c>
    </row>
    <row r="325" spans="1:17" x14ac:dyDescent="0.25">
      <c r="A325" t="s">
        <v>9388</v>
      </c>
      <c r="E325" t="s">
        <v>9389</v>
      </c>
      <c r="G325" t="s">
        <v>9390</v>
      </c>
      <c r="I325" t="s">
        <v>9391</v>
      </c>
      <c r="J325" t="s">
        <v>613</v>
      </c>
      <c r="K325" t="s">
        <v>9229</v>
      </c>
      <c r="L325" t="s">
        <v>9392</v>
      </c>
      <c r="M325">
        <v>600</v>
      </c>
      <c r="N325">
        <f t="shared" si="20"/>
        <v>1</v>
      </c>
      <c r="O325">
        <f t="shared" si="21"/>
        <v>0</v>
      </c>
      <c r="P325">
        <f t="shared" si="22"/>
        <v>0</v>
      </c>
      <c r="Q325">
        <f t="shared" si="23"/>
        <v>1</v>
      </c>
    </row>
    <row r="326" spans="1:17" x14ac:dyDescent="0.25">
      <c r="A326" t="s">
        <v>9393</v>
      </c>
      <c r="C326" t="s">
        <v>9394</v>
      </c>
      <c r="E326" t="s">
        <v>9395</v>
      </c>
      <c r="G326" t="s">
        <v>9396</v>
      </c>
      <c r="I326" t="s">
        <v>9397</v>
      </c>
      <c r="J326" t="s">
        <v>52</v>
      </c>
      <c r="K326" t="s">
        <v>9398</v>
      </c>
      <c r="L326" t="s">
        <v>9399</v>
      </c>
      <c r="M326">
        <v>1750</v>
      </c>
      <c r="N326">
        <f t="shared" si="20"/>
        <v>0</v>
      </c>
      <c r="O326">
        <f t="shared" si="21"/>
        <v>1</v>
      </c>
      <c r="P326">
        <f t="shared" si="22"/>
        <v>0</v>
      </c>
      <c r="Q326">
        <f t="shared" si="23"/>
        <v>1</v>
      </c>
    </row>
    <row r="327" spans="1:17" x14ac:dyDescent="0.25">
      <c r="A327" t="s">
        <v>9400</v>
      </c>
      <c r="E327" t="s">
        <v>9401</v>
      </c>
      <c r="G327" t="s">
        <v>9402</v>
      </c>
      <c r="H327" t="s">
        <v>9403</v>
      </c>
      <c r="I327" t="s">
        <v>9404</v>
      </c>
      <c r="J327" t="s">
        <v>52</v>
      </c>
      <c r="K327" t="s">
        <v>5336</v>
      </c>
      <c r="L327" t="s">
        <v>9405</v>
      </c>
      <c r="M327">
        <v>1750</v>
      </c>
      <c r="N327">
        <f t="shared" si="20"/>
        <v>0</v>
      </c>
      <c r="O327">
        <f t="shared" si="21"/>
        <v>1</v>
      </c>
      <c r="P327">
        <f t="shared" si="22"/>
        <v>0</v>
      </c>
      <c r="Q327">
        <f t="shared" si="23"/>
        <v>1</v>
      </c>
    </row>
    <row r="328" spans="1:17" x14ac:dyDescent="0.25">
      <c r="A328" t="s">
        <v>7309</v>
      </c>
      <c r="E328" t="s">
        <v>9406</v>
      </c>
      <c r="G328" t="s">
        <v>29</v>
      </c>
      <c r="I328" t="s">
        <v>9407</v>
      </c>
      <c r="J328" t="s">
        <v>52</v>
      </c>
      <c r="K328" t="s">
        <v>9398</v>
      </c>
      <c r="L328" t="s">
        <v>9408</v>
      </c>
      <c r="M328">
        <v>1750</v>
      </c>
      <c r="N328">
        <f t="shared" si="20"/>
        <v>0</v>
      </c>
      <c r="O328">
        <f t="shared" si="21"/>
        <v>1</v>
      </c>
      <c r="P328">
        <f t="shared" si="22"/>
        <v>0</v>
      </c>
      <c r="Q328">
        <f t="shared" si="23"/>
        <v>1</v>
      </c>
    </row>
    <row r="329" spans="1:17" x14ac:dyDescent="0.25">
      <c r="A329" t="s">
        <v>9412</v>
      </c>
      <c r="E329" t="s">
        <v>9413</v>
      </c>
      <c r="G329" t="s">
        <v>9414</v>
      </c>
      <c r="I329" t="s">
        <v>9415</v>
      </c>
      <c r="J329" t="s">
        <v>52</v>
      </c>
      <c r="K329" t="s">
        <v>1533</v>
      </c>
      <c r="L329" t="s">
        <v>9416</v>
      </c>
      <c r="M329">
        <v>1750</v>
      </c>
      <c r="N329">
        <f t="shared" si="20"/>
        <v>0</v>
      </c>
      <c r="O329">
        <f t="shared" si="21"/>
        <v>1</v>
      </c>
      <c r="P329">
        <f t="shared" si="22"/>
        <v>0</v>
      </c>
      <c r="Q329">
        <f t="shared" si="23"/>
        <v>1</v>
      </c>
    </row>
    <row r="330" spans="1:17" x14ac:dyDescent="0.25">
      <c r="A330" t="s">
        <v>9417</v>
      </c>
      <c r="D330" t="s">
        <v>288</v>
      </c>
      <c r="E330" t="s">
        <v>9418</v>
      </c>
      <c r="G330" t="s">
        <v>9419</v>
      </c>
      <c r="H330" t="s">
        <v>9420</v>
      </c>
      <c r="I330" t="s">
        <v>9421</v>
      </c>
      <c r="J330" t="s">
        <v>864</v>
      </c>
      <c r="K330" t="s">
        <v>9422</v>
      </c>
      <c r="L330" t="s">
        <v>9423</v>
      </c>
      <c r="M330">
        <v>1500</v>
      </c>
      <c r="N330">
        <f t="shared" si="20"/>
        <v>0</v>
      </c>
      <c r="O330">
        <f t="shared" si="21"/>
        <v>1</v>
      </c>
      <c r="P330">
        <f t="shared" si="22"/>
        <v>0</v>
      </c>
      <c r="Q330">
        <f t="shared" si="23"/>
        <v>1</v>
      </c>
    </row>
    <row r="331" spans="1:17" x14ac:dyDescent="0.25">
      <c r="A331" t="s">
        <v>9424</v>
      </c>
      <c r="E331" t="s">
        <v>9425</v>
      </c>
      <c r="G331" t="s">
        <v>9426</v>
      </c>
      <c r="H331" t="s">
        <v>9427</v>
      </c>
      <c r="I331" t="s">
        <v>9428</v>
      </c>
      <c r="J331" t="s">
        <v>52</v>
      </c>
      <c r="K331" t="s">
        <v>796</v>
      </c>
      <c r="L331" t="s">
        <v>9429</v>
      </c>
      <c r="M331">
        <v>1750</v>
      </c>
      <c r="N331">
        <f t="shared" si="20"/>
        <v>0</v>
      </c>
      <c r="O331">
        <f t="shared" si="21"/>
        <v>1</v>
      </c>
      <c r="P331">
        <f t="shared" si="22"/>
        <v>0</v>
      </c>
      <c r="Q331">
        <f t="shared" si="23"/>
        <v>1</v>
      </c>
    </row>
    <row r="332" spans="1:17" x14ac:dyDescent="0.25">
      <c r="A332" t="s">
        <v>9430</v>
      </c>
      <c r="G332" t="s">
        <v>9431</v>
      </c>
      <c r="H332" t="s">
        <v>9432</v>
      </c>
      <c r="I332" t="s">
        <v>9433</v>
      </c>
      <c r="J332" t="s">
        <v>52</v>
      </c>
      <c r="K332" t="s">
        <v>9434</v>
      </c>
      <c r="L332" t="s">
        <v>9435</v>
      </c>
      <c r="M332">
        <v>1750</v>
      </c>
      <c r="N332">
        <f t="shared" si="20"/>
        <v>0</v>
      </c>
      <c r="O332">
        <f t="shared" si="21"/>
        <v>1</v>
      </c>
      <c r="P332">
        <f t="shared" si="22"/>
        <v>0</v>
      </c>
      <c r="Q332">
        <f t="shared" si="23"/>
        <v>1</v>
      </c>
    </row>
    <row r="333" spans="1:17" x14ac:dyDescent="0.25">
      <c r="A333" t="s">
        <v>4636</v>
      </c>
      <c r="C333" t="s">
        <v>7282</v>
      </c>
      <c r="E333" t="s">
        <v>9436</v>
      </c>
      <c r="G333" t="s">
        <v>9437</v>
      </c>
      <c r="H333" t="s">
        <v>9438</v>
      </c>
      <c r="I333" t="s">
        <v>9439</v>
      </c>
      <c r="J333" t="s">
        <v>723</v>
      </c>
      <c r="K333" t="s">
        <v>9440</v>
      </c>
      <c r="L333" t="s">
        <v>9441</v>
      </c>
      <c r="M333">
        <v>1200</v>
      </c>
      <c r="N333">
        <f t="shared" si="20"/>
        <v>0</v>
      </c>
      <c r="O333">
        <f t="shared" si="21"/>
        <v>1</v>
      </c>
      <c r="P333">
        <f t="shared" si="22"/>
        <v>0</v>
      </c>
      <c r="Q333">
        <f t="shared" si="23"/>
        <v>1</v>
      </c>
    </row>
    <row r="334" spans="1:17" x14ac:dyDescent="0.25">
      <c r="A334" t="s">
        <v>9442</v>
      </c>
      <c r="C334" t="s">
        <v>9443</v>
      </c>
      <c r="D334" t="s">
        <v>1482</v>
      </c>
      <c r="E334" t="s">
        <v>734</v>
      </c>
      <c r="G334" t="s">
        <v>9444</v>
      </c>
      <c r="H334" t="s">
        <v>9445</v>
      </c>
      <c r="I334" t="s">
        <v>9446</v>
      </c>
      <c r="J334" t="s">
        <v>2222</v>
      </c>
      <c r="K334" t="s">
        <v>30</v>
      </c>
      <c r="L334" t="s">
        <v>9447</v>
      </c>
      <c r="M334">
        <v>1200</v>
      </c>
      <c r="N334">
        <f t="shared" si="20"/>
        <v>0</v>
      </c>
      <c r="O334">
        <f t="shared" si="21"/>
        <v>1</v>
      </c>
      <c r="P334">
        <f t="shared" si="22"/>
        <v>0</v>
      </c>
      <c r="Q334">
        <f t="shared" si="23"/>
        <v>1</v>
      </c>
    </row>
    <row r="335" spans="1:17" x14ac:dyDescent="0.25">
      <c r="A335" t="s">
        <v>9460</v>
      </c>
      <c r="C335" t="s">
        <v>9461</v>
      </c>
      <c r="G335" t="s">
        <v>9462</v>
      </c>
      <c r="H335" t="s">
        <v>9463</v>
      </c>
      <c r="I335" t="s">
        <v>9464</v>
      </c>
      <c r="J335" t="s">
        <v>521</v>
      </c>
      <c r="K335" t="s">
        <v>9465</v>
      </c>
      <c r="L335" t="s">
        <v>9466</v>
      </c>
      <c r="M335">
        <v>800</v>
      </c>
      <c r="N335">
        <f t="shared" si="20"/>
        <v>1</v>
      </c>
      <c r="O335">
        <f t="shared" si="21"/>
        <v>0</v>
      </c>
      <c r="P335">
        <f t="shared" si="22"/>
        <v>0</v>
      </c>
      <c r="Q335">
        <f t="shared" si="23"/>
        <v>1</v>
      </c>
    </row>
    <row r="336" spans="1:17" x14ac:dyDescent="0.25">
      <c r="A336" t="s">
        <v>9474</v>
      </c>
      <c r="G336" t="s">
        <v>9475</v>
      </c>
      <c r="H336" t="s">
        <v>9476</v>
      </c>
      <c r="I336" t="s">
        <v>9477</v>
      </c>
      <c r="J336" t="s">
        <v>613</v>
      </c>
      <c r="K336" t="s">
        <v>9478</v>
      </c>
      <c r="L336" t="s">
        <v>9479</v>
      </c>
      <c r="M336">
        <v>600</v>
      </c>
      <c r="N336">
        <f t="shared" si="20"/>
        <v>1</v>
      </c>
      <c r="O336">
        <f t="shared" si="21"/>
        <v>0</v>
      </c>
      <c r="P336">
        <f t="shared" si="22"/>
        <v>0</v>
      </c>
      <c r="Q336">
        <f t="shared" si="23"/>
        <v>1</v>
      </c>
    </row>
    <row r="337" spans="1:17" x14ac:dyDescent="0.25">
      <c r="A337" t="s">
        <v>9480</v>
      </c>
      <c r="G337" t="s">
        <v>9481</v>
      </c>
      <c r="H337" t="s">
        <v>9482</v>
      </c>
      <c r="I337" t="s">
        <v>9483</v>
      </c>
      <c r="J337" t="s">
        <v>274</v>
      </c>
      <c r="K337" t="s">
        <v>8875</v>
      </c>
      <c r="L337" t="s">
        <v>9484</v>
      </c>
      <c r="M337">
        <v>900</v>
      </c>
      <c r="N337">
        <f t="shared" si="20"/>
        <v>1</v>
      </c>
      <c r="O337">
        <f t="shared" si="21"/>
        <v>0</v>
      </c>
      <c r="P337">
        <f t="shared" si="22"/>
        <v>0</v>
      </c>
      <c r="Q337">
        <f t="shared" si="23"/>
        <v>1</v>
      </c>
    </row>
    <row r="338" spans="1:17" x14ac:dyDescent="0.25">
      <c r="A338" t="s">
        <v>9485</v>
      </c>
      <c r="E338" t="s">
        <v>9486</v>
      </c>
      <c r="I338" t="s">
        <v>9487</v>
      </c>
      <c r="J338" t="s">
        <v>576</v>
      </c>
      <c r="K338" t="s">
        <v>30</v>
      </c>
      <c r="L338" t="s">
        <v>9488</v>
      </c>
      <c r="M338">
        <v>3000</v>
      </c>
      <c r="N338">
        <f t="shared" si="20"/>
        <v>0</v>
      </c>
      <c r="O338">
        <f t="shared" si="21"/>
        <v>0</v>
      </c>
      <c r="P338">
        <f t="shared" si="22"/>
        <v>1</v>
      </c>
      <c r="Q338">
        <f t="shared" si="23"/>
        <v>1</v>
      </c>
    </row>
    <row r="339" spans="1:17" x14ac:dyDescent="0.25">
      <c r="A339" t="s">
        <v>9489</v>
      </c>
      <c r="D339" t="s">
        <v>9490</v>
      </c>
      <c r="E339" t="s">
        <v>9491</v>
      </c>
      <c r="G339" t="s">
        <v>9492</v>
      </c>
      <c r="H339" t="s">
        <v>9493</v>
      </c>
      <c r="I339" t="s">
        <v>9494</v>
      </c>
      <c r="J339" t="s">
        <v>274</v>
      </c>
      <c r="K339" t="s">
        <v>9495</v>
      </c>
      <c r="L339" t="s">
        <v>9496</v>
      </c>
      <c r="M339">
        <v>900</v>
      </c>
      <c r="N339">
        <f t="shared" si="20"/>
        <v>1</v>
      </c>
      <c r="O339">
        <f t="shared" si="21"/>
        <v>0</v>
      </c>
      <c r="P339">
        <f t="shared" si="22"/>
        <v>0</v>
      </c>
      <c r="Q339">
        <f t="shared" si="23"/>
        <v>1</v>
      </c>
    </row>
    <row r="340" spans="1:17" x14ac:dyDescent="0.25">
      <c r="A340" t="s">
        <v>9543</v>
      </c>
      <c r="G340" t="s">
        <v>9544</v>
      </c>
      <c r="H340" t="s">
        <v>9545</v>
      </c>
      <c r="I340" t="s">
        <v>9546</v>
      </c>
      <c r="J340" t="s">
        <v>52</v>
      </c>
      <c r="K340" t="s">
        <v>8478</v>
      </c>
      <c r="L340" t="s">
        <v>9547</v>
      </c>
      <c r="M340">
        <v>1750</v>
      </c>
      <c r="N340">
        <f t="shared" si="20"/>
        <v>0</v>
      </c>
      <c r="O340">
        <f t="shared" si="21"/>
        <v>1</v>
      </c>
      <c r="P340">
        <f t="shared" si="22"/>
        <v>0</v>
      </c>
      <c r="Q340">
        <f t="shared" si="23"/>
        <v>1</v>
      </c>
    </row>
    <row r="341" spans="1:17" x14ac:dyDescent="0.25">
      <c r="A341" t="s">
        <v>9573</v>
      </c>
      <c r="D341" t="s">
        <v>9574</v>
      </c>
      <c r="E341" t="s">
        <v>9575</v>
      </c>
      <c r="G341" t="s">
        <v>9576</v>
      </c>
      <c r="H341" t="s">
        <v>9577</v>
      </c>
      <c r="I341" t="s">
        <v>9578</v>
      </c>
      <c r="J341" t="s">
        <v>52</v>
      </c>
      <c r="K341" t="s">
        <v>2002</v>
      </c>
      <c r="L341" t="s">
        <v>9579</v>
      </c>
      <c r="M341">
        <v>1750</v>
      </c>
      <c r="N341">
        <f t="shared" si="20"/>
        <v>0</v>
      </c>
      <c r="O341">
        <f t="shared" si="21"/>
        <v>1</v>
      </c>
      <c r="P341">
        <f t="shared" si="22"/>
        <v>0</v>
      </c>
      <c r="Q341">
        <f t="shared" si="23"/>
        <v>1</v>
      </c>
    </row>
    <row r="342" spans="1:17" x14ac:dyDescent="0.25">
      <c r="A342" t="s">
        <v>9580</v>
      </c>
      <c r="C342" t="s">
        <v>9581</v>
      </c>
      <c r="E342" t="s">
        <v>9582</v>
      </c>
      <c r="I342" t="s">
        <v>9583</v>
      </c>
      <c r="J342" t="s">
        <v>864</v>
      </c>
      <c r="K342" t="s">
        <v>9584</v>
      </c>
      <c r="L342" t="s">
        <v>9585</v>
      </c>
      <c r="M342">
        <v>1500</v>
      </c>
      <c r="N342">
        <f t="shared" si="20"/>
        <v>0</v>
      </c>
      <c r="O342">
        <f t="shared" si="21"/>
        <v>1</v>
      </c>
      <c r="P342">
        <f t="shared" si="22"/>
        <v>0</v>
      </c>
      <c r="Q342">
        <f t="shared" si="23"/>
        <v>1</v>
      </c>
    </row>
    <row r="343" spans="1:17" x14ac:dyDescent="0.25">
      <c r="A343" t="s">
        <v>9589</v>
      </c>
      <c r="E343" t="s">
        <v>9590</v>
      </c>
      <c r="G343" t="s">
        <v>9591</v>
      </c>
      <c r="H343" t="s">
        <v>9592</v>
      </c>
      <c r="I343" t="s">
        <v>9593</v>
      </c>
      <c r="J343" t="s">
        <v>169</v>
      </c>
      <c r="K343" t="s">
        <v>9594</v>
      </c>
      <c r="L343" t="s">
        <v>9595</v>
      </c>
      <c r="M343">
        <v>1000</v>
      </c>
      <c r="N343">
        <f t="shared" si="20"/>
        <v>1</v>
      </c>
      <c r="O343">
        <f t="shared" si="21"/>
        <v>0</v>
      </c>
      <c r="P343">
        <f t="shared" si="22"/>
        <v>0</v>
      </c>
      <c r="Q343">
        <f t="shared" si="23"/>
        <v>1</v>
      </c>
    </row>
    <row r="344" spans="1:17" x14ac:dyDescent="0.25">
      <c r="A344" t="s">
        <v>9596</v>
      </c>
      <c r="D344" t="s">
        <v>9597</v>
      </c>
      <c r="E344" t="s">
        <v>9598</v>
      </c>
      <c r="G344" t="s">
        <v>9599</v>
      </c>
      <c r="H344" t="s">
        <v>9600</v>
      </c>
      <c r="I344" t="s">
        <v>9601</v>
      </c>
      <c r="J344" t="s">
        <v>5509</v>
      </c>
      <c r="K344" t="s">
        <v>30</v>
      </c>
      <c r="L344" t="s">
        <v>9602</v>
      </c>
      <c r="M344">
        <v>1200</v>
      </c>
      <c r="N344">
        <f t="shared" si="20"/>
        <v>0</v>
      </c>
      <c r="O344">
        <f t="shared" si="21"/>
        <v>1</v>
      </c>
      <c r="P344">
        <f t="shared" si="22"/>
        <v>0</v>
      </c>
      <c r="Q344">
        <f t="shared" si="23"/>
        <v>1</v>
      </c>
    </row>
    <row r="345" spans="1:17" x14ac:dyDescent="0.25">
      <c r="A345" t="s">
        <v>9607</v>
      </c>
      <c r="C345" t="s">
        <v>9608</v>
      </c>
      <c r="E345" t="s">
        <v>9609</v>
      </c>
      <c r="G345" t="s">
        <v>9610</v>
      </c>
      <c r="H345" t="s">
        <v>9611</v>
      </c>
      <c r="I345" t="s">
        <v>9612</v>
      </c>
      <c r="J345" t="s">
        <v>1298</v>
      </c>
      <c r="K345" t="s">
        <v>7312</v>
      </c>
      <c r="L345" t="s">
        <v>9613</v>
      </c>
      <c r="M345">
        <v>1500</v>
      </c>
      <c r="N345">
        <f t="shared" si="20"/>
        <v>0</v>
      </c>
      <c r="O345">
        <f t="shared" si="21"/>
        <v>1</v>
      </c>
      <c r="P345">
        <f t="shared" si="22"/>
        <v>0</v>
      </c>
      <c r="Q345">
        <f t="shared" si="23"/>
        <v>1</v>
      </c>
    </row>
    <row r="346" spans="1:17" x14ac:dyDescent="0.25">
      <c r="A346" t="s">
        <v>8282</v>
      </c>
      <c r="D346" t="s">
        <v>8283</v>
      </c>
      <c r="G346" t="s">
        <v>9614</v>
      </c>
      <c r="H346" t="s">
        <v>9615</v>
      </c>
      <c r="I346" t="s">
        <v>9612</v>
      </c>
      <c r="J346" t="s">
        <v>1298</v>
      </c>
      <c r="K346" t="s">
        <v>9616</v>
      </c>
      <c r="L346" t="s">
        <v>9617</v>
      </c>
      <c r="M346">
        <v>1500</v>
      </c>
      <c r="N346">
        <f t="shared" si="20"/>
        <v>0</v>
      </c>
      <c r="O346">
        <f t="shared" si="21"/>
        <v>1</v>
      </c>
      <c r="P346">
        <f t="shared" si="22"/>
        <v>0</v>
      </c>
      <c r="Q346">
        <f t="shared" si="23"/>
        <v>1</v>
      </c>
    </row>
    <row r="347" spans="1:17" x14ac:dyDescent="0.25">
      <c r="A347" t="s">
        <v>1283</v>
      </c>
      <c r="E347" t="s">
        <v>6870</v>
      </c>
      <c r="G347" t="s">
        <v>9622</v>
      </c>
      <c r="H347" t="s">
        <v>9623</v>
      </c>
      <c r="I347" t="s">
        <v>9624</v>
      </c>
      <c r="J347" t="s">
        <v>169</v>
      </c>
      <c r="K347" t="s">
        <v>3033</v>
      </c>
      <c r="L347" t="s">
        <v>9625</v>
      </c>
      <c r="M347">
        <v>1000</v>
      </c>
      <c r="N347">
        <f t="shared" si="20"/>
        <v>1</v>
      </c>
      <c r="O347">
        <f t="shared" si="21"/>
        <v>0</v>
      </c>
      <c r="P347">
        <f t="shared" si="22"/>
        <v>0</v>
      </c>
      <c r="Q347">
        <f t="shared" si="23"/>
        <v>1</v>
      </c>
    </row>
    <row r="348" spans="1:17" x14ac:dyDescent="0.25">
      <c r="A348" t="s">
        <v>9626</v>
      </c>
      <c r="D348" t="s">
        <v>326</v>
      </c>
      <c r="E348" t="s">
        <v>9627</v>
      </c>
      <c r="G348" t="s">
        <v>9628</v>
      </c>
      <c r="H348" t="s">
        <v>9629</v>
      </c>
      <c r="I348" t="s">
        <v>9630</v>
      </c>
      <c r="J348" t="s">
        <v>613</v>
      </c>
      <c r="K348" t="s">
        <v>9631</v>
      </c>
      <c r="L348" t="s">
        <v>9632</v>
      </c>
      <c r="M348">
        <v>600</v>
      </c>
      <c r="N348">
        <f t="shared" si="20"/>
        <v>1</v>
      </c>
      <c r="O348">
        <f t="shared" si="21"/>
        <v>0</v>
      </c>
      <c r="P348">
        <f t="shared" si="22"/>
        <v>0</v>
      </c>
      <c r="Q348">
        <f t="shared" si="23"/>
        <v>1</v>
      </c>
    </row>
    <row r="349" spans="1:17" x14ac:dyDescent="0.25">
      <c r="A349" t="s">
        <v>9637</v>
      </c>
      <c r="E349" t="s">
        <v>9638</v>
      </c>
      <c r="G349" t="s">
        <v>9639</v>
      </c>
      <c r="I349" t="s">
        <v>9640</v>
      </c>
      <c r="J349" t="s">
        <v>864</v>
      </c>
      <c r="K349" t="s">
        <v>3440</v>
      </c>
      <c r="L349" t="s">
        <v>9641</v>
      </c>
      <c r="M349">
        <v>1500</v>
      </c>
      <c r="N349">
        <f t="shared" si="20"/>
        <v>0</v>
      </c>
      <c r="O349">
        <f t="shared" si="21"/>
        <v>1</v>
      </c>
      <c r="P349">
        <f t="shared" si="22"/>
        <v>0</v>
      </c>
      <c r="Q349">
        <f t="shared" si="23"/>
        <v>1</v>
      </c>
    </row>
    <row r="350" spans="1:17" x14ac:dyDescent="0.25">
      <c r="A350" t="s">
        <v>9668</v>
      </c>
      <c r="E350" t="s">
        <v>2039</v>
      </c>
      <c r="G350" t="s">
        <v>9669</v>
      </c>
      <c r="H350" t="s">
        <v>7831</v>
      </c>
      <c r="I350" t="s">
        <v>9670</v>
      </c>
      <c r="J350" t="s">
        <v>864</v>
      </c>
      <c r="K350" t="s">
        <v>8608</v>
      </c>
      <c r="L350" t="s">
        <v>9671</v>
      </c>
      <c r="M350">
        <v>1500</v>
      </c>
      <c r="N350">
        <f t="shared" si="20"/>
        <v>0</v>
      </c>
      <c r="O350">
        <f t="shared" si="21"/>
        <v>1</v>
      </c>
      <c r="P350">
        <f t="shared" si="22"/>
        <v>0</v>
      </c>
      <c r="Q350">
        <f t="shared" si="23"/>
        <v>1</v>
      </c>
    </row>
    <row r="351" spans="1:17" x14ac:dyDescent="0.25">
      <c r="A351" t="s">
        <v>9672</v>
      </c>
      <c r="E351" t="s">
        <v>9673</v>
      </c>
      <c r="G351" t="s">
        <v>9674</v>
      </c>
      <c r="H351" t="s">
        <v>9675</v>
      </c>
      <c r="I351" t="s">
        <v>9676</v>
      </c>
      <c r="J351" t="s">
        <v>52</v>
      </c>
      <c r="K351" t="s">
        <v>30</v>
      </c>
      <c r="L351" t="s">
        <v>9677</v>
      </c>
      <c r="M351">
        <v>1750</v>
      </c>
      <c r="N351">
        <f t="shared" si="20"/>
        <v>0</v>
      </c>
      <c r="O351">
        <f t="shared" si="21"/>
        <v>1</v>
      </c>
      <c r="P351">
        <f t="shared" si="22"/>
        <v>0</v>
      </c>
      <c r="Q351">
        <f t="shared" si="23"/>
        <v>1</v>
      </c>
    </row>
    <row r="352" spans="1:17" x14ac:dyDescent="0.25">
      <c r="A352" t="s">
        <v>9678</v>
      </c>
      <c r="E352" t="s">
        <v>9679</v>
      </c>
      <c r="G352" t="s">
        <v>9680</v>
      </c>
      <c r="H352" t="s">
        <v>9681</v>
      </c>
      <c r="I352" t="s">
        <v>9682</v>
      </c>
      <c r="J352" t="s">
        <v>613</v>
      </c>
      <c r="K352" t="s">
        <v>9683</v>
      </c>
      <c r="L352" t="s">
        <v>9684</v>
      </c>
      <c r="M352">
        <v>600</v>
      </c>
      <c r="N352">
        <f t="shared" si="20"/>
        <v>1</v>
      </c>
      <c r="O352">
        <f t="shared" si="21"/>
        <v>0</v>
      </c>
      <c r="P352">
        <f t="shared" si="22"/>
        <v>0</v>
      </c>
      <c r="Q352">
        <f t="shared" si="23"/>
        <v>1</v>
      </c>
    </row>
    <row r="353" spans="1:17" x14ac:dyDescent="0.25">
      <c r="A353" t="s">
        <v>9685</v>
      </c>
      <c r="E353" t="s">
        <v>9686</v>
      </c>
      <c r="G353" t="s">
        <v>9687</v>
      </c>
      <c r="H353" t="s">
        <v>9688</v>
      </c>
      <c r="I353" t="s">
        <v>9689</v>
      </c>
      <c r="J353" t="s">
        <v>613</v>
      </c>
      <c r="K353" t="s">
        <v>9683</v>
      </c>
      <c r="L353" t="s">
        <v>9690</v>
      </c>
      <c r="M353">
        <v>600</v>
      </c>
      <c r="N353">
        <f t="shared" si="20"/>
        <v>1</v>
      </c>
      <c r="O353">
        <f t="shared" si="21"/>
        <v>0</v>
      </c>
      <c r="P353">
        <f t="shared" si="22"/>
        <v>0</v>
      </c>
      <c r="Q353">
        <f t="shared" si="23"/>
        <v>1</v>
      </c>
    </row>
    <row r="354" spans="1:17" x14ac:dyDescent="0.25">
      <c r="A354" t="s">
        <v>9702</v>
      </c>
      <c r="C354" t="s">
        <v>9703</v>
      </c>
      <c r="G354" t="s">
        <v>4298</v>
      </c>
      <c r="H354" t="s">
        <v>4299</v>
      </c>
      <c r="I354" t="s">
        <v>9704</v>
      </c>
      <c r="J354" t="s">
        <v>1298</v>
      </c>
      <c r="K354" t="s">
        <v>2741</v>
      </c>
      <c r="L354" t="s">
        <v>9705</v>
      </c>
      <c r="M354">
        <v>1500</v>
      </c>
      <c r="N354">
        <f t="shared" si="20"/>
        <v>0</v>
      </c>
      <c r="O354">
        <f t="shared" si="21"/>
        <v>1</v>
      </c>
      <c r="P354">
        <f t="shared" si="22"/>
        <v>0</v>
      </c>
      <c r="Q354">
        <f t="shared" si="23"/>
        <v>1</v>
      </c>
    </row>
    <row r="355" spans="1:17" x14ac:dyDescent="0.25">
      <c r="A355" t="s">
        <v>9716</v>
      </c>
      <c r="E355" t="s">
        <v>9717</v>
      </c>
      <c r="G355" t="s">
        <v>9718</v>
      </c>
      <c r="I355" t="s">
        <v>9719</v>
      </c>
      <c r="J355" t="s">
        <v>864</v>
      </c>
      <c r="K355" t="s">
        <v>522</v>
      </c>
      <c r="L355" t="s">
        <v>9720</v>
      </c>
      <c r="M355">
        <v>1500</v>
      </c>
      <c r="N355">
        <f t="shared" si="20"/>
        <v>0</v>
      </c>
      <c r="O355">
        <f t="shared" si="21"/>
        <v>1</v>
      </c>
      <c r="P355">
        <f t="shared" si="22"/>
        <v>0</v>
      </c>
      <c r="Q355">
        <f t="shared" si="23"/>
        <v>1</v>
      </c>
    </row>
    <row r="356" spans="1:17" x14ac:dyDescent="0.25">
      <c r="A356" t="s">
        <v>9721</v>
      </c>
      <c r="D356" t="s">
        <v>9722</v>
      </c>
      <c r="E356" t="s">
        <v>9723</v>
      </c>
      <c r="G356" t="s">
        <v>9724</v>
      </c>
      <c r="I356" t="s">
        <v>9725</v>
      </c>
      <c r="J356" t="s">
        <v>521</v>
      </c>
      <c r="K356" t="s">
        <v>6152</v>
      </c>
      <c r="L356" t="s">
        <v>9726</v>
      </c>
      <c r="M356">
        <v>800</v>
      </c>
      <c r="N356">
        <f t="shared" si="20"/>
        <v>1</v>
      </c>
      <c r="O356">
        <f t="shared" si="21"/>
        <v>0</v>
      </c>
      <c r="P356">
        <f t="shared" si="22"/>
        <v>0</v>
      </c>
      <c r="Q356">
        <f t="shared" si="23"/>
        <v>1</v>
      </c>
    </row>
    <row r="357" spans="1:17" x14ac:dyDescent="0.25">
      <c r="A357" t="s">
        <v>2848</v>
      </c>
      <c r="E357" t="s">
        <v>9737</v>
      </c>
      <c r="I357" t="s">
        <v>9738</v>
      </c>
      <c r="J357" t="s">
        <v>521</v>
      </c>
      <c r="K357" t="s">
        <v>9739</v>
      </c>
      <c r="L357" t="s">
        <v>9740</v>
      </c>
      <c r="M357">
        <v>800</v>
      </c>
      <c r="N357">
        <f t="shared" si="20"/>
        <v>1</v>
      </c>
      <c r="O357">
        <f t="shared" si="21"/>
        <v>0</v>
      </c>
      <c r="P357">
        <f t="shared" si="22"/>
        <v>0</v>
      </c>
      <c r="Q357">
        <f t="shared" si="23"/>
        <v>1</v>
      </c>
    </row>
    <row r="358" spans="1:17" x14ac:dyDescent="0.25">
      <c r="A358" t="s">
        <v>9755</v>
      </c>
      <c r="D358" t="s">
        <v>9756</v>
      </c>
      <c r="E358" t="s">
        <v>9757</v>
      </c>
      <c r="G358" t="s">
        <v>9758</v>
      </c>
      <c r="I358" t="s">
        <v>9759</v>
      </c>
      <c r="J358" t="s">
        <v>52</v>
      </c>
      <c r="K358" t="s">
        <v>5778</v>
      </c>
      <c r="L358" t="s">
        <v>9760</v>
      </c>
      <c r="M358">
        <v>1750</v>
      </c>
      <c r="N358">
        <f t="shared" si="20"/>
        <v>0</v>
      </c>
      <c r="O358">
        <f t="shared" si="21"/>
        <v>1</v>
      </c>
      <c r="P358">
        <f t="shared" si="22"/>
        <v>0</v>
      </c>
      <c r="Q358">
        <f t="shared" si="23"/>
        <v>1</v>
      </c>
    </row>
    <row r="359" spans="1:17" x14ac:dyDescent="0.25">
      <c r="A359" t="s">
        <v>9761</v>
      </c>
      <c r="E359" t="s">
        <v>9762</v>
      </c>
      <c r="I359" t="s">
        <v>9763</v>
      </c>
      <c r="J359" t="s">
        <v>52</v>
      </c>
      <c r="K359" t="s">
        <v>7280</v>
      </c>
      <c r="L359" t="s">
        <v>9764</v>
      </c>
      <c r="M359">
        <v>1750</v>
      </c>
      <c r="N359">
        <f t="shared" si="20"/>
        <v>0</v>
      </c>
      <c r="O359">
        <f t="shared" si="21"/>
        <v>1</v>
      </c>
      <c r="P359">
        <f t="shared" si="22"/>
        <v>0</v>
      </c>
      <c r="Q359">
        <f t="shared" si="23"/>
        <v>1</v>
      </c>
    </row>
    <row r="360" spans="1:17" x14ac:dyDescent="0.25">
      <c r="A360" t="s">
        <v>9765</v>
      </c>
      <c r="C360" t="s">
        <v>9766</v>
      </c>
      <c r="D360" t="s">
        <v>3062</v>
      </c>
      <c r="E360" t="s">
        <v>9767</v>
      </c>
      <c r="G360" t="s">
        <v>9768</v>
      </c>
      <c r="I360" t="s">
        <v>9769</v>
      </c>
      <c r="J360" t="s">
        <v>2222</v>
      </c>
      <c r="K360" t="s">
        <v>9770</v>
      </c>
      <c r="L360" t="s">
        <v>9771</v>
      </c>
      <c r="M360">
        <v>1200</v>
      </c>
      <c r="N360">
        <f t="shared" si="20"/>
        <v>0</v>
      </c>
      <c r="O360">
        <f t="shared" si="21"/>
        <v>1</v>
      </c>
      <c r="P360">
        <f t="shared" si="22"/>
        <v>0</v>
      </c>
      <c r="Q360">
        <f t="shared" si="23"/>
        <v>1</v>
      </c>
    </row>
    <row r="361" spans="1:17" x14ac:dyDescent="0.25">
      <c r="A361" t="s">
        <v>9791</v>
      </c>
      <c r="C361" t="s">
        <v>9792</v>
      </c>
      <c r="D361" t="s">
        <v>187</v>
      </c>
      <c r="E361" t="s">
        <v>9793</v>
      </c>
      <c r="G361" t="s">
        <v>9794</v>
      </c>
      <c r="H361" t="s">
        <v>9795</v>
      </c>
      <c r="I361" t="s">
        <v>9796</v>
      </c>
      <c r="J361" t="s">
        <v>2222</v>
      </c>
      <c r="K361" t="s">
        <v>9797</v>
      </c>
      <c r="L361" t="s">
        <v>9798</v>
      </c>
      <c r="M361">
        <v>1200</v>
      </c>
      <c r="N361">
        <f t="shared" si="20"/>
        <v>0</v>
      </c>
      <c r="O361">
        <f t="shared" si="21"/>
        <v>1</v>
      </c>
      <c r="P361">
        <f t="shared" si="22"/>
        <v>0</v>
      </c>
      <c r="Q361">
        <f t="shared" si="23"/>
        <v>1</v>
      </c>
    </row>
    <row r="362" spans="1:17" x14ac:dyDescent="0.25">
      <c r="A362" t="s">
        <v>555</v>
      </c>
      <c r="E362" t="s">
        <v>9799</v>
      </c>
      <c r="G362" t="s">
        <v>9800</v>
      </c>
      <c r="H362" t="s">
        <v>9801</v>
      </c>
      <c r="I362" t="s">
        <v>9802</v>
      </c>
      <c r="J362" t="s">
        <v>169</v>
      </c>
      <c r="K362" t="s">
        <v>9803</v>
      </c>
      <c r="L362" t="s">
        <v>9804</v>
      </c>
      <c r="M362">
        <v>1000</v>
      </c>
      <c r="N362">
        <f t="shared" si="20"/>
        <v>1</v>
      </c>
      <c r="O362">
        <f t="shared" si="21"/>
        <v>0</v>
      </c>
      <c r="P362">
        <f t="shared" si="22"/>
        <v>0</v>
      </c>
      <c r="Q362">
        <f t="shared" si="23"/>
        <v>1</v>
      </c>
    </row>
    <row r="363" spans="1:17" ht="165" x14ac:dyDescent="0.25">
      <c r="A363" t="s">
        <v>9836</v>
      </c>
      <c r="C363" t="s">
        <v>9837</v>
      </c>
      <c r="E363" t="s">
        <v>2544</v>
      </c>
      <c r="F363" t="s">
        <v>9838</v>
      </c>
      <c r="I363" t="s">
        <v>9839</v>
      </c>
      <c r="J363" t="s">
        <v>1298</v>
      </c>
      <c r="K363" t="s">
        <v>9840</v>
      </c>
      <c r="L363" s="1" t="s">
        <v>9841</v>
      </c>
      <c r="M363">
        <v>1500</v>
      </c>
      <c r="N363">
        <f t="shared" si="20"/>
        <v>0</v>
      </c>
      <c r="O363">
        <f t="shared" si="21"/>
        <v>1</v>
      </c>
      <c r="P363">
        <f t="shared" si="22"/>
        <v>0</v>
      </c>
      <c r="Q363">
        <f t="shared" si="23"/>
        <v>1</v>
      </c>
    </row>
    <row r="364" spans="1:17" ht="360" x14ac:dyDescent="0.25">
      <c r="A364" t="s">
        <v>9848</v>
      </c>
      <c r="C364" t="s">
        <v>9849</v>
      </c>
      <c r="G364" t="s">
        <v>9850</v>
      </c>
      <c r="H364" t="s">
        <v>9851</v>
      </c>
      <c r="I364" t="s">
        <v>9852</v>
      </c>
      <c r="J364" t="s">
        <v>613</v>
      </c>
      <c r="K364" t="s">
        <v>30</v>
      </c>
      <c r="L364" s="1" t="s">
        <v>9853</v>
      </c>
      <c r="M364">
        <v>600</v>
      </c>
      <c r="N364">
        <f t="shared" si="20"/>
        <v>1</v>
      </c>
      <c r="O364">
        <f t="shared" si="21"/>
        <v>0</v>
      </c>
      <c r="P364">
        <f t="shared" si="22"/>
        <v>0</v>
      </c>
      <c r="Q364">
        <f t="shared" si="23"/>
        <v>1</v>
      </c>
    </row>
    <row r="365" spans="1:17" x14ac:dyDescent="0.25">
      <c r="A365" t="s">
        <v>9889</v>
      </c>
      <c r="E365" t="s">
        <v>9890</v>
      </c>
      <c r="G365" t="s">
        <v>9891</v>
      </c>
      <c r="I365" t="s">
        <v>9892</v>
      </c>
      <c r="J365" t="s">
        <v>613</v>
      </c>
      <c r="K365" t="s">
        <v>9893</v>
      </c>
      <c r="L365" t="s">
        <v>9894</v>
      </c>
      <c r="M365">
        <v>600</v>
      </c>
      <c r="N365">
        <f t="shared" si="20"/>
        <v>1</v>
      </c>
      <c r="O365">
        <f t="shared" si="21"/>
        <v>0</v>
      </c>
      <c r="P365">
        <f t="shared" si="22"/>
        <v>0</v>
      </c>
      <c r="Q365">
        <f t="shared" si="23"/>
        <v>1</v>
      </c>
    </row>
    <row r="366" spans="1:17" x14ac:dyDescent="0.25">
      <c r="A366" t="s">
        <v>9895</v>
      </c>
      <c r="C366" t="s">
        <v>9896</v>
      </c>
      <c r="G366" t="s">
        <v>9897</v>
      </c>
      <c r="I366" t="s">
        <v>9898</v>
      </c>
      <c r="J366" t="s">
        <v>274</v>
      </c>
      <c r="K366" t="s">
        <v>9899</v>
      </c>
      <c r="L366" t="s">
        <v>9900</v>
      </c>
      <c r="M366">
        <v>900</v>
      </c>
      <c r="N366">
        <f t="shared" si="20"/>
        <v>1</v>
      </c>
      <c r="O366">
        <f t="shared" si="21"/>
        <v>0</v>
      </c>
      <c r="P366">
        <f t="shared" si="22"/>
        <v>0</v>
      </c>
      <c r="Q366">
        <f t="shared" si="23"/>
        <v>1</v>
      </c>
    </row>
    <row r="367" spans="1:17" x14ac:dyDescent="0.25">
      <c r="A367" t="s">
        <v>9908</v>
      </c>
      <c r="E367" t="s">
        <v>9909</v>
      </c>
      <c r="G367" t="s">
        <v>9910</v>
      </c>
      <c r="H367" t="s">
        <v>9911</v>
      </c>
      <c r="I367" t="s">
        <v>9912</v>
      </c>
      <c r="J367" t="s">
        <v>274</v>
      </c>
      <c r="K367" t="s">
        <v>5478</v>
      </c>
      <c r="L367" t="s">
        <v>9913</v>
      </c>
      <c r="M367">
        <v>900</v>
      </c>
      <c r="N367">
        <f t="shared" si="20"/>
        <v>1</v>
      </c>
      <c r="O367">
        <f t="shared" si="21"/>
        <v>0</v>
      </c>
      <c r="P367">
        <f t="shared" si="22"/>
        <v>0</v>
      </c>
      <c r="Q367">
        <f t="shared" si="23"/>
        <v>1</v>
      </c>
    </row>
    <row r="368" spans="1:17" x14ac:dyDescent="0.25">
      <c r="A368" t="s">
        <v>9921</v>
      </c>
      <c r="C368" t="s">
        <v>9922</v>
      </c>
      <c r="E368" t="s">
        <v>9923</v>
      </c>
      <c r="G368" t="s">
        <v>9924</v>
      </c>
      <c r="H368" t="s">
        <v>9925</v>
      </c>
      <c r="I368" t="s">
        <v>9926</v>
      </c>
      <c r="J368" t="s">
        <v>274</v>
      </c>
      <c r="K368" t="s">
        <v>2761</v>
      </c>
      <c r="L368" t="s">
        <v>9927</v>
      </c>
      <c r="M368">
        <v>900</v>
      </c>
      <c r="N368">
        <f t="shared" si="20"/>
        <v>1</v>
      </c>
      <c r="O368">
        <f t="shared" si="21"/>
        <v>0</v>
      </c>
      <c r="P368">
        <f t="shared" si="22"/>
        <v>0</v>
      </c>
      <c r="Q368">
        <f t="shared" si="23"/>
        <v>1</v>
      </c>
    </row>
    <row r="369" spans="1:17" x14ac:dyDescent="0.25">
      <c r="A369" t="s">
        <v>9928</v>
      </c>
      <c r="B369" t="s">
        <v>9929</v>
      </c>
      <c r="E369" t="s">
        <v>9930</v>
      </c>
      <c r="G369" t="s">
        <v>9931</v>
      </c>
      <c r="H369" t="s">
        <v>9932</v>
      </c>
      <c r="I369" t="s">
        <v>9933</v>
      </c>
      <c r="J369" t="s">
        <v>2222</v>
      </c>
      <c r="K369" t="s">
        <v>30</v>
      </c>
      <c r="L369" t="s">
        <v>9934</v>
      </c>
      <c r="M369">
        <v>1200</v>
      </c>
      <c r="N369">
        <f t="shared" si="20"/>
        <v>0</v>
      </c>
      <c r="O369">
        <f t="shared" si="21"/>
        <v>1</v>
      </c>
      <c r="P369">
        <f t="shared" si="22"/>
        <v>0</v>
      </c>
      <c r="Q369">
        <f t="shared" si="23"/>
        <v>1</v>
      </c>
    </row>
    <row r="370" spans="1:17" x14ac:dyDescent="0.25">
      <c r="A370" t="s">
        <v>5779</v>
      </c>
      <c r="B370" t="s">
        <v>6018</v>
      </c>
      <c r="E370" t="s">
        <v>10004</v>
      </c>
      <c r="G370" t="s">
        <v>10005</v>
      </c>
      <c r="H370" t="s">
        <v>10006</v>
      </c>
      <c r="I370" t="s">
        <v>10007</v>
      </c>
      <c r="J370" t="s">
        <v>864</v>
      </c>
      <c r="K370" t="s">
        <v>6152</v>
      </c>
      <c r="L370" t="s">
        <v>10008</v>
      </c>
      <c r="M370">
        <v>1500</v>
      </c>
      <c r="N370">
        <f t="shared" si="20"/>
        <v>0</v>
      </c>
      <c r="O370">
        <f t="shared" si="21"/>
        <v>1</v>
      </c>
      <c r="P370">
        <f t="shared" si="22"/>
        <v>0</v>
      </c>
      <c r="Q370">
        <f t="shared" si="23"/>
        <v>1</v>
      </c>
    </row>
    <row r="371" spans="1:17" x14ac:dyDescent="0.25">
      <c r="A371" t="s">
        <v>10014</v>
      </c>
      <c r="E371" t="s">
        <v>10015</v>
      </c>
      <c r="I371" t="s">
        <v>10013</v>
      </c>
      <c r="J371" t="s">
        <v>521</v>
      </c>
      <c r="K371" t="s">
        <v>269</v>
      </c>
      <c r="L371" t="s">
        <v>10016</v>
      </c>
      <c r="M371">
        <v>800</v>
      </c>
      <c r="N371">
        <f t="shared" si="20"/>
        <v>1</v>
      </c>
      <c r="O371">
        <f t="shared" si="21"/>
        <v>0</v>
      </c>
      <c r="P371">
        <f t="shared" si="22"/>
        <v>0</v>
      </c>
      <c r="Q371">
        <f t="shared" si="23"/>
        <v>1</v>
      </c>
    </row>
    <row r="372" spans="1:17" x14ac:dyDescent="0.25">
      <c r="A372" t="s">
        <v>1436</v>
      </c>
      <c r="C372" t="s">
        <v>10017</v>
      </c>
      <c r="G372" t="s">
        <v>10018</v>
      </c>
      <c r="H372" t="s">
        <v>10019</v>
      </c>
      <c r="I372" t="s">
        <v>10020</v>
      </c>
      <c r="J372" t="s">
        <v>723</v>
      </c>
      <c r="K372" t="s">
        <v>10021</v>
      </c>
      <c r="L372" t="s">
        <v>10022</v>
      </c>
      <c r="M372">
        <v>1200</v>
      </c>
      <c r="N372">
        <f t="shared" si="20"/>
        <v>0</v>
      </c>
      <c r="O372">
        <f t="shared" si="21"/>
        <v>1</v>
      </c>
      <c r="P372">
        <f t="shared" si="22"/>
        <v>0</v>
      </c>
      <c r="Q372">
        <f t="shared" si="23"/>
        <v>1</v>
      </c>
    </row>
    <row r="373" spans="1:17" x14ac:dyDescent="0.25">
      <c r="A373" t="s">
        <v>1436</v>
      </c>
      <c r="C373" t="s">
        <v>10017</v>
      </c>
      <c r="E373" t="s">
        <v>10023</v>
      </c>
      <c r="G373" t="s">
        <v>10024</v>
      </c>
      <c r="H373" t="s">
        <v>10025</v>
      </c>
      <c r="I373" t="s">
        <v>10026</v>
      </c>
      <c r="J373" t="s">
        <v>723</v>
      </c>
      <c r="K373" t="s">
        <v>1441</v>
      </c>
      <c r="L373" t="s">
        <v>10027</v>
      </c>
      <c r="M373">
        <v>1200</v>
      </c>
      <c r="N373">
        <f t="shared" si="20"/>
        <v>0</v>
      </c>
      <c r="O373">
        <f t="shared" si="21"/>
        <v>1</v>
      </c>
      <c r="P373">
        <f t="shared" si="22"/>
        <v>0</v>
      </c>
      <c r="Q373">
        <f t="shared" si="23"/>
        <v>1</v>
      </c>
    </row>
    <row r="374" spans="1:17" x14ac:dyDescent="0.25">
      <c r="A374" t="s">
        <v>555</v>
      </c>
      <c r="E374" t="s">
        <v>10028</v>
      </c>
      <c r="G374" t="s">
        <v>10029</v>
      </c>
      <c r="I374" t="s">
        <v>10030</v>
      </c>
      <c r="J374" t="s">
        <v>723</v>
      </c>
      <c r="K374" t="s">
        <v>9398</v>
      </c>
      <c r="L374" t="s">
        <v>10031</v>
      </c>
      <c r="M374">
        <v>1200</v>
      </c>
      <c r="N374">
        <f t="shared" si="20"/>
        <v>0</v>
      </c>
      <c r="O374">
        <f t="shared" si="21"/>
        <v>1</v>
      </c>
      <c r="P374">
        <f t="shared" si="22"/>
        <v>0</v>
      </c>
      <c r="Q374">
        <f t="shared" si="23"/>
        <v>1</v>
      </c>
    </row>
    <row r="375" spans="1:17" x14ac:dyDescent="0.25">
      <c r="A375" t="s">
        <v>10032</v>
      </c>
      <c r="C375" t="s">
        <v>10033</v>
      </c>
      <c r="E375" t="s">
        <v>10034</v>
      </c>
      <c r="G375" t="s">
        <v>10035</v>
      </c>
      <c r="H375" t="s">
        <v>10036</v>
      </c>
      <c r="I375" t="s">
        <v>10037</v>
      </c>
      <c r="J375" t="s">
        <v>723</v>
      </c>
      <c r="K375" t="s">
        <v>1441</v>
      </c>
      <c r="L375" t="s">
        <v>10038</v>
      </c>
      <c r="M375">
        <v>1200</v>
      </c>
      <c r="N375">
        <f t="shared" si="20"/>
        <v>0</v>
      </c>
      <c r="O375">
        <f t="shared" si="21"/>
        <v>1</v>
      </c>
      <c r="P375">
        <f t="shared" si="22"/>
        <v>0</v>
      </c>
      <c r="Q375">
        <f t="shared" si="23"/>
        <v>1</v>
      </c>
    </row>
    <row r="376" spans="1:17" x14ac:dyDescent="0.25">
      <c r="A376" t="s">
        <v>10045</v>
      </c>
      <c r="E376" t="s">
        <v>10046</v>
      </c>
      <c r="G376" t="s">
        <v>10047</v>
      </c>
      <c r="I376" t="s">
        <v>10048</v>
      </c>
      <c r="J376" t="s">
        <v>196</v>
      </c>
      <c r="K376" t="s">
        <v>2899</v>
      </c>
      <c r="L376" t="s">
        <v>10049</v>
      </c>
      <c r="M376">
        <v>1200</v>
      </c>
      <c r="N376">
        <f t="shared" si="20"/>
        <v>0</v>
      </c>
      <c r="O376">
        <f t="shared" si="21"/>
        <v>1</v>
      </c>
      <c r="P376">
        <f t="shared" si="22"/>
        <v>0</v>
      </c>
      <c r="Q376">
        <f t="shared" si="23"/>
        <v>1</v>
      </c>
    </row>
    <row r="377" spans="1:17" x14ac:dyDescent="0.25">
      <c r="A377" t="s">
        <v>89</v>
      </c>
      <c r="C377" t="s">
        <v>6542</v>
      </c>
      <c r="E377" t="s">
        <v>10058</v>
      </c>
      <c r="G377" t="s">
        <v>10059</v>
      </c>
      <c r="H377" t="s">
        <v>10060</v>
      </c>
      <c r="I377" t="s">
        <v>10061</v>
      </c>
      <c r="J377" t="s">
        <v>274</v>
      </c>
      <c r="K377" t="s">
        <v>10062</v>
      </c>
      <c r="L377" t="s">
        <v>10063</v>
      </c>
      <c r="M377">
        <v>900</v>
      </c>
      <c r="N377">
        <f t="shared" si="20"/>
        <v>1</v>
      </c>
      <c r="O377">
        <f t="shared" si="21"/>
        <v>0</v>
      </c>
      <c r="P377">
        <f t="shared" si="22"/>
        <v>0</v>
      </c>
      <c r="Q377">
        <f t="shared" si="23"/>
        <v>1</v>
      </c>
    </row>
    <row r="378" spans="1:17" x14ac:dyDescent="0.25">
      <c r="A378" t="s">
        <v>10064</v>
      </c>
      <c r="C378" t="s">
        <v>10065</v>
      </c>
      <c r="E378" t="s">
        <v>10066</v>
      </c>
      <c r="G378" t="s">
        <v>10067</v>
      </c>
      <c r="H378" t="s">
        <v>10068</v>
      </c>
      <c r="I378" t="s">
        <v>10069</v>
      </c>
      <c r="J378" t="s">
        <v>274</v>
      </c>
      <c r="K378" t="s">
        <v>10062</v>
      </c>
      <c r="L378" t="s">
        <v>10070</v>
      </c>
      <c r="M378">
        <v>900</v>
      </c>
      <c r="N378">
        <f t="shared" si="20"/>
        <v>1</v>
      </c>
      <c r="O378">
        <f t="shared" si="21"/>
        <v>0</v>
      </c>
      <c r="P378">
        <f t="shared" si="22"/>
        <v>0</v>
      </c>
      <c r="Q378">
        <f t="shared" si="23"/>
        <v>1</v>
      </c>
    </row>
    <row r="379" spans="1:17" x14ac:dyDescent="0.25">
      <c r="A379" t="s">
        <v>10071</v>
      </c>
      <c r="B379" t="s">
        <v>10072</v>
      </c>
      <c r="C379" t="s">
        <v>10073</v>
      </c>
      <c r="D379" t="s">
        <v>10074</v>
      </c>
      <c r="E379" t="s">
        <v>10075</v>
      </c>
      <c r="G379" t="s">
        <v>10076</v>
      </c>
      <c r="I379" t="s">
        <v>10077</v>
      </c>
      <c r="J379" t="s">
        <v>274</v>
      </c>
      <c r="K379" t="s">
        <v>10062</v>
      </c>
      <c r="L379" t="s">
        <v>10078</v>
      </c>
      <c r="M379">
        <v>900</v>
      </c>
      <c r="N379">
        <f t="shared" si="20"/>
        <v>1</v>
      </c>
      <c r="O379">
        <f t="shared" si="21"/>
        <v>0</v>
      </c>
      <c r="P379">
        <f t="shared" si="22"/>
        <v>0</v>
      </c>
      <c r="Q379">
        <f t="shared" si="23"/>
        <v>1</v>
      </c>
    </row>
    <row r="380" spans="1:17" x14ac:dyDescent="0.25">
      <c r="A380" t="s">
        <v>10079</v>
      </c>
      <c r="B380" t="s">
        <v>10072</v>
      </c>
      <c r="D380" t="s">
        <v>10074</v>
      </c>
      <c r="G380" t="s">
        <v>10076</v>
      </c>
      <c r="I380" t="s">
        <v>10077</v>
      </c>
      <c r="J380" t="s">
        <v>274</v>
      </c>
      <c r="K380" t="s">
        <v>10062</v>
      </c>
      <c r="L380" t="s">
        <v>10078</v>
      </c>
      <c r="M380">
        <v>900</v>
      </c>
      <c r="N380">
        <f t="shared" si="20"/>
        <v>1</v>
      </c>
      <c r="O380">
        <f t="shared" si="21"/>
        <v>0</v>
      </c>
      <c r="P380">
        <f t="shared" si="22"/>
        <v>0</v>
      </c>
      <c r="Q380">
        <f t="shared" si="23"/>
        <v>1</v>
      </c>
    </row>
    <row r="381" spans="1:17" x14ac:dyDescent="0.25">
      <c r="A381" t="s">
        <v>10084</v>
      </c>
      <c r="E381" t="s">
        <v>10085</v>
      </c>
      <c r="G381" t="s">
        <v>10086</v>
      </c>
      <c r="I381" t="s">
        <v>10087</v>
      </c>
      <c r="J381" t="s">
        <v>196</v>
      </c>
      <c r="K381" t="s">
        <v>6676</v>
      </c>
      <c r="L381" t="s">
        <v>10088</v>
      </c>
      <c r="M381">
        <v>1200</v>
      </c>
      <c r="N381">
        <f t="shared" si="20"/>
        <v>0</v>
      </c>
      <c r="O381">
        <f t="shared" si="21"/>
        <v>1</v>
      </c>
      <c r="P381">
        <f t="shared" si="22"/>
        <v>0</v>
      </c>
      <c r="Q381">
        <f t="shared" si="23"/>
        <v>1</v>
      </c>
    </row>
    <row r="382" spans="1:17" x14ac:dyDescent="0.25">
      <c r="A382" t="s">
        <v>10089</v>
      </c>
      <c r="C382" t="s">
        <v>10090</v>
      </c>
      <c r="G382" t="s">
        <v>10091</v>
      </c>
      <c r="H382" t="s">
        <v>10092</v>
      </c>
      <c r="I382" t="s">
        <v>10093</v>
      </c>
      <c r="J382" t="s">
        <v>169</v>
      </c>
      <c r="K382" t="s">
        <v>7881</v>
      </c>
      <c r="L382" t="s">
        <v>10094</v>
      </c>
      <c r="M382">
        <v>1000</v>
      </c>
      <c r="N382">
        <f t="shared" si="20"/>
        <v>1</v>
      </c>
      <c r="O382">
        <f t="shared" si="21"/>
        <v>0</v>
      </c>
      <c r="P382">
        <f t="shared" si="22"/>
        <v>0</v>
      </c>
      <c r="Q382">
        <f t="shared" si="23"/>
        <v>1</v>
      </c>
    </row>
    <row r="383" spans="1:17" x14ac:dyDescent="0.25">
      <c r="A383" t="s">
        <v>10095</v>
      </c>
      <c r="C383" t="s">
        <v>10096</v>
      </c>
      <c r="E383" t="s">
        <v>10097</v>
      </c>
      <c r="G383" t="s">
        <v>10098</v>
      </c>
      <c r="H383" t="s">
        <v>10099</v>
      </c>
      <c r="I383" t="s">
        <v>10100</v>
      </c>
      <c r="J383" t="s">
        <v>169</v>
      </c>
      <c r="K383" t="s">
        <v>6555</v>
      </c>
      <c r="L383" t="s">
        <v>10101</v>
      </c>
      <c r="M383">
        <v>1000</v>
      </c>
      <c r="N383">
        <f t="shared" si="20"/>
        <v>1</v>
      </c>
      <c r="O383">
        <f t="shared" si="21"/>
        <v>0</v>
      </c>
      <c r="P383">
        <f t="shared" si="22"/>
        <v>0</v>
      </c>
      <c r="Q383">
        <f t="shared" si="23"/>
        <v>1</v>
      </c>
    </row>
    <row r="384" spans="1:17" x14ac:dyDescent="0.25">
      <c r="A384" t="s">
        <v>10107</v>
      </c>
      <c r="B384" t="s">
        <v>10108</v>
      </c>
      <c r="C384" t="s">
        <v>10109</v>
      </c>
      <c r="G384" t="s">
        <v>10110</v>
      </c>
      <c r="H384" t="s">
        <v>10111</v>
      </c>
      <c r="I384" t="s">
        <v>10112</v>
      </c>
      <c r="J384" t="s">
        <v>521</v>
      </c>
      <c r="K384" t="s">
        <v>1107</v>
      </c>
      <c r="L384" t="s">
        <v>10113</v>
      </c>
      <c r="M384">
        <v>800</v>
      </c>
      <c r="N384">
        <f t="shared" si="20"/>
        <v>1</v>
      </c>
      <c r="O384">
        <f t="shared" si="21"/>
        <v>0</v>
      </c>
      <c r="P384">
        <f t="shared" si="22"/>
        <v>0</v>
      </c>
      <c r="Q384">
        <f t="shared" si="23"/>
        <v>1</v>
      </c>
    </row>
    <row r="385" spans="1:17" x14ac:dyDescent="0.25">
      <c r="A385" t="s">
        <v>4944</v>
      </c>
      <c r="C385" t="s">
        <v>10135</v>
      </c>
      <c r="D385" t="s">
        <v>10136</v>
      </c>
      <c r="E385" t="s">
        <v>10137</v>
      </c>
      <c r="G385" t="s">
        <v>10138</v>
      </c>
      <c r="H385" t="s">
        <v>10139</v>
      </c>
      <c r="I385" t="s">
        <v>10140</v>
      </c>
      <c r="J385" t="s">
        <v>723</v>
      </c>
      <c r="K385" t="s">
        <v>1441</v>
      </c>
      <c r="L385" t="s">
        <v>10141</v>
      </c>
      <c r="M385">
        <v>1200</v>
      </c>
      <c r="N385">
        <f t="shared" si="20"/>
        <v>0</v>
      </c>
      <c r="O385">
        <f t="shared" si="21"/>
        <v>1</v>
      </c>
      <c r="P385">
        <f t="shared" si="22"/>
        <v>0</v>
      </c>
      <c r="Q385">
        <f t="shared" si="23"/>
        <v>1</v>
      </c>
    </row>
    <row r="386" spans="1:17" x14ac:dyDescent="0.25">
      <c r="A386" t="s">
        <v>10176</v>
      </c>
      <c r="E386" t="s">
        <v>2613</v>
      </c>
      <c r="G386" t="s">
        <v>10177</v>
      </c>
      <c r="H386" t="s">
        <v>10178</v>
      </c>
      <c r="I386" t="s">
        <v>10179</v>
      </c>
      <c r="J386" t="s">
        <v>864</v>
      </c>
      <c r="K386" t="s">
        <v>3068</v>
      </c>
      <c r="L386" t="s">
        <v>10180</v>
      </c>
      <c r="M386">
        <v>1500</v>
      </c>
      <c r="N386">
        <f t="shared" si="20"/>
        <v>0</v>
      </c>
      <c r="O386">
        <f t="shared" si="21"/>
        <v>1</v>
      </c>
      <c r="P386">
        <f t="shared" si="22"/>
        <v>0</v>
      </c>
      <c r="Q386">
        <f t="shared" si="23"/>
        <v>1</v>
      </c>
    </row>
    <row r="387" spans="1:17" x14ac:dyDescent="0.25">
      <c r="A387" t="s">
        <v>10197</v>
      </c>
      <c r="E387" t="s">
        <v>3998</v>
      </c>
      <c r="I387" t="s">
        <v>10198</v>
      </c>
      <c r="J387" t="s">
        <v>723</v>
      </c>
      <c r="K387" t="s">
        <v>30</v>
      </c>
      <c r="L387" t="s">
        <v>10199</v>
      </c>
      <c r="M387">
        <v>1200</v>
      </c>
      <c r="N387">
        <f t="shared" ref="N387:N450" si="24">IF(M387&lt;=1000,1,0)</f>
        <v>0</v>
      </c>
      <c r="O387">
        <f t="shared" ref="O387:O450" si="25">IF(M387&gt;1000,IF(M387&lt;=2000,1,0),0)</f>
        <v>1</v>
      </c>
      <c r="P387">
        <f t="shared" ref="P387:P450" si="26">IF(M387&gt;2000,1,0)</f>
        <v>0</v>
      </c>
      <c r="Q387">
        <f t="shared" ref="Q387:Q450" si="27">SUM(N387:P387)</f>
        <v>1</v>
      </c>
    </row>
    <row r="388" spans="1:17" x14ac:dyDescent="0.25">
      <c r="A388" t="s">
        <v>10200</v>
      </c>
      <c r="C388" t="s">
        <v>10201</v>
      </c>
      <c r="E388" t="s">
        <v>10202</v>
      </c>
      <c r="F388" t="s">
        <v>10203</v>
      </c>
      <c r="G388" t="s">
        <v>10204</v>
      </c>
      <c r="H388" t="s">
        <v>10205</v>
      </c>
      <c r="I388" t="s">
        <v>10206</v>
      </c>
      <c r="J388" t="s">
        <v>5509</v>
      </c>
      <c r="K388" t="s">
        <v>6282</v>
      </c>
      <c r="L388" t="s">
        <v>10207</v>
      </c>
      <c r="M388">
        <v>1200</v>
      </c>
      <c r="N388">
        <f t="shared" si="24"/>
        <v>0</v>
      </c>
      <c r="O388">
        <f t="shared" si="25"/>
        <v>1</v>
      </c>
      <c r="P388">
        <f t="shared" si="26"/>
        <v>0</v>
      </c>
      <c r="Q388">
        <f t="shared" si="27"/>
        <v>1</v>
      </c>
    </row>
    <row r="389" spans="1:17" x14ac:dyDescent="0.25">
      <c r="A389" t="s">
        <v>10208</v>
      </c>
      <c r="D389" t="s">
        <v>1705</v>
      </c>
      <c r="E389" t="s">
        <v>10209</v>
      </c>
      <c r="G389" t="s">
        <v>10210</v>
      </c>
      <c r="I389" t="s">
        <v>10211</v>
      </c>
      <c r="J389" t="s">
        <v>5509</v>
      </c>
      <c r="K389" t="s">
        <v>5778</v>
      </c>
      <c r="L389" t="s">
        <v>10212</v>
      </c>
      <c r="M389">
        <v>1200</v>
      </c>
      <c r="N389">
        <f t="shared" si="24"/>
        <v>0</v>
      </c>
      <c r="O389">
        <f t="shared" si="25"/>
        <v>1</v>
      </c>
      <c r="P389">
        <f t="shared" si="26"/>
        <v>0</v>
      </c>
      <c r="Q389">
        <f t="shared" si="27"/>
        <v>1</v>
      </c>
    </row>
    <row r="390" spans="1:17" x14ac:dyDescent="0.25">
      <c r="A390" t="s">
        <v>10213</v>
      </c>
      <c r="E390" t="s">
        <v>2601</v>
      </c>
      <c r="I390" t="s">
        <v>10214</v>
      </c>
      <c r="J390" t="s">
        <v>274</v>
      </c>
      <c r="K390" t="s">
        <v>9495</v>
      </c>
      <c r="L390" t="s">
        <v>10215</v>
      </c>
      <c r="M390">
        <v>900</v>
      </c>
      <c r="N390">
        <f t="shared" si="24"/>
        <v>1</v>
      </c>
      <c r="O390">
        <f t="shared" si="25"/>
        <v>0</v>
      </c>
      <c r="P390">
        <f t="shared" si="26"/>
        <v>0</v>
      </c>
      <c r="Q390">
        <f t="shared" si="27"/>
        <v>1</v>
      </c>
    </row>
    <row r="391" spans="1:17" x14ac:dyDescent="0.25">
      <c r="A391" t="s">
        <v>3159</v>
      </c>
      <c r="D391" t="s">
        <v>3160</v>
      </c>
      <c r="E391" t="s">
        <v>10216</v>
      </c>
      <c r="I391" t="s">
        <v>10217</v>
      </c>
      <c r="J391" t="s">
        <v>723</v>
      </c>
      <c r="K391" t="s">
        <v>275</v>
      </c>
      <c r="L391" t="s">
        <v>10218</v>
      </c>
      <c r="M391">
        <v>1200</v>
      </c>
      <c r="N391">
        <f t="shared" si="24"/>
        <v>0</v>
      </c>
      <c r="O391">
        <f t="shared" si="25"/>
        <v>1</v>
      </c>
      <c r="P391">
        <f t="shared" si="26"/>
        <v>0</v>
      </c>
      <c r="Q391">
        <f t="shared" si="27"/>
        <v>1</v>
      </c>
    </row>
    <row r="392" spans="1:17" x14ac:dyDescent="0.25">
      <c r="A392" t="s">
        <v>2482</v>
      </c>
      <c r="C392" t="s">
        <v>2483</v>
      </c>
      <c r="D392" t="s">
        <v>10226</v>
      </c>
      <c r="G392" t="s">
        <v>10227</v>
      </c>
      <c r="H392" t="s">
        <v>10228</v>
      </c>
      <c r="I392" t="s">
        <v>10229</v>
      </c>
      <c r="J392" t="s">
        <v>5509</v>
      </c>
      <c r="K392" t="s">
        <v>10230</v>
      </c>
      <c r="L392" t="s">
        <v>10231</v>
      </c>
      <c r="M392">
        <v>1200</v>
      </c>
      <c r="N392">
        <f t="shared" si="24"/>
        <v>0</v>
      </c>
      <c r="O392">
        <f t="shared" si="25"/>
        <v>1</v>
      </c>
      <c r="P392">
        <f t="shared" si="26"/>
        <v>0</v>
      </c>
      <c r="Q392">
        <f t="shared" si="27"/>
        <v>1</v>
      </c>
    </row>
    <row r="393" spans="1:17" x14ac:dyDescent="0.25">
      <c r="A393" t="s">
        <v>10250</v>
      </c>
      <c r="D393" t="s">
        <v>9342</v>
      </c>
      <c r="E393" t="s">
        <v>10251</v>
      </c>
      <c r="G393" t="s">
        <v>10252</v>
      </c>
      <c r="H393" t="s">
        <v>10253</v>
      </c>
      <c r="I393" t="s">
        <v>10254</v>
      </c>
      <c r="J393" t="s">
        <v>864</v>
      </c>
      <c r="K393" t="s">
        <v>5906</v>
      </c>
      <c r="L393" t="s">
        <v>10255</v>
      </c>
      <c r="M393">
        <v>1500</v>
      </c>
      <c r="N393">
        <f t="shared" si="24"/>
        <v>0</v>
      </c>
      <c r="O393">
        <f t="shared" si="25"/>
        <v>1</v>
      </c>
      <c r="P393">
        <f t="shared" si="26"/>
        <v>0</v>
      </c>
      <c r="Q393">
        <f t="shared" si="27"/>
        <v>1</v>
      </c>
    </row>
    <row r="394" spans="1:17" x14ac:dyDescent="0.25">
      <c r="A394" t="s">
        <v>10256</v>
      </c>
      <c r="I394" t="s">
        <v>10257</v>
      </c>
      <c r="J394" t="s">
        <v>5509</v>
      </c>
      <c r="K394" t="s">
        <v>10258</v>
      </c>
      <c r="L394" t="s">
        <v>10259</v>
      </c>
      <c r="M394">
        <v>1200</v>
      </c>
      <c r="N394">
        <f t="shared" si="24"/>
        <v>0</v>
      </c>
      <c r="O394">
        <f t="shared" si="25"/>
        <v>1</v>
      </c>
      <c r="P394">
        <f t="shared" si="26"/>
        <v>0</v>
      </c>
      <c r="Q394">
        <f t="shared" si="27"/>
        <v>1</v>
      </c>
    </row>
    <row r="395" spans="1:17" x14ac:dyDescent="0.25">
      <c r="A395" t="s">
        <v>10270</v>
      </c>
      <c r="C395" t="s">
        <v>10271</v>
      </c>
      <c r="D395" t="s">
        <v>3191</v>
      </c>
      <c r="G395" t="s">
        <v>10272</v>
      </c>
      <c r="H395" t="s">
        <v>10273</v>
      </c>
      <c r="I395" t="s">
        <v>10274</v>
      </c>
      <c r="J395" t="s">
        <v>5509</v>
      </c>
      <c r="K395" t="s">
        <v>6282</v>
      </c>
      <c r="L395" t="s">
        <v>10275</v>
      </c>
      <c r="M395">
        <v>1200</v>
      </c>
      <c r="N395">
        <f t="shared" si="24"/>
        <v>0</v>
      </c>
      <c r="O395">
        <f t="shared" si="25"/>
        <v>1</v>
      </c>
      <c r="P395">
        <f t="shared" si="26"/>
        <v>0</v>
      </c>
      <c r="Q395">
        <f t="shared" si="27"/>
        <v>1</v>
      </c>
    </row>
    <row r="396" spans="1:17" x14ac:dyDescent="0.25">
      <c r="A396" t="s">
        <v>10284</v>
      </c>
      <c r="D396" t="s">
        <v>10285</v>
      </c>
      <c r="E396" t="s">
        <v>10286</v>
      </c>
      <c r="G396" t="s">
        <v>10287</v>
      </c>
      <c r="H396" t="s">
        <v>10288</v>
      </c>
      <c r="I396" t="s">
        <v>10289</v>
      </c>
      <c r="J396" t="s">
        <v>1298</v>
      </c>
      <c r="K396" t="s">
        <v>30</v>
      </c>
      <c r="L396" t="s">
        <v>10290</v>
      </c>
      <c r="M396">
        <v>1500</v>
      </c>
      <c r="N396">
        <f t="shared" si="24"/>
        <v>0</v>
      </c>
      <c r="O396">
        <f t="shared" si="25"/>
        <v>1</v>
      </c>
      <c r="P396">
        <f t="shared" si="26"/>
        <v>0</v>
      </c>
      <c r="Q396">
        <f t="shared" si="27"/>
        <v>1</v>
      </c>
    </row>
    <row r="397" spans="1:17" x14ac:dyDescent="0.25">
      <c r="A397" t="s">
        <v>10295</v>
      </c>
      <c r="E397" t="s">
        <v>2214</v>
      </c>
      <c r="G397" t="s">
        <v>10296</v>
      </c>
      <c r="H397" t="s">
        <v>10297</v>
      </c>
      <c r="I397" t="s">
        <v>10298</v>
      </c>
      <c r="J397" t="s">
        <v>7079</v>
      </c>
      <c r="K397" t="s">
        <v>30</v>
      </c>
      <c r="L397" t="s">
        <v>10299</v>
      </c>
      <c r="M397">
        <v>2000</v>
      </c>
      <c r="N397">
        <f t="shared" si="24"/>
        <v>0</v>
      </c>
      <c r="O397">
        <f t="shared" si="25"/>
        <v>1</v>
      </c>
      <c r="P397">
        <f t="shared" si="26"/>
        <v>0</v>
      </c>
      <c r="Q397">
        <f t="shared" si="27"/>
        <v>1</v>
      </c>
    </row>
    <row r="398" spans="1:17" x14ac:dyDescent="0.25">
      <c r="A398" t="s">
        <v>7492</v>
      </c>
      <c r="D398" t="s">
        <v>860</v>
      </c>
      <c r="E398" t="s">
        <v>10300</v>
      </c>
      <c r="G398" t="s">
        <v>10301</v>
      </c>
      <c r="H398" t="s">
        <v>10302</v>
      </c>
      <c r="I398" t="s">
        <v>10303</v>
      </c>
      <c r="J398" t="s">
        <v>52</v>
      </c>
      <c r="K398" t="s">
        <v>30</v>
      </c>
      <c r="L398" t="s">
        <v>10304</v>
      </c>
      <c r="M398">
        <v>1750</v>
      </c>
      <c r="N398">
        <f t="shared" si="24"/>
        <v>0</v>
      </c>
      <c r="O398">
        <f t="shared" si="25"/>
        <v>1</v>
      </c>
      <c r="P398">
        <f t="shared" si="26"/>
        <v>0</v>
      </c>
      <c r="Q398">
        <f t="shared" si="27"/>
        <v>1</v>
      </c>
    </row>
    <row r="399" spans="1:17" x14ac:dyDescent="0.25">
      <c r="A399" t="s">
        <v>468</v>
      </c>
      <c r="C399" t="s">
        <v>10355</v>
      </c>
      <c r="G399" t="s">
        <v>10356</v>
      </c>
      <c r="H399" t="s">
        <v>10357</v>
      </c>
      <c r="I399" t="s">
        <v>10358</v>
      </c>
      <c r="J399" t="s">
        <v>1298</v>
      </c>
      <c r="K399" t="s">
        <v>30</v>
      </c>
      <c r="L399" t="s">
        <v>10359</v>
      </c>
      <c r="M399">
        <v>1500</v>
      </c>
      <c r="N399">
        <f t="shared" si="24"/>
        <v>0</v>
      </c>
      <c r="O399">
        <f t="shared" si="25"/>
        <v>1</v>
      </c>
      <c r="P399">
        <f t="shared" si="26"/>
        <v>0</v>
      </c>
      <c r="Q399">
        <f t="shared" si="27"/>
        <v>1</v>
      </c>
    </row>
    <row r="400" spans="1:17" x14ac:dyDescent="0.25">
      <c r="A400" t="s">
        <v>3428</v>
      </c>
      <c r="I400" t="s">
        <v>10392</v>
      </c>
      <c r="J400" t="s">
        <v>8272</v>
      </c>
      <c r="K400" t="s">
        <v>10393</v>
      </c>
      <c r="L400" t="s">
        <v>10394</v>
      </c>
      <c r="M400">
        <v>3000</v>
      </c>
      <c r="N400">
        <f t="shared" si="24"/>
        <v>0</v>
      </c>
      <c r="O400">
        <f t="shared" si="25"/>
        <v>0</v>
      </c>
      <c r="P400">
        <f t="shared" si="26"/>
        <v>1</v>
      </c>
      <c r="Q400">
        <f t="shared" si="27"/>
        <v>1</v>
      </c>
    </row>
    <row r="401" spans="1:17" x14ac:dyDescent="0.25">
      <c r="A401" t="s">
        <v>10407</v>
      </c>
      <c r="D401" t="s">
        <v>10408</v>
      </c>
      <c r="E401" t="s">
        <v>3288</v>
      </c>
      <c r="G401" t="s">
        <v>10409</v>
      </c>
      <c r="H401" t="s">
        <v>10410</v>
      </c>
      <c r="I401" t="s">
        <v>10411</v>
      </c>
      <c r="J401" t="s">
        <v>196</v>
      </c>
      <c r="K401" t="s">
        <v>6329</v>
      </c>
      <c r="L401" t="s">
        <v>10412</v>
      </c>
      <c r="M401">
        <v>1200</v>
      </c>
      <c r="N401">
        <f t="shared" si="24"/>
        <v>0</v>
      </c>
      <c r="O401">
        <f t="shared" si="25"/>
        <v>1</v>
      </c>
      <c r="P401">
        <f t="shared" si="26"/>
        <v>0</v>
      </c>
      <c r="Q401">
        <f t="shared" si="27"/>
        <v>1</v>
      </c>
    </row>
    <row r="402" spans="1:17" x14ac:dyDescent="0.25">
      <c r="A402" t="s">
        <v>10421</v>
      </c>
      <c r="C402" t="s">
        <v>10422</v>
      </c>
      <c r="G402" t="s">
        <v>10423</v>
      </c>
      <c r="I402" t="s">
        <v>10424</v>
      </c>
      <c r="J402" t="s">
        <v>1298</v>
      </c>
      <c r="K402" t="s">
        <v>30</v>
      </c>
      <c r="L402" t="s">
        <v>10425</v>
      </c>
      <c r="M402">
        <v>1500</v>
      </c>
      <c r="N402">
        <f t="shared" si="24"/>
        <v>0</v>
      </c>
      <c r="O402">
        <f t="shared" si="25"/>
        <v>1</v>
      </c>
      <c r="P402">
        <f t="shared" si="26"/>
        <v>0</v>
      </c>
      <c r="Q402">
        <f t="shared" si="27"/>
        <v>1</v>
      </c>
    </row>
    <row r="403" spans="1:17" x14ac:dyDescent="0.25">
      <c r="A403" t="s">
        <v>10426</v>
      </c>
      <c r="E403" t="s">
        <v>10427</v>
      </c>
      <c r="G403" t="s">
        <v>10428</v>
      </c>
      <c r="I403" t="s">
        <v>10424</v>
      </c>
      <c r="J403" t="s">
        <v>1298</v>
      </c>
      <c r="K403" t="s">
        <v>30</v>
      </c>
      <c r="L403" t="s">
        <v>10429</v>
      </c>
      <c r="M403">
        <v>1500</v>
      </c>
      <c r="N403">
        <f t="shared" si="24"/>
        <v>0</v>
      </c>
      <c r="O403">
        <f t="shared" si="25"/>
        <v>1</v>
      </c>
      <c r="P403">
        <f t="shared" si="26"/>
        <v>0</v>
      </c>
      <c r="Q403">
        <f t="shared" si="27"/>
        <v>1</v>
      </c>
    </row>
    <row r="404" spans="1:17" ht="135" x14ac:dyDescent="0.25">
      <c r="A404" t="s">
        <v>10528</v>
      </c>
      <c r="D404" t="s">
        <v>4060</v>
      </c>
      <c r="E404" t="s">
        <v>10529</v>
      </c>
      <c r="G404" t="s">
        <v>10530</v>
      </c>
      <c r="H404" t="s">
        <v>10531</v>
      </c>
      <c r="I404" t="s">
        <v>10532</v>
      </c>
      <c r="J404" t="s">
        <v>723</v>
      </c>
      <c r="K404" t="s">
        <v>5336</v>
      </c>
      <c r="L404" s="1" t="s">
        <v>10533</v>
      </c>
      <c r="M404">
        <v>1200</v>
      </c>
      <c r="N404">
        <f t="shared" si="24"/>
        <v>0</v>
      </c>
      <c r="O404">
        <f t="shared" si="25"/>
        <v>1</v>
      </c>
      <c r="P404">
        <f t="shared" si="26"/>
        <v>0</v>
      </c>
      <c r="Q404">
        <f t="shared" si="27"/>
        <v>1</v>
      </c>
    </row>
    <row r="405" spans="1:17" x14ac:dyDescent="0.25">
      <c r="A405" t="s">
        <v>10553</v>
      </c>
      <c r="I405" t="s">
        <v>10554</v>
      </c>
      <c r="J405" t="s">
        <v>521</v>
      </c>
      <c r="K405" t="s">
        <v>7286</v>
      </c>
      <c r="L405" t="s">
        <v>10555</v>
      </c>
      <c r="M405">
        <v>800</v>
      </c>
      <c r="N405">
        <f t="shared" si="24"/>
        <v>1</v>
      </c>
      <c r="O405">
        <f t="shared" si="25"/>
        <v>0</v>
      </c>
      <c r="P405">
        <f t="shared" si="26"/>
        <v>0</v>
      </c>
      <c r="Q405">
        <f t="shared" si="27"/>
        <v>1</v>
      </c>
    </row>
    <row r="406" spans="1:17" x14ac:dyDescent="0.25">
      <c r="A406" t="s">
        <v>10593</v>
      </c>
      <c r="D406" t="s">
        <v>10594</v>
      </c>
      <c r="E406" t="s">
        <v>10595</v>
      </c>
      <c r="G406" t="s">
        <v>10596</v>
      </c>
      <c r="I406" t="s">
        <v>10597</v>
      </c>
      <c r="J406" t="s">
        <v>742</v>
      </c>
      <c r="K406" t="s">
        <v>30</v>
      </c>
      <c r="L406" t="s">
        <v>10598</v>
      </c>
      <c r="M406">
        <v>1500</v>
      </c>
      <c r="N406">
        <f t="shared" si="24"/>
        <v>0</v>
      </c>
      <c r="O406">
        <f t="shared" si="25"/>
        <v>1</v>
      </c>
      <c r="P406">
        <f t="shared" si="26"/>
        <v>0</v>
      </c>
      <c r="Q406">
        <f t="shared" si="27"/>
        <v>1</v>
      </c>
    </row>
    <row r="407" spans="1:17" x14ac:dyDescent="0.25">
      <c r="A407" t="s">
        <v>10599</v>
      </c>
      <c r="E407" t="s">
        <v>10600</v>
      </c>
      <c r="G407" t="s">
        <v>10601</v>
      </c>
      <c r="H407" t="s">
        <v>10602</v>
      </c>
      <c r="I407" t="s">
        <v>10603</v>
      </c>
      <c r="J407" t="s">
        <v>196</v>
      </c>
      <c r="K407" t="s">
        <v>6329</v>
      </c>
      <c r="L407" t="s">
        <v>10604</v>
      </c>
      <c r="M407">
        <v>1200</v>
      </c>
      <c r="N407">
        <f t="shared" si="24"/>
        <v>0</v>
      </c>
      <c r="O407">
        <f t="shared" si="25"/>
        <v>1</v>
      </c>
      <c r="P407">
        <f t="shared" si="26"/>
        <v>0</v>
      </c>
      <c r="Q407">
        <f t="shared" si="27"/>
        <v>1</v>
      </c>
    </row>
    <row r="408" spans="1:17" x14ac:dyDescent="0.25">
      <c r="A408" t="s">
        <v>10605</v>
      </c>
      <c r="E408" t="s">
        <v>3694</v>
      </c>
      <c r="G408" t="s">
        <v>10606</v>
      </c>
      <c r="H408" t="s">
        <v>10607</v>
      </c>
      <c r="I408" t="s">
        <v>10608</v>
      </c>
      <c r="J408" t="s">
        <v>864</v>
      </c>
      <c r="K408" t="s">
        <v>3068</v>
      </c>
      <c r="L408" t="s">
        <v>10609</v>
      </c>
      <c r="M408">
        <v>1500</v>
      </c>
      <c r="N408">
        <f t="shared" si="24"/>
        <v>0</v>
      </c>
      <c r="O408">
        <f t="shared" si="25"/>
        <v>1</v>
      </c>
      <c r="P408">
        <f t="shared" si="26"/>
        <v>0</v>
      </c>
      <c r="Q408">
        <f t="shared" si="27"/>
        <v>1</v>
      </c>
    </row>
    <row r="409" spans="1:17" x14ac:dyDescent="0.25">
      <c r="A409" t="s">
        <v>10610</v>
      </c>
      <c r="C409" t="s">
        <v>10611</v>
      </c>
      <c r="E409" t="s">
        <v>10612</v>
      </c>
      <c r="G409" t="s">
        <v>10613</v>
      </c>
      <c r="H409" t="s">
        <v>10614</v>
      </c>
      <c r="I409" t="s">
        <v>10615</v>
      </c>
      <c r="J409" t="s">
        <v>274</v>
      </c>
      <c r="K409" t="s">
        <v>10616</v>
      </c>
      <c r="L409" t="s">
        <v>10617</v>
      </c>
      <c r="M409">
        <v>900</v>
      </c>
      <c r="N409">
        <f t="shared" si="24"/>
        <v>1</v>
      </c>
      <c r="O409">
        <f t="shared" si="25"/>
        <v>0</v>
      </c>
      <c r="P409">
        <f t="shared" si="26"/>
        <v>0</v>
      </c>
      <c r="Q409">
        <f t="shared" si="27"/>
        <v>1</v>
      </c>
    </row>
    <row r="410" spans="1:17" x14ac:dyDescent="0.25">
      <c r="A410" t="s">
        <v>10634</v>
      </c>
      <c r="D410" t="s">
        <v>10635</v>
      </c>
      <c r="G410" t="s">
        <v>10636</v>
      </c>
      <c r="I410" t="s">
        <v>10637</v>
      </c>
      <c r="J410" t="s">
        <v>723</v>
      </c>
      <c r="K410" t="s">
        <v>9398</v>
      </c>
      <c r="L410" t="s">
        <v>10638</v>
      </c>
      <c r="M410">
        <v>1200</v>
      </c>
      <c r="N410">
        <f t="shared" si="24"/>
        <v>0</v>
      </c>
      <c r="O410">
        <f t="shared" si="25"/>
        <v>1</v>
      </c>
      <c r="P410">
        <f t="shared" si="26"/>
        <v>0</v>
      </c>
      <c r="Q410">
        <f t="shared" si="27"/>
        <v>1</v>
      </c>
    </row>
    <row r="411" spans="1:17" x14ac:dyDescent="0.25">
      <c r="A411" t="s">
        <v>10691</v>
      </c>
      <c r="E411" t="s">
        <v>3623</v>
      </c>
      <c r="G411" t="s">
        <v>10692</v>
      </c>
      <c r="H411" t="s">
        <v>10693</v>
      </c>
      <c r="I411" t="s">
        <v>10694</v>
      </c>
      <c r="J411" t="s">
        <v>723</v>
      </c>
      <c r="K411" t="s">
        <v>30</v>
      </c>
      <c r="L411" t="s">
        <v>10695</v>
      </c>
      <c r="M411">
        <v>1200</v>
      </c>
      <c r="N411">
        <f t="shared" si="24"/>
        <v>0</v>
      </c>
      <c r="O411">
        <f t="shared" si="25"/>
        <v>1</v>
      </c>
      <c r="P411">
        <f t="shared" si="26"/>
        <v>0</v>
      </c>
      <c r="Q411">
        <f t="shared" si="27"/>
        <v>1</v>
      </c>
    </row>
    <row r="412" spans="1:17" x14ac:dyDescent="0.25">
      <c r="A412" t="s">
        <v>5779</v>
      </c>
      <c r="I412" t="s">
        <v>10717</v>
      </c>
      <c r="J412" t="s">
        <v>864</v>
      </c>
      <c r="K412" t="s">
        <v>236</v>
      </c>
      <c r="L412" t="s">
        <v>10718</v>
      </c>
      <c r="M412">
        <v>1500</v>
      </c>
      <c r="N412">
        <f t="shared" si="24"/>
        <v>0</v>
      </c>
      <c r="O412">
        <f t="shared" si="25"/>
        <v>1</v>
      </c>
      <c r="P412">
        <f t="shared" si="26"/>
        <v>0</v>
      </c>
      <c r="Q412">
        <f t="shared" si="27"/>
        <v>1</v>
      </c>
    </row>
    <row r="413" spans="1:17" x14ac:dyDescent="0.25">
      <c r="A413" t="s">
        <v>10739</v>
      </c>
      <c r="B413" t="s">
        <v>10740</v>
      </c>
      <c r="E413" t="s">
        <v>10741</v>
      </c>
      <c r="G413" t="s">
        <v>10742</v>
      </c>
      <c r="I413" t="s">
        <v>10743</v>
      </c>
      <c r="J413" t="s">
        <v>345</v>
      </c>
      <c r="K413" t="s">
        <v>30</v>
      </c>
      <c r="L413" t="s">
        <v>10744</v>
      </c>
      <c r="M413">
        <v>2000</v>
      </c>
      <c r="N413">
        <f t="shared" si="24"/>
        <v>0</v>
      </c>
      <c r="O413">
        <f t="shared" si="25"/>
        <v>1</v>
      </c>
      <c r="P413">
        <f t="shared" si="26"/>
        <v>0</v>
      </c>
      <c r="Q413">
        <f t="shared" si="27"/>
        <v>1</v>
      </c>
    </row>
    <row r="414" spans="1:17" x14ac:dyDescent="0.25">
      <c r="A414" t="s">
        <v>10751</v>
      </c>
      <c r="C414" t="s">
        <v>10752</v>
      </c>
      <c r="D414" t="s">
        <v>10753</v>
      </c>
      <c r="E414" t="s">
        <v>10754</v>
      </c>
      <c r="G414" t="s">
        <v>10755</v>
      </c>
      <c r="H414" t="s">
        <v>10756</v>
      </c>
      <c r="I414" t="s">
        <v>10757</v>
      </c>
      <c r="J414" t="s">
        <v>345</v>
      </c>
      <c r="K414" t="s">
        <v>30</v>
      </c>
      <c r="L414" t="s">
        <v>10758</v>
      </c>
      <c r="M414">
        <v>2000</v>
      </c>
      <c r="N414">
        <f t="shared" si="24"/>
        <v>0</v>
      </c>
      <c r="O414">
        <f t="shared" si="25"/>
        <v>1</v>
      </c>
      <c r="P414">
        <f t="shared" si="26"/>
        <v>0</v>
      </c>
      <c r="Q414">
        <f t="shared" si="27"/>
        <v>1</v>
      </c>
    </row>
    <row r="415" spans="1:17" x14ac:dyDescent="0.25">
      <c r="A415" t="s">
        <v>10766</v>
      </c>
      <c r="C415" t="s">
        <v>10767</v>
      </c>
      <c r="D415" t="s">
        <v>506</v>
      </c>
      <c r="G415" t="s">
        <v>10768</v>
      </c>
      <c r="I415" t="s">
        <v>10769</v>
      </c>
      <c r="J415" t="s">
        <v>613</v>
      </c>
      <c r="K415" t="s">
        <v>817</v>
      </c>
      <c r="L415" t="s">
        <v>10770</v>
      </c>
      <c r="M415">
        <v>600</v>
      </c>
      <c r="N415">
        <f t="shared" si="24"/>
        <v>1</v>
      </c>
      <c r="O415">
        <f t="shared" si="25"/>
        <v>0</v>
      </c>
      <c r="P415">
        <f t="shared" si="26"/>
        <v>0</v>
      </c>
      <c r="Q415">
        <f t="shared" si="27"/>
        <v>1</v>
      </c>
    </row>
    <row r="416" spans="1:17" x14ac:dyDescent="0.25">
      <c r="A416" t="s">
        <v>2773</v>
      </c>
      <c r="E416" t="s">
        <v>10771</v>
      </c>
      <c r="I416" t="s">
        <v>10772</v>
      </c>
      <c r="J416" t="s">
        <v>1298</v>
      </c>
      <c r="K416" t="s">
        <v>30</v>
      </c>
      <c r="L416" t="s">
        <v>10773</v>
      </c>
      <c r="M416">
        <v>1500</v>
      </c>
      <c r="N416">
        <f t="shared" si="24"/>
        <v>0</v>
      </c>
      <c r="O416">
        <f t="shared" si="25"/>
        <v>1</v>
      </c>
      <c r="P416">
        <f t="shared" si="26"/>
        <v>0</v>
      </c>
      <c r="Q416">
        <f t="shared" si="27"/>
        <v>1</v>
      </c>
    </row>
    <row r="417" spans="1:17" x14ac:dyDescent="0.25">
      <c r="A417" t="s">
        <v>10780</v>
      </c>
      <c r="D417" t="s">
        <v>2158</v>
      </c>
      <c r="E417" t="s">
        <v>10781</v>
      </c>
      <c r="G417" t="s">
        <v>10782</v>
      </c>
      <c r="H417" t="s">
        <v>10783</v>
      </c>
      <c r="I417" t="s">
        <v>10784</v>
      </c>
      <c r="J417" t="s">
        <v>1298</v>
      </c>
      <c r="K417" t="s">
        <v>30</v>
      </c>
      <c r="L417" t="s">
        <v>10785</v>
      </c>
      <c r="M417">
        <v>1500</v>
      </c>
      <c r="N417">
        <f t="shared" si="24"/>
        <v>0</v>
      </c>
      <c r="O417">
        <f t="shared" si="25"/>
        <v>1</v>
      </c>
      <c r="P417">
        <f t="shared" si="26"/>
        <v>0</v>
      </c>
      <c r="Q417">
        <f t="shared" si="27"/>
        <v>1</v>
      </c>
    </row>
    <row r="418" spans="1:17" x14ac:dyDescent="0.25">
      <c r="A418" t="s">
        <v>10786</v>
      </c>
      <c r="B418" t="s">
        <v>10787</v>
      </c>
      <c r="G418" t="s">
        <v>10788</v>
      </c>
      <c r="H418" t="s">
        <v>10789</v>
      </c>
      <c r="I418" t="s">
        <v>10790</v>
      </c>
      <c r="J418" t="s">
        <v>1298</v>
      </c>
      <c r="K418" t="s">
        <v>10791</v>
      </c>
      <c r="L418" t="s">
        <v>10792</v>
      </c>
      <c r="M418">
        <v>1500</v>
      </c>
      <c r="N418">
        <f t="shared" si="24"/>
        <v>0</v>
      </c>
      <c r="O418">
        <f t="shared" si="25"/>
        <v>1</v>
      </c>
      <c r="P418">
        <f t="shared" si="26"/>
        <v>0</v>
      </c>
      <c r="Q418">
        <f t="shared" si="27"/>
        <v>1</v>
      </c>
    </row>
    <row r="419" spans="1:17" x14ac:dyDescent="0.25">
      <c r="A419" t="s">
        <v>10814</v>
      </c>
      <c r="G419" t="s">
        <v>10815</v>
      </c>
      <c r="H419" t="s">
        <v>10816</v>
      </c>
      <c r="I419" t="s">
        <v>10817</v>
      </c>
      <c r="J419" t="s">
        <v>1298</v>
      </c>
      <c r="K419" t="s">
        <v>10818</v>
      </c>
      <c r="L419" t="s">
        <v>10819</v>
      </c>
      <c r="M419">
        <v>1500</v>
      </c>
      <c r="N419">
        <f t="shared" si="24"/>
        <v>0</v>
      </c>
      <c r="O419">
        <f t="shared" si="25"/>
        <v>1</v>
      </c>
      <c r="P419">
        <f t="shared" si="26"/>
        <v>0</v>
      </c>
      <c r="Q419">
        <f t="shared" si="27"/>
        <v>1</v>
      </c>
    </row>
    <row r="420" spans="1:17" x14ac:dyDescent="0.25">
      <c r="A420" t="s">
        <v>10820</v>
      </c>
      <c r="E420" t="s">
        <v>10821</v>
      </c>
      <c r="G420" t="s">
        <v>10822</v>
      </c>
      <c r="I420" t="s">
        <v>10823</v>
      </c>
      <c r="J420" t="s">
        <v>1298</v>
      </c>
      <c r="K420" t="s">
        <v>3460</v>
      </c>
      <c r="L420" t="s">
        <v>10824</v>
      </c>
      <c r="M420">
        <v>1500</v>
      </c>
      <c r="N420">
        <f t="shared" si="24"/>
        <v>0</v>
      </c>
      <c r="O420">
        <f t="shared" si="25"/>
        <v>1</v>
      </c>
      <c r="P420">
        <f t="shared" si="26"/>
        <v>0</v>
      </c>
      <c r="Q420">
        <f t="shared" si="27"/>
        <v>1</v>
      </c>
    </row>
    <row r="421" spans="1:17" ht="105" x14ac:dyDescent="0.25">
      <c r="A421" t="s">
        <v>10825</v>
      </c>
      <c r="D421" t="s">
        <v>685</v>
      </c>
      <c r="E421" t="s">
        <v>10826</v>
      </c>
      <c r="G421" t="s">
        <v>10827</v>
      </c>
      <c r="H421" t="s">
        <v>10828</v>
      </c>
      <c r="I421" t="s">
        <v>10829</v>
      </c>
      <c r="J421" t="s">
        <v>1298</v>
      </c>
      <c r="K421" t="s">
        <v>1823</v>
      </c>
      <c r="L421" s="1" t="s">
        <v>10830</v>
      </c>
      <c r="M421">
        <v>1500</v>
      </c>
      <c r="N421">
        <f t="shared" si="24"/>
        <v>0</v>
      </c>
      <c r="O421">
        <f t="shared" si="25"/>
        <v>1</v>
      </c>
      <c r="P421">
        <f t="shared" si="26"/>
        <v>0</v>
      </c>
      <c r="Q421">
        <f t="shared" si="27"/>
        <v>1</v>
      </c>
    </row>
    <row r="422" spans="1:17" x14ac:dyDescent="0.25">
      <c r="A422" t="s">
        <v>10847</v>
      </c>
      <c r="G422" t="s">
        <v>10848</v>
      </c>
      <c r="I422" t="s">
        <v>10849</v>
      </c>
      <c r="J422" t="s">
        <v>1298</v>
      </c>
      <c r="K422" t="s">
        <v>30</v>
      </c>
      <c r="L422" t="s">
        <v>10850</v>
      </c>
      <c r="M422">
        <v>1500</v>
      </c>
      <c r="N422">
        <f t="shared" si="24"/>
        <v>0</v>
      </c>
      <c r="O422">
        <f t="shared" si="25"/>
        <v>1</v>
      </c>
      <c r="P422">
        <f t="shared" si="26"/>
        <v>0</v>
      </c>
      <c r="Q422">
        <f t="shared" si="27"/>
        <v>1</v>
      </c>
    </row>
    <row r="423" spans="1:17" x14ac:dyDescent="0.25">
      <c r="A423" t="s">
        <v>10857</v>
      </c>
      <c r="D423" t="s">
        <v>10858</v>
      </c>
      <c r="E423" t="s">
        <v>10859</v>
      </c>
      <c r="G423" t="s">
        <v>10860</v>
      </c>
      <c r="H423" t="s">
        <v>10861</v>
      </c>
      <c r="I423" t="s">
        <v>10862</v>
      </c>
      <c r="J423" t="s">
        <v>521</v>
      </c>
      <c r="K423" t="s">
        <v>5522</v>
      </c>
      <c r="L423" t="s">
        <v>10863</v>
      </c>
      <c r="M423">
        <v>800</v>
      </c>
      <c r="N423">
        <f t="shared" si="24"/>
        <v>1</v>
      </c>
      <c r="O423">
        <f t="shared" si="25"/>
        <v>0</v>
      </c>
      <c r="P423">
        <f t="shared" si="26"/>
        <v>0</v>
      </c>
      <c r="Q423">
        <f t="shared" si="27"/>
        <v>1</v>
      </c>
    </row>
    <row r="424" spans="1:17" x14ac:dyDescent="0.25">
      <c r="A424" t="s">
        <v>10873</v>
      </c>
      <c r="E424" t="s">
        <v>2967</v>
      </c>
      <c r="F424" t="s">
        <v>10874</v>
      </c>
      <c r="I424" t="s">
        <v>10875</v>
      </c>
      <c r="J424" t="s">
        <v>1298</v>
      </c>
      <c r="K424" t="s">
        <v>10876</v>
      </c>
      <c r="L424" t="s">
        <v>10877</v>
      </c>
      <c r="M424">
        <v>1500</v>
      </c>
      <c r="N424">
        <f t="shared" si="24"/>
        <v>0</v>
      </c>
      <c r="O424">
        <f t="shared" si="25"/>
        <v>1</v>
      </c>
      <c r="P424">
        <f t="shared" si="26"/>
        <v>0</v>
      </c>
      <c r="Q424">
        <f t="shared" si="27"/>
        <v>1</v>
      </c>
    </row>
    <row r="425" spans="1:17" x14ac:dyDescent="0.25">
      <c r="A425" t="s">
        <v>10882</v>
      </c>
      <c r="E425" t="s">
        <v>10883</v>
      </c>
      <c r="I425" t="s">
        <v>10884</v>
      </c>
      <c r="J425" t="s">
        <v>1298</v>
      </c>
      <c r="K425" t="s">
        <v>30</v>
      </c>
      <c r="L425" t="s">
        <v>10885</v>
      </c>
      <c r="M425">
        <v>1500</v>
      </c>
      <c r="N425">
        <f t="shared" si="24"/>
        <v>0</v>
      </c>
      <c r="O425">
        <f t="shared" si="25"/>
        <v>1</v>
      </c>
      <c r="P425">
        <f t="shared" si="26"/>
        <v>0</v>
      </c>
      <c r="Q425">
        <f t="shared" si="27"/>
        <v>1</v>
      </c>
    </row>
    <row r="426" spans="1:17" x14ac:dyDescent="0.25">
      <c r="A426" t="s">
        <v>10886</v>
      </c>
      <c r="E426" t="s">
        <v>10887</v>
      </c>
      <c r="I426" t="s">
        <v>10884</v>
      </c>
      <c r="J426" t="s">
        <v>1298</v>
      </c>
      <c r="K426" t="s">
        <v>6730</v>
      </c>
      <c r="L426" t="s">
        <v>10888</v>
      </c>
      <c r="M426">
        <v>1500</v>
      </c>
      <c r="N426">
        <f t="shared" si="24"/>
        <v>0</v>
      </c>
      <c r="O426">
        <f t="shared" si="25"/>
        <v>1</v>
      </c>
      <c r="P426">
        <f t="shared" si="26"/>
        <v>0</v>
      </c>
      <c r="Q426">
        <f t="shared" si="27"/>
        <v>1</v>
      </c>
    </row>
    <row r="427" spans="1:17" x14ac:dyDescent="0.25">
      <c r="A427" t="s">
        <v>10809</v>
      </c>
      <c r="E427" t="s">
        <v>7395</v>
      </c>
      <c r="G427" t="s">
        <v>10894</v>
      </c>
      <c r="H427" t="s">
        <v>10895</v>
      </c>
      <c r="I427" t="s">
        <v>10896</v>
      </c>
      <c r="J427" t="s">
        <v>1298</v>
      </c>
      <c r="K427" t="s">
        <v>10897</v>
      </c>
      <c r="L427" t="s">
        <v>10898</v>
      </c>
      <c r="M427">
        <v>1500</v>
      </c>
      <c r="N427">
        <f t="shared" si="24"/>
        <v>0</v>
      </c>
      <c r="O427">
        <f t="shared" si="25"/>
        <v>1</v>
      </c>
      <c r="P427">
        <f t="shared" si="26"/>
        <v>0</v>
      </c>
      <c r="Q427">
        <f t="shared" si="27"/>
        <v>1</v>
      </c>
    </row>
    <row r="428" spans="1:17" x14ac:dyDescent="0.25">
      <c r="A428" t="s">
        <v>10911</v>
      </c>
      <c r="C428" t="s">
        <v>1722</v>
      </c>
      <c r="D428" t="s">
        <v>326</v>
      </c>
      <c r="E428" t="s">
        <v>9799</v>
      </c>
      <c r="G428" t="s">
        <v>10912</v>
      </c>
      <c r="I428" t="s">
        <v>10913</v>
      </c>
      <c r="J428" t="s">
        <v>345</v>
      </c>
      <c r="K428" t="s">
        <v>30</v>
      </c>
      <c r="L428" t="s">
        <v>10914</v>
      </c>
      <c r="M428">
        <v>2000</v>
      </c>
      <c r="N428">
        <f t="shared" si="24"/>
        <v>0</v>
      </c>
      <c r="O428">
        <f t="shared" si="25"/>
        <v>1</v>
      </c>
      <c r="P428">
        <f t="shared" si="26"/>
        <v>0</v>
      </c>
      <c r="Q428">
        <f t="shared" si="27"/>
        <v>1</v>
      </c>
    </row>
    <row r="429" spans="1:17" x14ac:dyDescent="0.25">
      <c r="A429" t="s">
        <v>10920</v>
      </c>
      <c r="D429" t="s">
        <v>9574</v>
      </c>
      <c r="E429" t="s">
        <v>10921</v>
      </c>
      <c r="G429" t="s">
        <v>10922</v>
      </c>
      <c r="I429" t="s">
        <v>10923</v>
      </c>
      <c r="J429" t="s">
        <v>345</v>
      </c>
      <c r="K429" t="s">
        <v>10924</v>
      </c>
      <c r="L429" t="s">
        <v>10925</v>
      </c>
      <c r="M429">
        <v>2000</v>
      </c>
      <c r="N429">
        <f t="shared" si="24"/>
        <v>0</v>
      </c>
      <c r="O429">
        <f t="shared" si="25"/>
        <v>1</v>
      </c>
      <c r="P429">
        <f t="shared" si="26"/>
        <v>0</v>
      </c>
      <c r="Q429">
        <f t="shared" si="27"/>
        <v>1</v>
      </c>
    </row>
    <row r="430" spans="1:17" x14ac:dyDescent="0.25">
      <c r="A430" t="s">
        <v>10958</v>
      </c>
      <c r="D430" t="s">
        <v>6395</v>
      </c>
      <c r="E430" t="s">
        <v>10959</v>
      </c>
      <c r="G430" t="s">
        <v>10960</v>
      </c>
      <c r="I430" t="s">
        <v>10961</v>
      </c>
      <c r="J430" t="s">
        <v>2380</v>
      </c>
      <c r="K430" t="s">
        <v>10962</v>
      </c>
      <c r="L430" t="s">
        <v>10963</v>
      </c>
      <c r="M430">
        <v>2000</v>
      </c>
      <c r="N430">
        <f t="shared" si="24"/>
        <v>0</v>
      </c>
      <c r="O430">
        <f t="shared" si="25"/>
        <v>1</v>
      </c>
      <c r="P430">
        <f t="shared" si="26"/>
        <v>0</v>
      </c>
      <c r="Q430">
        <f t="shared" si="27"/>
        <v>1</v>
      </c>
    </row>
    <row r="431" spans="1:17" x14ac:dyDescent="0.25">
      <c r="A431" t="s">
        <v>11004</v>
      </c>
      <c r="E431" t="s">
        <v>11005</v>
      </c>
      <c r="G431" t="s">
        <v>11006</v>
      </c>
      <c r="H431" t="s">
        <v>11007</v>
      </c>
      <c r="I431" t="s">
        <v>11008</v>
      </c>
      <c r="J431" t="s">
        <v>576</v>
      </c>
      <c r="K431" t="s">
        <v>30</v>
      </c>
      <c r="L431" t="s">
        <v>11009</v>
      </c>
      <c r="M431">
        <v>3000</v>
      </c>
      <c r="N431">
        <f t="shared" si="24"/>
        <v>0</v>
      </c>
      <c r="O431">
        <f t="shared" si="25"/>
        <v>0</v>
      </c>
      <c r="P431">
        <f t="shared" si="26"/>
        <v>1</v>
      </c>
      <c r="Q431">
        <f t="shared" si="27"/>
        <v>1</v>
      </c>
    </row>
    <row r="432" spans="1:17" x14ac:dyDescent="0.25">
      <c r="A432" t="s">
        <v>11069</v>
      </c>
      <c r="B432" t="s">
        <v>11001</v>
      </c>
      <c r="D432" t="s">
        <v>10986</v>
      </c>
      <c r="I432" t="s">
        <v>11070</v>
      </c>
      <c r="J432" t="s">
        <v>5509</v>
      </c>
      <c r="K432" t="s">
        <v>30</v>
      </c>
      <c r="L432" t="s">
        <v>11071</v>
      </c>
      <c r="M432">
        <v>1200</v>
      </c>
      <c r="N432">
        <f t="shared" si="24"/>
        <v>0</v>
      </c>
      <c r="O432">
        <f t="shared" si="25"/>
        <v>1</v>
      </c>
      <c r="P432">
        <f t="shared" si="26"/>
        <v>0</v>
      </c>
      <c r="Q432">
        <f t="shared" si="27"/>
        <v>1</v>
      </c>
    </row>
    <row r="433" spans="1:17" x14ac:dyDescent="0.25">
      <c r="A433" t="s">
        <v>11072</v>
      </c>
      <c r="C433" t="s">
        <v>11073</v>
      </c>
      <c r="D433" t="s">
        <v>1053</v>
      </c>
      <c r="G433" t="s">
        <v>11074</v>
      </c>
      <c r="H433" t="s">
        <v>11075</v>
      </c>
      <c r="I433" t="s">
        <v>11076</v>
      </c>
      <c r="J433" t="s">
        <v>1586</v>
      </c>
      <c r="K433" t="s">
        <v>5402</v>
      </c>
      <c r="L433" t="s">
        <v>11077</v>
      </c>
      <c r="M433">
        <v>1000</v>
      </c>
      <c r="N433">
        <f t="shared" si="24"/>
        <v>1</v>
      </c>
      <c r="O433">
        <f t="shared" si="25"/>
        <v>0</v>
      </c>
      <c r="P433">
        <f t="shared" si="26"/>
        <v>0</v>
      </c>
      <c r="Q433">
        <f t="shared" si="27"/>
        <v>1</v>
      </c>
    </row>
    <row r="434" spans="1:17" x14ac:dyDescent="0.25">
      <c r="A434" t="s">
        <v>11084</v>
      </c>
      <c r="C434" t="s">
        <v>11085</v>
      </c>
      <c r="D434" t="s">
        <v>11086</v>
      </c>
      <c r="E434" t="s">
        <v>11087</v>
      </c>
      <c r="G434" t="s">
        <v>11088</v>
      </c>
      <c r="H434" t="s">
        <v>11089</v>
      </c>
      <c r="I434" t="s">
        <v>11090</v>
      </c>
      <c r="J434" t="s">
        <v>1586</v>
      </c>
      <c r="K434" t="s">
        <v>11091</v>
      </c>
      <c r="L434" t="s">
        <v>11092</v>
      </c>
      <c r="M434">
        <v>1000</v>
      </c>
      <c r="N434">
        <f t="shared" si="24"/>
        <v>1</v>
      </c>
      <c r="O434">
        <f t="shared" si="25"/>
        <v>0</v>
      </c>
      <c r="P434">
        <f t="shared" si="26"/>
        <v>0</v>
      </c>
      <c r="Q434">
        <f t="shared" si="27"/>
        <v>1</v>
      </c>
    </row>
    <row r="435" spans="1:17" x14ac:dyDescent="0.25">
      <c r="A435" t="s">
        <v>11093</v>
      </c>
      <c r="C435" t="s">
        <v>7579</v>
      </c>
      <c r="D435" t="s">
        <v>11094</v>
      </c>
      <c r="G435" t="s">
        <v>11095</v>
      </c>
      <c r="H435" t="s">
        <v>11089</v>
      </c>
      <c r="I435" t="s">
        <v>11090</v>
      </c>
      <c r="J435" t="s">
        <v>1586</v>
      </c>
      <c r="K435" t="s">
        <v>11091</v>
      </c>
      <c r="L435" t="s">
        <v>11092</v>
      </c>
      <c r="M435">
        <v>1000</v>
      </c>
      <c r="N435">
        <f t="shared" si="24"/>
        <v>1</v>
      </c>
      <c r="O435">
        <f t="shared" si="25"/>
        <v>0</v>
      </c>
      <c r="P435">
        <f t="shared" si="26"/>
        <v>0</v>
      </c>
      <c r="Q435">
        <f t="shared" si="27"/>
        <v>1</v>
      </c>
    </row>
    <row r="436" spans="1:17" x14ac:dyDescent="0.25">
      <c r="A436" t="s">
        <v>11096</v>
      </c>
      <c r="B436" t="s">
        <v>11097</v>
      </c>
      <c r="C436" t="s">
        <v>11098</v>
      </c>
      <c r="D436" t="s">
        <v>11099</v>
      </c>
      <c r="E436" t="s">
        <v>11100</v>
      </c>
      <c r="G436" t="s">
        <v>11101</v>
      </c>
      <c r="H436" t="s">
        <v>11102</v>
      </c>
      <c r="I436" t="s">
        <v>11103</v>
      </c>
      <c r="J436" t="s">
        <v>1686</v>
      </c>
      <c r="K436" t="s">
        <v>223</v>
      </c>
      <c r="L436" t="s">
        <v>11104</v>
      </c>
      <c r="M436">
        <v>1000</v>
      </c>
      <c r="N436">
        <f t="shared" si="24"/>
        <v>1</v>
      </c>
      <c r="O436">
        <f t="shared" si="25"/>
        <v>0</v>
      </c>
      <c r="P436">
        <f t="shared" si="26"/>
        <v>0</v>
      </c>
      <c r="Q436">
        <f t="shared" si="27"/>
        <v>1</v>
      </c>
    </row>
    <row r="437" spans="1:17" x14ac:dyDescent="0.25">
      <c r="A437" t="s">
        <v>11105</v>
      </c>
      <c r="C437" t="s">
        <v>11106</v>
      </c>
      <c r="D437" t="s">
        <v>11107</v>
      </c>
      <c r="E437" t="s">
        <v>11108</v>
      </c>
      <c r="G437" t="s">
        <v>11109</v>
      </c>
      <c r="I437" t="s">
        <v>11110</v>
      </c>
      <c r="J437" t="s">
        <v>1586</v>
      </c>
      <c r="K437" t="s">
        <v>463</v>
      </c>
      <c r="L437" t="s">
        <v>11111</v>
      </c>
      <c r="M437">
        <v>1000</v>
      </c>
      <c r="N437">
        <f t="shared" si="24"/>
        <v>1</v>
      </c>
      <c r="O437">
        <f t="shared" si="25"/>
        <v>0</v>
      </c>
      <c r="P437">
        <f t="shared" si="26"/>
        <v>0</v>
      </c>
      <c r="Q437">
        <f t="shared" si="27"/>
        <v>1</v>
      </c>
    </row>
    <row r="438" spans="1:17" ht="165" x14ac:dyDescent="0.25">
      <c r="A438" t="s">
        <v>11118</v>
      </c>
      <c r="E438" t="s">
        <v>11119</v>
      </c>
      <c r="I438" t="s">
        <v>11120</v>
      </c>
      <c r="J438" t="s">
        <v>5509</v>
      </c>
      <c r="K438" t="s">
        <v>3941</v>
      </c>
      <c r="L438" s="1" t="s">
        <v>11121</v>
      </c>
      <c r="M438">
        <v>1200</v>
      </c>
      <c r="N438">
        <f t="shared" si="24"/>
        <v>0</v>
      </c>
      <c r="O438">
        <f t="shared" si="25"/>
        <v>1</v>
      </c>
      <c r="P438">
        <f t="shared" si="26"/>
        <v>0</v>
      </c>
      <c r="Q438">
        <f t="shared" si="27"/>
        <v>1</v>
      </c>
    </row>
    <row r="439" spans="1:17" ht="315" x14ac:dyDescent="0.25">
      <c r="A439" t="s">
        <v>11122</v>
      </c>
      <c r="C439" t="s">
        <v>11123</v>
      </c>
      <c r="E439" t="s">
        <v>11124</v>
      </c>
      <c r="G439" t="s">
        <v>11125</v>
      </c>
      <c r="H439" t="s">
        <v>11126</v>
      </c>
      <c r="I439" t="s">
        <v>11127</v>
      </c>
      <c r="J439" t="s">
        <v>274</v>
      </c>
      <c r="K439" t="s">
        <v>8875</v>
      </c>
      <c r="L439" s="1" t="s">
        <v>11128</v>
      </c>
      <c r="M439">
        <v>900</v>
      </c>
      <c r="N439">
        <f t="shared" si="24"/>
        <v>1</v>
      </c>
      <c r="O439">
        <f t="shared" si="25"/>
        <v>0</v>
      </c>
      <c r="P439">
        <f t="shared" si="26"/>
        <v>0</v>
      </c>
      <c r="Q439">
        <f t="shared" si="27"/>
        <v>1</v>
      </c>
    </row>
    <row r="440" spans="1:17" x14ac:dyDescent="0.25">
      <c r="A440" t="s">
        <v>11129</v>
      </c>
      <c r="C440" t="s">
        <v>11130</v>
      </c>
      <c r="G440" t="s">
        <v>11131</v>
      </c>
      <c r="I440" t="s">
        <v>11132</v>
      </c>
      <c r="J440" t="s">
        <v>169</v>
      </c>
      <c r="K440" t="s">
        <v>11133</v>
      </c>
      <c r="L440" t="s">
        <v>11134</v>
      </c>
      <c r="M440">
        <v>1000</v>
      </c>
      <c r="N440">
        <f t="shared" si="24"/>
        <v>1</v>
      </c>
      <c r="O440">
        <f t="shared" si="25"/>
        <v>0</v>
      </c>
      <c r="P440">
        <f t="shared" si="26"/>
        <v>0</v>
      </c>
      <c r="Q440">
        <f t="shared" si="27"/>
        <v>1</v>
      </c>
    </row>
    <row r="441" spans="1:17" x14ac:dyDescent="0.25">
      <c r="A441" t="s">
        <v>3449</v>
      </c>
      <c r="E441" t="s">
        <v>11135</v>
      </c>
      <c r="G441" t="s">
        <v>11136</v>
      </c>
      <c r="H441" t="s">
        <v>11137</v>
      </c>
      <c r="I441" t="s">
        <v>11138</v>
      </c>
      <c r="J441" t="s">
        <v>613</v>
      </c>
      <c r="K441" t="s">
        <v>30</v>
      </c>
      <c r="L441" t="s">
        <v>11139</v>
      </c>
      <c r="M441">
        <v>600</v>
      </c>
      <c r="N441">
        <f t="shared" si="24"/>
        <v>1</v>
      </c>
      <c r="O441">
        <f t="shared" si="25"/>
        <v>0</v>
      </c>
      <c r="P441">
        <f t="shared" si="26"/>
        <v>0</v>
      </c>
      <c r="Q441">
        <f t="shared" si="27"/>
        <v>1</v>
      </c>
    </row>
    <row r="442" spans="1:17" x14ac:dyDescent="0.25">
      <c r="A442" t="s">
        <v>11140</v>
      </c>
      <c r="C442" t="s">
        <v>11141</v>
      </c>
      <c r="D442" t="s">
        <v>11142</v>
      </c>
      <c r="G442" t="s">
        <v>11143</v>
      </c>
      <c r="I442" t="s">
        <v>11144</v>
      </c>
      <c r="J442" t="s">
        <v>1298</v>
      </c>
      <c r="K442" t="s">
        <v>30</v>
      </c>
      <c r="L442" t="s">
        <v>11145</v>
      </c>
      <c r="M442">
        <v>1500</v>
      </c>
      <c r="N442">
        <f t="shared" si="24"/>
        <v>0</v>
      </c>
      <c r="O442">
        <f t="shared" si="25"/>
        <v>1</v>
      </c>
      <c r="P442">
        <f t="shared" si="26"/>
        <v>0</v>
      </c>
      <c r="Q442">
        <f t="shared" si="27"/>
        <v>1</v>
      </c>
    </row>
    <row r="443" spans="1:17" x14ac:dyDescent="0.25">
      <c r="A443" t="s">
        <v>11168</v>
      </c>
      <c r="C443" t="s">
        <v>11169</v>
      </c>
      <c r="D443" t="s">
        <v>11170</v>
      </c>
      <c r="G443" t="s">
        <v>11171</v>
      </c>
      <c r="H443" t="s">
        <v>11172</v>
      </c>
      <c r="I443" t="s">
        <v>11167</v>
      </c>
      <c r="J443" t="s">
        <v>345</v>
      </c>
      <c r="K443" t="s">
        <v>30</v>
      </c>
      <c r="L443" t="s">
        <v>11173</v>
      </c>
      <c r="M443">
        <v>2000</v>
      </c>
      <c r="N443">
        <f t="shared" si="24"/>
        <v>0</v>
      </c>
      <c r="O443">
        <f t="shared" si="25"/>
        <v>1</v>
      </c>
      <c r="P443">
        <f t="shared" si="26"/>
        <v>0</v>
      </c>
      <c r="Q443">
        <f t="shared" si="27"/>
        <v>1</v>
      </c>
    </row>
    <row r="444" spans="1:17" x14ac:dyDescent="0.25">
      <c r="A444" t="s">
        <v>11174</v>
      </c>
      <c r="G444" t="s">
        <v>11175</v>
      </c>
      <c r="I444" t="s">
        <v>11176</v>
      </c>
      <c r="J444" t="s">
        <v>723</v>
      </c>
      <c r="K444" t="s">
        <v>275</v>
      </c>
      <c r="L444" t="s">
        <v>11177</v>
      </c>
      <c r="M444">
        <v>1200</v>
      </c>
      <c r="N444">
        <f t="shared" si="24"/>
        <v>0</v>
      </c>
      <c r="O444">
        <f t="shared" si="25"/>
        <v>1</v>
      </c>
      <c r="P444">
        <f t="shared" si="26"/>
        <v>0</v>
      </c>
      <c r="Q444">
        <f t="shared" si="27"/>
        <v>1</v>
      </c>
    </row>
    <row r="445" spans="1:17" x14ac:dyDescent="0.25">
      <c r="A445" t="s">
        <v>11198</v>
      </c>
      <c r="B445" t="s">
        <v>11199</v>
      </c>
      <c r="D445" t="s">
        <v>4011</v>
      </c>
      <c r="E445" t="s">
        <v>11200</v>
      </c>
      <c r="G445" t="s">
        <v>11201</v>
      </c>
      <c r="I445" t="s">
        <v>11202</v>
      </c>
      <c r="J445" t="s">
        <v>11203</v>
      </c>
      <c r="K445" t="s">
        <v>30</v>
      </c>
      <c r="L445" t="s">
        <v>11204</v>
      </c>
      <c r="M445">
        <v>2000</v>
      </c>
      <c r="N445">
        <f t="shared" si="24"/>
        <v>0</v>
      </c>
      <c r="O445">
        <f t="shared" si="25"/>
        <v>1</v>
      </c>
      <c r="P445">
        <f t="shared" si="26"/>
        <v>0</v>
      </c>
      <c r="Q445">
        <f t="shared" si="27"/>
        <v>1</v>
      </c>
    </row>
    <row r="446" spans="1:17" x14ac:dyDescent="0.25">
      <c r="A446" t="s">
        <v>11232</v>
      </c>
      <c r="C446" t="s">
        <v>6756</v>
      </c>
      <c r="E446" t="s">
        <v>11233</v>
      </c>
      <c r="G446" t="s">
        <v>11234</v>
      </c>
      <c r="H446" t="s">
        <v>11235</v>
      </c>
      <c r="I446" t="s">
        <v>11236</v>
      </c>
      <c r="J446" t="s">
        <v>1298</v>
      </c>
      <c r="K446" t="s">
        <v>30</v>
      </c>
      <c r="L446" t="s">
        <v>11237</v>
      </c>
      <c r="M446">
        <v>1500</v>
      </c>
      <c r="N446">
        <f t="shared" si="24"/>
        <v>0</v>
      </c>
      <c r="O446">
        <f t="shared" si="25"/>
        <v>1</v>
      </c>
      <c r="P446">
        <f t="shared" si="26"/>
        <v>0</v>
      </c>
      <c r="Q446">
        <f t="shared" si="27"/>
        <v>1</v>
      </c>
    </row>
    <row r="447" spans="1:17" x14ac:dyDescent="0.25">
      <c r="A447" t="s">
        <v>11238</v>
      </c>
      <c r="D447" t="s">
        <v>1705</v>
      </c>
      <c r="E447" t="s">
        <v>11239</v>
      </c>
      <c r="G447" t="s">
        <v>11240</v>
      </c>
      <c r="I447" t="s">
        <v>11241</v>
      </c>
      <c r="J447" t="s">
        <v>345</v>
      </c>
      <c r="K447" t="s">
        <v>11242</v>
      </c>
      <c r="L447" t="s">
        <v>11243</v>
      </c>
      <c r="M447">
        <v>2000</v>
      </c>
      <c r="N447">
        <f t="shared" si="24"/>
        <v>0</v>
      </c>
      <c r="O447">
        <f t="shared" si="25"/>
        <v>1</v>
      </c>
      <c r="P447">
        <f t="shared" si="26"/>
        <v>0</v>
      </c>
      <c r="Q447">
        <f t="shared" si="27"/>
        <v>1</v>
      </c>
    </row>
    <row r="448" spans="1:17" x14ac:dyDescent="0.25">
      <c r="A448" t="s">
        <v>11244</v>
      </c>
      <c r="D448" t="s">
        <v>2205</v>
      </c>
      <c r="E448" t="s">
        <v>11245</v>
      </c>
      <c r="G448" t="s">
        <v>11246</v>
      </c>
      <c r="I448" t="s">
        <v>11247</v>
      </c>
      <c r="J448" t="s">
        <v>723</v>
      </c>
      <c r="K448" t="s">
        <v>1435</v>
      </c>
      <c r="L448" t="s">
        <v>11248</v>
      </c>
      <c r="M448">
        <v>1200</v>
      </c>
      <c r="N448">
        <f t="shared" si="24"/>
        <v>0</v>
      </c>
      <c r="O448">
        <f t="shared" si="25"/>
        <v>1</v>
      </c>
      <c r="P448">
        <f t="shared" si="26"/>
        <v>0</v>
      </c>
      <c r="Q448">
        <f t="shared" si="27"/>
        <v>1</v>
      </c>
    </row>
    <row r="449" spans="1:17" x14ac:dyDescent="0.25">
      <c r="A449" t="s">
        <v>2157</v>
      </c>
      <c r="C449" t="s">
        <v>11253</v>
      </c>
      <c r="E449" t="s">
        <v>11254</v>
      </c>
      <c r="G449" t="s">
        <v>11255</v>
      </c>
      <c r="H449" t="s">
        <v>11256</v>
      </c>
      <c r="I449" t="s">
        <v>11257</v>
      </c>
      <c r="J449" t="s">
        <v>576</v>
      </c>
      <c r="K449" t="s">
        <v>30</v>
      </c>
      <c r="L449" t="s">
        <v>11258</v>
      </c>
      <c r="M449">
        <v>3000</v>
      </c>
      <c r="N449">
        <f t="shared" si="24"/>
        <v>0</v>
      </c>
      <c r="O449">
        <f t="shared" si="25"/>
        <v>0</v>
      </c>
      <c r="P449">
        <f t="shared" si="26"/>
        <v>1</v>
      </c>
      <c r="Q449">
        <f t="shared" si="27"/>
        <v>1</v>
      </c>
    </row>
    <row r="450" spans="1:17" x14ac:dyDescent="0.25">
      <c r="A450" t="s">
        <v>11259</v>
      </c>
      <c r="B450" t="s">
        <v>11260</v>
      </c>
      <c r="D450" t="s">
        <v>11261</v>
      </c>
      <c r="E450" t="s">
        <v>1089</v>
      </c>
      <c r="G450" t="s">
        <v>11262</v>
      </c>
      <c r="I450" t="s">
        <v>11263</v>
      </c>
      <c r="J450" t="s">
        <v>196</v>
      </c>
      <c r="K450" t="s">
        <v>236</v>
      </c>
      <c r="L450" t="s">
        <v>11264</v>
      </c>
      <c r="M450">
        <v>1200</v>
      </c>
      <c r="N450">
        <f t="shared" si="24"/>
        <v>0</v>
      </c>
      <c r="O450">
        <f t="shared" si="25"/>
        <v>1</v>
      </c>
      <c r="P450">
        <f t="shared" si="26"/>
        <v>0</v>
      </c>
      <c r="Q450">
        <f t="shared" si="27"/>
        <v>1</v>
      </c>
    </row>
    <row r="451" spans="1:17" x14ac:dyDescent="0.25">
      <c r="A451" t="s">
        <v>11281</v>
      </c>
      <c r="E451" t="s">
        <v>11282</v>
      </c>
      <c r="G451" t="s">
        <v>8082</v>
      </c>
      <c r="H451" t="s">
        <v>11283</v>
      </c>
      <c r="I451" t="s">
        <v>11284</v>
      </c>
      <c r="J451" t="s">
        <v>8874</v>
      </c>
      <c r="K451" t="s">
        <v>7280</v>
      </c>
      <c r="L451" t="s">
        <v>11285</v>
      </c>
      <c r="M451">
        <v>1750</v>
      </c>
      <c r="N451">
        <f t="shared" ref="N451:N514" si="28">IF(M451&lt;=1000,1,0)</f>
        <v>0</v>
      </c>
      <c r="O451">
        <f t="shared" ref="O451:O514" si="29">IF(M451&gt;1000,IF(M451&lt;=2000,1,0),0)</f>
        <v>1</v>
      </c>
      <c r="P451">
        <f t="shared" ref="P451:P514" si="30">IF(M451&gt;2000,1,0)</f>
        <v>0</v>
      </c>
      <c r="Q451">
        <f t="shared" ref="Q451:Q514" si="31">SUM(N451:P451)</f>
        <v>1</v>
      </c>
    </row>
    <row r="452" spans="1:17" x14ac:dyDescent="0.25">
      <c r="A452" t="s">
        <v>11286</v>
      </c>
      <c r="C452" t="s">
        <v>11287</v>
      </c>
      <c r="D452" t="s">
        <v>3059</v>
      </c>
      <c r="G452" t="s">
        <v>11288</v>
      </c>
      <c r="H452" t="s">
        <v>11289</v>
      </c>
      <c r="I452" t="s">
        <v>11290</v>
      </c>
      <c r="J452" t="s">
        <v>613</v>
      </c>
      <c r="K452" t="s">
        <v>11291</v>
      </c>
      <c r="L452" t="s">
        <v>11292</v>
      </c>
      <c r="M452">
        <v>600</v>
      </c>
      <c r="N452">
        <f t="shared" si="28"/>
        <v>1</v>
      </c>
      <c r="O452">
        <f t="shared" si="29"/>
        <v>0</v>
      </c>
      <c r="P452">
        <f t="shared" si="30"/>
        <v>0</v>
      </c>
      <c r="Q452">
        <f t="shared" si="31"/>
        <v>1</v>
      </c>
    </row>
    <row r="453" spans="1:17" x14ac:dyDescent="0.25">
      <c r="A453" t="s">
        <v>1255</v>
      </c>
      <c r="D453" t="s">
        <v>3062</v>
      </c>
      <c r="E453" t="s">
        <v>8942</v>
      </c>
      <c r="I453" t="s">
        <v>11295</v>
      </c>
      <c r="J453" t="s">
        <v>169</v>
      </c>
      <c r="K453" t="s">
        <v>30</v>
      </c>
      <c r="L453" t="s">
        <v>11297</v>
      </c>
      <c r="M453">
        <v>1000</v>
      </c>
      <c r="N453">
        <f t="shared" si="28"/>
        <v>1</v>
      </c>
      <c r="O453">
        <f t="shared" si="29"/>
        <v>0</v>
      </c>
      <c r="P453">
        <f t="shared" si="30"/>
        <v>0</v>
      </c>
      <c r="Q453">
        <f t="shared" si="31"/>
        <v>1</v>
      </c>
    </row>
    <row r="454" spans="1:17" x14ac:dyDescent="0.25">
      <c r="A454" t="s">
        <v>11298</v>
      </c>
      <c r="G454" t="s">
        <v>11299</v>
      </c>
      <c r="I454" t="s">
        <v>11300</v>
      </c>
      <c r="J454" t="s">
        <v>613</v>
      </c>
      <c r="K454" t="s">
        <v>30</v>
      </c>
      <c r="L454" t="s">
        <v>11301</v>
      </c>
      <c r="M454">
        <v>600</v>
      </c>
      <c r="N454">
        <f t="shared" si="28"/>
        <v>1</v>
      </c>
      <c r="O454">
        <f t="shared" si="29"/>
        <v>0</v>
      </c>
      <c r="P454">
        <f t="shared" si="30"/>
        <v>0</v>
      </c>
      <c r="Q454">
        <f t="shared" si="31"/>
        <v>1</v>
      </c>
    </row>
    <row r="455" spans="1:17" x14ac:dyDescent="0.25">
      <c r="A455" t="s">
        <v>11302</v>
      </c>
      <c r="E455" t="s">
        <v>11303</v>
      </c>
      <c r="F455" t="s">
        <v>11304</v>
      </c>
      <c r="I455" t="s">
        <v>11305</v>
      </c>
      <c r="J455" t="s">
        <v>52</v>
      </c>
      <c r="K455" t="s">
        <v>11306</v>
      </c>
      <c r="L455" t="s">
        <v>11307</v>
      </c>
      <c r="M455">
        <v>1750</v>
      </c>
      <c r="N455">
        <f t="shared" si="28"/>
        <v>0</v>
      </c>
      <c r="O455">
        <f t="shared" si="29"/>
        <v>1</v>
      </c>
      <c r="P455">
        <f t="shared" si="30"/>
        <v>0</v>
      </c>
      <c r="Q455">
        <f t="shared" si="31"/>
        <v>1</v>
      </c>
    </row>
    <row r="456" spans="1:17" x14ac:dyDescent="0.25">
      <c r="A456" t="s">
        <v>11308</v>
      </c>
      <c r="E456" t="s">
        <v>11309</v>
      </c>
      <c r="G456" t="s">
        <v>11310</v>
      </c>
      <c r="H456" t="s">
        <v>11311</v>
      </c>
      <c r="I456" t="s">
        <v>11312</v>
      </c>
      <c r="J456" t="s">
        <v>576</v>
      </c>
      <c r="K456" t="s">
        <v>30</v>
      </c>
      <c r="L456" t="s">
        <v>11313</v>
      </c>
      <c r="M456">
        <v>3000</v>
      </c>
      <c r="N456">
        <f t="shared" si="28"/>
        <v>0</v>
      </c>
      <c r="O456">
        <f t="shared" si="29"/>
        <v>0</v>
      </c>
      <c r="P456">
        <f t="shared" si="30"/>
        <v>1</v>
      </c>
      <c r="Q456">
        <f t="shared" si="31"/>
        <v>1</v>
      </c>
    </row>
    <row r="457" spans="1:17" x14ac:dyDescent="0.25">
      <c r="A457" t="s">
        <v>11319</v>
      </c>
      <c r="E457" t="s">
        <v>11320</v>
      </c>
      <c r="G457" t="s">
        <v>11321</v>
      </c>
      <c r="H457" t="s">
        <v>11322</v>
      </c>
      <c r="I457" t="s">
        <v>11323</v>
      </c>
      <c r="J457" t="s">
        <v>52</v>
      </c>
      <c r="K457" t="s">
        <v>6603</v>
      </c>
      <c r="L457" t="s">
        <v>11324</v>
      </c>
      <c r="M457">
        <v>1750</v>
      </c>
      <c r="N457">
        <f t="shared" si="28"/>
        <v>0</v>
      </c>
      <c r="O457">
        <f t="shared" si="29"/>
        <v>1</v>
      </c>
      <c r="P457">
        <f t="shared" si="30"/>
        <v>0</v>
      </c>
      <c r="Q457">
        <f t="shared" si="31"/>
        <v>1</v>
      </c>
    </row>
    <row r="458" spans="1:17" x14ac:dyDescent="0.25">
      <c r="A458" t="s">
        <v>11329</v>
      </c>
      <c r="E458" t="s">
        <v>11330</v>
      </c>
      <c r="G458" t="s">
        <v>11331</v>
      </c>
      <c r="H458" t="s">
        <v>11332</v>
      </c>
      <c r="I458" t="s">
        <v>11333</v>
      </c>
      <c r="J458" t="s">
        <v>576</v>
      </c>
      <c r="K458" t="s">
        <v>11334</v>
      </c>
      <c r="L458" t="s">
        <v>11335</v>
      </c>
      <c r="M458">
        <v>3000</v>
      </c>
      <c r="N458">
        <f t="shared" si="28"/>
        <v>0</v>
      </c>
      <c r="O458">
        <f t="shared" si="29"/>
        <v>0</v>
      </c>
      <c r="P458">
        <f t="shared" si="30"/>
        <v>1</v>
      </c>
      <c r="Q458">
        <f t="shared" si="31"/>
        <v>1</v>
      </c>
    </row>
    <row r="459" spans="1:17" x14ac:dyDescent="0.25">
      <c r="A459" t="s">
        <v>11336</v>
      </c>
      <c r="E459" t="s">
        <v>11337</v>
      </c>
      <c r="G459" t="s">
        <v>11338</v>
      </c>
      <c r="H459" t="s">
        <v>11339</v>
      </c>
      <c r="I459" t="s">
        <v>11340</v>
      </c>
      <c r="J459" t="s">
        <v>2057</v>
      </c>
      <c r="K459" t="s">
        <v>11341</v>
      </c>
      <c r="L459" t="s">
        <v>11342</v>
      </c>
      <c r="M459">
        <v>3000</v>
      </c>
      <c r="N459">
        <f t="shared" si="28"/>
        <v>0</v>
      </c>
      <c r="O459">
        <f t="shared" si="29"/>
        <v>0</v>
      </c>
      <c r="P459">
        <f t="shared" si="30"/>
        <v>1</v>
      </c>
      <c r="Q459">
        <f t="shared" si="31"/>
        <v>1</v>
      </c>
    </row>
    <row r="460" spans="1:17" x14ac:dyDescent="0.25">
      <c r="A460" t="s">
        <v>7676</v>
      </c>
      <c r="D460" t="s">
        <v>33</v>
      </c>
      <c r="E460" t="s">
        <v>11346</v>
      </c>
      <c r="I460" t="s">
        <v>11347</v>
      </c>
      <c r="J460" t="s">
        <v>2222</v>
      </c>
      <c r="K460" t="s">
        <v>30</v>
      </c>
      <c r="L460" t="s">
        <v>11348</v>
      </c>
      <c r="M460">
        <v>1200</v>
      </c>
      <c r="N460">
        <f t="shared" si="28"/>
        <v>0</v>
      </c>
      <c r="O460">
        <f t="shared" si="29"/>
        <v>1</v>
      </c>
      <c r="P460">
        <f t="shared" si="30"/>
        <v>0</v>
      </c>
      <c r="Q460">
        <f t="shared" si="31"/>
        <v>1</v>
      </c>
    </row>
    <row r="461" spans="1:17" x14ac:dyDescent="0.25">
      <c r="A461" t="s">
        <v>11349</v>
      </c>
      <c r="D461" t="s">
        <v>11350</v>
      </c>
      <c r="G461" t="s">
        <v>11351</v>
      </c>
      <c r="H461" t="s">
        <v>11352</v>
      </c>
      <c r="I461" t="s">
        <v>11353</v>
      </c>
      <c r="J461" t="s">
        <v>613</v>
      </c>
      <c r="K461" t="s">
        <v>6421</v>
      </c>
      <c r="L461" t="s">
        <v>11354</v>
      </c>
      <c r="M461">
        <v>600</v>
      </c>
      <c r="N461">
        <f t="shared" si="28"/>
        <v>1</v>
      </c>
      <c r="O461">
        <f t="shared" si="29"/>
        <v>0</v>
      </c>
      <c r="P461">
        <f t="shared" si="30"/>
        <v>0</v>
      </c>
      <c r="Q461">
        <f t="shared" si="31"/>
        <v>1</v>
      </c>
    </row>
    <row r="462" spans="1:17" x14ac:dyDescent="0.25">
      <c r="A462" t="s">
        <v>11355</v>
      </c>
      <c r="C462" t="s">
        <v>11356</v>
      </c>
      <c r="D462" t="s">
        <v>187</v>
      </c>
      <c r="E462" t="s">
        <v>11357</v>
      </c>
      <c r="G462" t="s">
        <v>9166</v>
      </c>
      <c r="H462" t="s">
        <v>9167</v>
      </c>
      <c r="I462" t="s">
        <v>11358</v>
      </c>
      <c r="J462" t="s">
        <v>1298</v>
      </c>
      <c r="K462" t="s">
        <v>7757</v>
      </c>
      <c r="L462" t="s">
        <v>11359</v>
      </c>
      <c r="M462">
        <v>1500</v>
      </c>
      <c r="N462">
        <f t="shared" si="28"/>
        <v>0</v>
      </c>
      <c r="O462">
        <f t="shared" si="29"/>
        <v>1</v>
      </c>
      <c r="P462">
        <f t="shared" si="30"/>
        <v>0</v>
      </c>
      <c r="Q462">
        <f t="shared" si="31"/>
        <v>1</v>
      </c>
    </row>
    <row r="463" spans="1:17" x14ac:dyDescent="0.25">
      <c r="A463" t="s">
        <v>11360</v>
      </c>
      <c r="E463" t="s">
        <v>11361</v>
      </c>
      <c r="G463" t="s">
        <v>11362</v>
      </c>
      <c r="H463" t="s">
        <v>11363</v>
      </c>
      <c r="I463" t="s">
        <v>11364</v>
      </c>
      <c r="J463" t="s">
        <v>864</v>
      </c>
      <c r="K463" t="s">
        <v>30</v>
      </c>
      <c r="L463" t="s">
        <v>11365</v>
      </c>
      <c r="M463">
        <v>1500</v>
      </c>
      <c r="N463">
        <f t="shared" si="28"/>
        <v>0</v>
      </c>
      <c r="O463">
        <f t="shared" si="29"/>
        <v>1</v>
      </c>
      <c r="P463">
        <f t="shared" si="30"/>
        <v>0</v>
      </c>
      <c r="Q463">
        <f t="shared" si="31"/>
        <v>1</v>
      </c>
    </row>
    <row r="464" spans="1:17" x14ac:dyDescent="0.25">
      <c r="A464" t="s">
        <v>11366</v>
      </c>
      <c r="D464" t="s">
        <v>326</v>
      </c>
      <c r="G464" t="s">
        <v>11367</v>
      </c>
      <c r="I464" t="s">
        <v>11368</v>
      </c>
      <c r="J464" t="s">
        <v>521</v>
      </c>
      <c r="K464" t="s">
        <v>5522</v>
      </c>
      <c r="L464" t="s">
        <v>11369</v>
      </c>
      <c r="M464">
        <v>800</v>
      </c>
      <c r="N464">
        <f t="shared" si="28"/>
        <v>1</v>
      </c>
      <c r="O464">
        <f t="shared" si="29"/>
        <v>0</v>
      </c>
      <c r="P464">
        <f t="shared" si="30"/>
        <v>0</v>
      </c>
      <c r="Q464">
        <f t="shared" si="31"/>
        <v>1</v>
      </c>
    </row>
    <row r="465" spans="1:17" x14ac:dyDescent="0.25">
      <c r="A465" t="s">
        <v>11374</v>
      </c>
      <c r="D465" t="s">
        <v>11375</v>
      </c>
      <c r="G465" t="s">
        <v>11376</v>
      </c>
      <c r="I465" t="s">
        <v>11377</v>
      </c>
      <c r="J465" t="s">
        <v>521</v>
      </c>
      <c r="K465" t="s">
        <v>6061</v>
      </c>
      <c r="L465" t="s">
        <v>11378</v>
      </c>
      <c r="M465">
        <v>800</v>
      </c>
      <c r="N465">
        <f t="shared" si="28"/>
        <v>1</v>
      </c>
      <c r="O465">
        <f t="shared" si="29"/>
        <v>0</v>
      </c>
      <c r="P465">
        <f t="shared" si="30"/>
        <v>0</v>
      </c>
      <c r="Q465">
        <f t="shared" si="31"/>
        <v>1</v>
      </c>
    </row>
    <row r="466" spans="1:17" x14ac:dyDescent="0.25">
      <c r="A466" t="s">
        <v>6865</v>
      </c>
      <c r="D466" t="s">
        <v>33</v>
      </c>
      <c r="E466" t="s">
        <v>11379</v>
      </c>
      <c r="I466" t="s">
        <v>11380</v>
      </c>
      <c r="J466" t="s">
        <v>576</v>
      </c>
      <c r="K466" t="s">
        <v>30</v>
      </c>
      <c r="L466" t="s">
        <v>11381</v>
      </c>
      <c r="M466">
        <v>3000</v>
      </c>
      <c r="N466">
        <f t="shared" si="28"/>
        <v>0</v>
      </c>
      <c r="O466">
        <f t="shared" si="29"/>
        <v>0</v>
      </c>
      <c r="P466">
        <f t="shared" si="30"/>
        <v>1</v>
      </c>
      <c r="Q466">
        <f t="shared" si="31"/>
        <v>1</v>
      </c>
    </row>
    <row r="467" spans="1:17" x14ac:dyDescent="0.25">
      <c r="A467" t="s">
        <v>11389</v>
      </c>
      <c r="B467" t="s">
        <v>11390</v>
      </c>
      <c r="G467" t="s">
        <v>11391</v>
      </c>
      <c r="H467" t="s">
        <v>11392</v>
      </c>
      <c r="I467" t="s">
        <v>11393</v>
      </c>
      <c r="J467" t="s">
        <v>196</v>
      </c>
      <c r="K467" t="s">
        <v>3566</v>
      </c>
      <c r="L467" t="s">
        <v>11394</v>
      </c>
      <c r="M467">
        <v>1200</v>
      </c>
      <c r="N467">
        <f t="shared" si="28"/>
        <v>0</v>
      </c>
      <c r="O467">
        <f t="shared" si="29"/>
        <v>1</v>
      </c>
      <c r="P467">
        <f t="shared" si="30"/>
        <v>0</v>
      </c>
      <c r="Q467">
        <f t="shared" si="31"/>
        <v>1</v>
      </c>
    </row>
    <row r="468" spans="1:17" x14ac:dyDescent="0.25">
      <c r="A468" t="s">
        <v>11395</v>
      </c>
      <c r="C468" t="s">
        <v>6586</v>
      </c>
      <c r="G468" t="s">
        <v>11396</v>
      </c>
      <c r="H468" t="s">
        <v>11397</v>
      </c>
      <c r="I468" t="s">
        <v>11398</v>
      </c>
      <c r="J468" t="s">
        <v>196</v>
      </c>
      <c r="K468" t="s">
        <v>6329</v>
      </c>
      <c r="L468" t="s">
        <v>11399</v>
      </c>
      <c r="M468">
        <v>1200</v>
      </c>
      <c r="N468">
        <f t="shared" si="28"/>
        <v>0</v>
      </c>
      <c r="O468">
        <f t="shared" si="29"/>
        <v>1</v>
      </c>
      <c r="P468">
        <f t="shared" si="30"/>
        <v>0</v>
      </c>
      <c r="Q468">
        <f t="shared" si="31"/>
        <v>1</v>
      </c>
    </row>
    <row r="469" spans="1:17" x14ac:dyDescent="0.25">
      <c r="A469" t="s">
        <v>11400</v>
      </c>
      <c r="G469" t="s">
        <v>11401</v>
      </c>
      <c r="H469" t="s">
        <v>11402</v>
      </c>
      <c r="I469" t="s">
        <v>11403</v>
      </c>
      <c r="J469" t="s">
        <v>613</v>
      </c>
      <c r="K469" t="s">
        <v>914</v>
      </c>
      <c r="L469" t="s">
        <v>11404</v>
      </c>
      <c r="M469">
        <v>600</v>
      </c>
      <c r="N469">
        <f t="shared" si="28"/>
        <v>1</v>
      </c>
      <c r="O469">
        <f t="shared" si="29"/>
        <v>0</v>
      </c>
      <c r="P469">
        <f t="shared" si="30"/>
        <v>0</v>
      </c>
      <c r="Q469">
        <f t="shared" si="31"/>
        <v>1</v>
      </c>
    </row>
    <row r="470" spans="1:17" x14ac:dyDescent="0.25">
      <c r="A470" t="s">
        <v>10857</v>
      </c>
      <c r="C470" t="s">
        <v>11405</v>
      </c>
      <c r="E470" t="s">
        <v>10164</v>
      </c>
      <c r="G470" t="s">
        <v>11406</v>
      </c>
      <c r="I470" t="s">
        <v>11407</v>
      </c>
      <c r="J470" t="s">
        <v>345</v>
      </c>
      <c r="K470" t="s">
        <v>30</v>
      </c>
      <c r="L470" t="s">
        <v>11408</v>
      </c>
      <c r="M470">
        <v>2000</v>
      </c>
      <c r="N470">
        <f t="shared" si="28"/>
        <v>0</v>
      </c>
      <c r="O470">
        <f t="shared" si="29"/>
        <v>1</v>
      </c>
      <c r="P470">
        <f t="shared" si="30"/>
        <v>0</v>
      </c>
      <c r="Q470">
        <f t="shared" si="31"/>
        <v>1</v>
      </c>
    </row>
    <row r="471" spans="1:17" x14ac:dyDescent="0.25">
      <c r="A471" t="s">
        <v>11409</v>
      </c>
      <c r="E471" t="s">
        <v>11410</v>
      </c>
      <c r="I471" t="s">
        <v>11411</v>
      </c>
      <c r="J471" t="s">
        <v>723</v>
      </c>
      <c r="K471" t="s">
        <v>8120</v>
      </c>
      <c r="L471" t="s">
        <v>11412</v>
      </c>
      <c r="M471">
        <v>1200</v>
      </c>
      <c r="N471">
        <f t="shared" si="28"/>
        <v>0</v>
      </c>
      <c r="O471">
        <f t="shared" si="29"/>
        <v>1</v>
      </c>
      <c r="P471">
        <f t="shared" si="30"/>
        <v>0</v>
      </c>
      <c r="Q471">
        <f t="shared" si="31"/>
        <v>1</v>
      </c>
    </row>
    <row r="472" spans="1:17" x14ac:dyDescent="0.25">
      <c r="A472" t="s">
        <v>11436</v>
      </c>
      <c r="D472" t="s">
        <v>11437</v>
      </c>
      <c r="G472" t="s">
        <v>11438</v>
      </c>
      <c r="H472" t="s">
        <v>11439</v>
      </c>
      <c r="I472" t="s">
        <v>11440</v>
      </c>
      <c r="J472" t="s">
        <v>723</v>
      </c>
      <c r="K472" t="s">
        <v>11441</v>
      </c>
      <c r="L472" t="s">
        <v>11442</v>
      </c>
      <c r="M472">
        <v>1200</v>
      </c>
      <c r="N472">
        <f t="shared" si="28"/>
        <v>0</v>
      </c>
      <c r="O472">
        <f t="shared" si="29"/>
        <v>1</v>
      </c>
      <c r="P472">
        <f t="shared" si="30"/>
        <v>0</v>
      </c>
      <c r="Q472">
        <f t="shared" si="31"/>
        <v>1</v>
      </c>
    </row>
    <row r="473" spans="1:17" ht="60" x14ac:dyDescent="0.25">
      <c r="A473" t="s">
        <v>11443</v>
      </c>
      <c r="C473" t="s">
        <v>11444</v>
      </c>
      <c r="E473" t="s">
        <v>11445</v>
      </c>
      <c r="G473" t="s">
        <v>11446</v>
      </c>
      <c r="H473" t="s">
        <v>11447</v>
      </c>
      <c r="I473" t="s">
        <v>11448</v>
      </c>
      <c r="J473" t="s">
        <v>1586</v>
      </c>
      <c r="K473" t="s">
        <v>30</v>
      </c>
      <c r="L473" s="1" t="s">
        <v>11449</v>
      </c>
      <c r="M473">
        <v>1000</v>
      </c>
      <c r="N473">
        <f t="shared" si="28"/>
        <v>1</v>
      </c>
      <c r="O473">
        <f t="shared" si="29"/>
        <v>0</v>
      </c>
      <c r="P473">
        <f t="shared" si="30"/>
        <v>0</v>
      </c>
      <c r="Q473">
        <f t="shared" si="31"/>
        <v>1</v>
      </c>
    </row>
    <row r="474" spans="1:17" x14ac:dyDescent="0.25">
      <c r="A474" t="s">
        <v>11460</v>
      </c>
      <c r="E474" t="s">
        <v>11461</v>
      </c>
      <c r="G474" t="s">
        <v>11462</v>
      </c>
      <c r="I474" t="s">
        <v>11463</v>
      </c>
      <c r="J474" t="s">
        <v>5767</v>
      </c>
      <c r="K474" t="s">
        <v>3368</v>
      </c>
      <c r="L474" t="s">
        <v>11464</v>
      </c>
      <c r="M474">
        <v>600</v>
      </c>
      <c r="N474">
        <f t="shared" si="28"/>
        <v>1</v>
      </c>
      <c r="O474">
        <f t="shared" si="29"/>
        <v>0</v>
      </c>
      <c r="P474">
        <f t="shared" si="30"/>
        <v>0</v>
      </c>
      <c r="Q474">
        <f t="shared" si="31"/>
        <v>1</v>
      </c>
    </row>
    <row r="475" spans="1:17" x14ac:dyDescent="0.25">
      <c r="A475" t="s">
        <v>11473</v>
      </c>
      <c r="D475" t="s">
        <v>1740</v>
      </c>
      <c r="E475" t="s">
        <v>11474</v>
      </c>
      <c r="G475" t="s">
        <v>11475</v>
      </c>
      <c r="H475" t="s">
        <v>11476</v>
      </c>
      <c r="I475" t="s">
        <v>11477</v>
      </c>
      <c r="J475" t="s">
        <v>11203</v>
      </c>
      <c r="K475" t="s">
        <v>30</v>
      </c>
      <c r="L475" t="s">
        <v>11478</v>
      </c>
      <c r="M475">
        <v>2000</v>
      </c>
      <c r="N475">
        <f t="shared" si="28"/>
        <v>0</v>
      </c>
      <c r="O475">
        <f t="shared" si="29"/>
        <v>1</v>
      </c>
      <c r="P475">
        <f t="shared" si="30"/>
        <v>0</v>
      </c>
      <c r="Q475">
        <f t="shared" si="31"/>
        <v>1</v>
      </c>
    </row>
    <row r="476" spans="1:17" x14ac:dyDescent="0.25">
      <c r="A476" t="s">
        <v>11479</v>
      </c>
      <c r="C476" t="s">
        <v>11480</v>
      </c>
      <c r="E476" t="s">
        <v>11481</v>
      </c>
      <c r="H476" t="s">
        <v>11482</v>
      </c>
      <c r="I476" t="s">
        <v>11483</v>
      </c>
      <c r="J476" t="s">
        <v>7983</v>
      </c>
      <c r="K476" t="s">
        <v>30</v>
      </c>
      <c r="L476" t="s">
        <v>11484</v>
      </c>
      <c r="M476">
        <v>3000</v>
      </c>
      <c r="N476">
        <f t="shared" si="28"/>
        <v>0</v>
      </c>
      <c r="O476">
        <f t="shared" si="29"/>
        <v>0</v>
      </c>
      <c r="P476">
        <f t="shared" si="30"/>
        <v>1</v>
      </c>
      <c r="Q476">
        <f t="shared" si="31"/>
        <v>1</v>
      </c>
    </row>
    <row r="477" spans="1:17" x14ac:dyDescent="0.25">
      <c r="A477" t="s">
        <v>11485</v>
      </c>
      <c r="C477" t="s">
        <v>11486</v>
      </c>
      <c r="E477" t="s">
        <v>11487</v>
      </c>
      <c r="I477" t="s">
        <v>11488</v>
      </c>
      <c r="J477" t="s">
        <v>864</v>
      </c>
      <c r="K477" t="s">
        <v>6329</v>
      </c>
      <c r="L477" t="s">
        <v>11489</v>
      </c>
      <c r="M477">
        <v>1500</v>
      </c>
      <c r="N477">
        <f t="shared" si="28"/>
        <v>0</v>
      </c>
      <c r="O477">
        <f t="shared" si="29"/>
        <v>1</v>
      </c>
      <c r="P477">
        <f t="shared" si="30"/>
        <v>0</v>
      </c>
      <c r="Q477">
        <f t="shared" si="31"/>
        <v>1</v>
      </c>
    </row>
    <row r="478" spans="1:17" x14ac:dyDescent="0.25">
      <c r="A478" t="s">
        <v>11490</v>
      </c>
      <c r="C478" t="s">
        <v>11491</v>
      </c>
      <c r="G478" t="s">
        <v>11492</v>
      </c>
      <c r="H478" t="s">
        <v>11493</v>
      </c>
      <c r="I478" t="s">
        <v>11494</v>
      </c>
      <c r="J478" t="s">
        <v>11495</v>
      </c>
      <c r="K478" t="s">
        <v>5504</v>
      </c>
      <c r="L478" t="s">
        <v>11496</v>
      </c>
      <c r="M478">
        <v>1500</v>
      </c>
      <c r="N478">
        <f t="shared" si="28"/>
        <v>0</v>
      </c>
      <c r="O478">
        <f t="shared" si="29"/>
        <v>1</v>
      </c>
      <c r="P478">
        <f t="shared" si="30"/>
        <v>0</v>
      </c>
      <c r="Q478">
        <f t="shared" si="31"/>
        <v>1</v>
      </c>
    </row>
    <row r="479" spans="1:17" x14ac:dyDescent="0.25">
      <c r="A479" t="s">
        <v>11497</v>
      </c>
      <c r="E479" t="s">
        <v>11498</v>
      </c>
      <c r="I479" t="s">
        <v>11499</v>
      </c>
      <c r="J479" t="s">
        <v>864</v>
      </c>
      <c r="K479" t="s">
        <v>713</v>
      </c>
      <c r="L479" t="s">
        <v>11500</v>
      </c>
      <c r="M479">
        <v>1500</v>
      </c>
      <c r="N479">
        <f t="shared" si="28"/>
        <v>0</v>
      </c>
      <c r="O479">
        <f t="shared" si="29"/>
        <v>1</v>
      </c>
      <c r="P479">
        <f t="shared" si="30"/>
        <v>0</v>
      </c>
      <c r="Q479">
        <f t="shared" si="31"/>
        <v>1</v>
      </c>
    </row>
    <row r="480" spans="1:17" x14ac:dyDescent="0.25">
      <c r="A480" t="s">
        <v>11501</v>
      </c>
      <c r="C480" t="s">
        <v>11502</v>
      </c>
      <c r="D480" t="s">
        <v>11503</v>
      </c>
      <c r="E480" t="s">
        <v>11124</v>
      </c>
      <c r="G480" t="s">
        <v>11504</v>
      </c>
      <c r="H480" t="s">
        <v>11505</v>
      </c>
      <c r="I480" t="s">
        <v>11506</v>
      </c>
      <c r="J480" t="s">
        <v>196</v>
      </c>
      <c r="K480" t="s">
        <v>11507</v>
      </c>
      <c r="L480" t="s">
        <v>11508</v>
      </c>
      <c r="M480">
        <v>1200</v>
      </c>
      <c r="N480">
        <f t="shared" si="28"/>
        <v>0</v>
      </c>
      <c r="O480">
        <f t="shared" si="29"/>
        <v>1</v>
      </c>
      <c r="P480">
        <f t="shared" si="30"/>
        <v>0</v>
      </c>
      <c r="Q480">
        <f t="shared" si="31"/>
        <v>1</v>
      </c>
    </row>
    <row r="481" spans="1:17" x14ac:dyDescent="0.25">
      <c r="A481" t="s">
        <v>1056</v>
      </c>
      <c r="D481" t="s">
        <v>11509</v>
      </c>
      <c r="E481" t="s">
        <v>5164</v>
      </c>
      <c r="G481" t="s">
        <v>11510</v>
      </c>
      <c r="H481" t="s">
        <v>11511</v>
      </c>
      <c r="I481" t="s">
        <v>11512</v>
      </c>
      <c r="J481" t="s">
        <v>196</v>
      </c>
      <c r="K481" t="s">
        <v>10062</v>
      </c>
      <c r="L481" t="s">
        <v>11513</v>
      </c>
      <c r="M481">
        <v>1200</v>
      </c>
      <c r="N481">
        <f t="shared" si="28"/>
        <v>0</v>
      </c>
      <c r="O481">
        <f t="shared" si="29"/>
        <v>1</v>
      </c>
      <c r="P481">
        <f t="shared" si="30"/>
        <v>0</v>
      </c>
      <c r="Q481">
        <f t="shared" si="31"/>
        <v>1</v>
      </c>
    </row>
    <row r="482" spans="1:17" x14ac:dyDescent="0.25">
      <c r="A482" t="s">
        <v>11514</v>
      </c>
      <c r="B482" t="s">
        <v>11515</v>
      </c>
      <c r="D482" t="s">
        <v>326</v>
      </c>
      <c r="E482" t="s">
        <v>11516</v>
      </c>
      <c r="G482" t="s">
        <v>11517</v>
      </c>
      <c r="H482" t="s">
        <v>11518</v>
      </c>
      <c r="I482" t="s">
        <v>11519</v>
      </c>
      <c r="J482" t="s">
        <v>1686</v>
      </c>
      <c r="K482" t="s">
        <v>30</v>
      </c>
      <c r="L482" t="s">
        <v>11520</v>
      </c>
      <c r="M482">
        <v>1000</v>
      </c>
      <c r="N482">
        <f t="shared" si="28"/>
        <v>1</v>
      </c>
      <c r="O482">
        <f t="shared" si="29"/>
        <v>0</v>
      </c>
      <c r="P482">
        <f t="shared" si="30"/>
        <v>0</v>
      </c>
      <c r="Q482">
        <f t="shared" si="31"/>
        <v>1</v>
      </c>
    </row>
    <row r="483" spans="1:17" x14ac:dyDescent="0.25">
      <c r="A483" t="s">
        <v>1255</v>
      </c>
      <c r="D483" t="s">
        <v>1705</v>
      </c>
      <c r="E483" t="s">
        <v>11521</v>
      </c>
      <c r="I483" t="s">
        <v>11522</v>
      </c>
      <c r="J483" t="s">
        <v>1298</v>
      </c>
      <c r="K483" t="s">
        <v>30</v>
      </c>
      <c r="L483" t="s">
        <v>11523</v>
      </c>
      <c r="M483">
        <v>1500</v>
      </c>
      <c r="N483">
        <f t="shared" si="28"/>
        <v>0</v>
      </c>
      <c r="O483">
        <f t="shared" si="29"/>
        <v>1</v>
      </c>
      <c r="P483">
        <f t="shared" si="30"/>
        <v>0</v>
      </c>
      <c r="Q483">
        <f t="shared" si="31"/>
        <v>1</v>
      </c>
    </row>
    <row r="484" spans="1:17" x14ac:dyDescent="0.25">
      <c r="A484" t="s">
        <v>11531</v>
      </c>
      <c r="B484" t="s">
        <v>11532</v>
      </c>
      <c r="E484" t="s">
        <v>11533</v>
      </c>
      <c r="G484" t="s">
        <v>11534</v>
      </c>
      <c r="H484" t="s">
        <v>11535</v>
      </c>
      <c r="I484" t="s">
        <v>11536</v>
      </c>
      <c r="J484" t="s">
        <v>576</v>
      </c>
      <c r="K484" t="s">
        <v>11537</v>
      </c>
      <c r="L484" t="s">
        <v>11538</v>
      </c>
      <c r="M484">
        <v>3000</v>
      </c>
      <c r="N484">
        <f t="shared" si="28"/>
        <v>0</v>
      </c>
      <c r="O484">
        <f t="shared" si="29"/>
        <v>0</v>
      </c>
      <c r="P484">
        <f t="shared" si="30"/>
        <v>1</v>
      </c>
      <c r="Q484">
        <f t="shared" si="31"/>
        <v>1</v>
      </c>
    </row>
    <row r="485" spans="1:17" x14ac:dyDescent="0.25">
      <c r="A485" t="s">
        <v>11546</v>
      </c>
      <c r="E485" t="s">
        <v>11547</v>
      </c>
      <c r="G485" t="s">
        <v>11548</v>
      </c>
      <c r="I485" t="s">
        <v>11549</v>
      </c>
      <c r="J485" t="s">
        <v>576</v>
      </c>
      <c r="K485" t="s">
        <v>11550</v>
      </c>
      <c r="L485" t="s">
        <v>11551</v>
      </c>
      <c r="M485">
        <v>3000</v>
      </c>
      <c r="N485">
        <f t="shared" si="28"/>
        <v>0</v>
      </c>
      <c r="O485">
        <f t="shared" si="29"/>
        <v>0</v>
      </c>
      <c r="P485">
        <f t="shared" si="30"/>
        <v>1</v>
      </c>
      <c r="Q485">
        <f t="shared" si="31"/>
        <v>1</v>
      </c>
    </row>
    <row r="486" spans="1:17" ht="135" x14ac:dyDescent="0.25">
      <c r="A486" t="s">
        <v>11565</v>
      </c>
      <c r="B486" t="s">
        <v>11532</v>
      </c>
      <c r="D486" t="s">
        <v>11541</v>
      </c>
      <c r="E486" t="s">
        <v>11566</v>
      </c>
      <c r="G486" t="s">
        <v>11567</v>
      </c>
      <c r="I486" t="s">
        <v>11568</v>
      </c>
      <c r="J486" t="s">
        <v>576</v>
      </c>
      <c r="K486" t="s">
        <v>30</v>
      </c>
      <c r="L486" s="1" t="s">
        <v>11569</v>
      </c>
      <c r="M486">
        <v>3000</v>
      </c>
      <c r="N486">
        <f t="shared" si="28"/>
        <v>0</v>
      </c>
      <c r="O486">
        <f t="shared" si="29"/>
        <v>0</v>
      </c>
      <c r="P486">
        <f t="shared" si="30"/>
        <v>1</v>
      </c>
      <c r="Q486">
        <f t="shared" si="31"/>
        <v>1</v>
      </c>
    </row>
    <row r="487" spans="1:17" x14ac:dyDescent="0.25">
      <c r="A487" t="s">
        <v>987</v>
      </c>
      <c r="G487" t="s">
        <v>11584</v>
      </c>
      <c r="H487" t="s">
        <v>11585</v>
      </c>
      <c r="I487" t="s">
        <v>11586</v>
      </c>
      <c r="J487" t="s">
        <v>52</v>
      </c>
      <c r="K487" t="s">
        <v>5504</v>
      </c>
      <c r="L487" t="s">
        <v>11587</v>
      </c>
      <c r="M487">
        <v>1750</v>
      </c>
      <c r="N487">
        <f t="shared" si="28"/>
        <v>0</v>
      </c>
      <c r="O487">
        <f t="shared" si="29"/>
        <v>1</v>
      </c>
      <c r="P487">
        <f t="shared" si="30"/>
        <v>0</v>
      </c>
      <c r="Q487">
        <f t="shared" si="31"/>
        <v>1</v>
      </c>
    </row>
    <row r="488" spans="1:17" x14ac:dyDescent="0.25">
      <c r="A488" t="s">
        <v>11603</v>
      </c>
      <c r="C488" t="s">
        <v>11604</v>
      </c>
      <c r="D488" t="s">
        <v>11605</v>
      </c>
      <c r="E488" t="s">
        <v>11606</v>
      </c>
      <c r="I488" t="s">
        <v>11607</v>
      </c>
      <c r="J488" t="s">
        <v>196</v>
      </c>
      <c r="K488" t="s">
        <v>8582</v>
      </c>
      <c r="L488" t="s">
        <v>11608</v>
      </c>
      <c r="M488">
        <v>1200</v>
      </c>
      <c r="N488">
        <f t="shared" si="28"/>
        <v>0</v>
      </c>
      <c r="O488">
        <f t="shared" si="29"/>
        <v>1</v>
      </c>
      <c r="P488">
        <f t="shared" si="30"/>
        <v>0</v>
      </c>
      <c r="Q488">
        <f t="shared" si="31"/>
        <v>1</v>
      </c>
    </row>
    <row r="489" spans="1:17" x14ac:dyDescent="0.25">
      <c r="A489" t="s">
        <v>11609</v>
      </c>
      <c r="C489" t="s">
        <v>11610</v>
      </c>
      <c r="G489" t="s">
        <v>11611</v>
      </c>
      <c r="H489" t="s">
        <v>11612</v>
      </c>
      <c r="I489" t="s">
        <v>11613</v>
      </c>
      <c r="J489" t="s">
        <v>613</v>
      </c>
      <c r="K489" t="s">
        <v>11614</v>
      </c>
      <c r="L489" t="s">
        <v>11615</v>
      </c>
      <c r="M489">
        <v>600</v>
      </c>
      <c r="N489">
        <f t="shared" si="28"/>
        <v>1</v>
      </c>
      <c r="O489">
        <f t="shared" si="29"/>
        <v>0</v>
      </c>
      <c r="P489">
        <f t="shared" si="30"/>
        <v>0</v>
      </c>
      <c r="Q489">
        <f t="shared" si="31"/>
        <v>1</v>
      </c>
    </row>
    <row r="490" spans="1:17" x14ac:dyDescent="0.25">
      <c r="A490" t="s">
        <v>4636</v>
      </c>
      <c r="C490" t="s">
        <v>11632</v>
      </c>
      <c r="G490" t="s">
        <v>11633</v>
      </c>
      <c r="H490" t="s">
        <v>11634</v>
      </c>
      <c r="I490" t="s">
        <v>11635</v>
      </c>
      <c r="J490" t="s">
        <v>613</v>
      </c>
      <c r="K490" t="s">
        <v>817</v>
      </c>
      <c r="L490" t="s">
        <v>11636</v>
      </c>
      <c r="M490">
        <v>600</v>
      </c>
      <c r="N490">
        <f t="shared" si="28"/>
        <v>1</v>
      </c>
      <c r="O490">
        <f t="shared" si="29"/>
        <v>0</v>
      </c>
      <c r="P490">
        <f t="shared" si="30"/>
        <v>0</v>
      </c>
      <c r="Q490">
        <f t="shared" si="31"/>
        <v>1</v>
      </c>
    </row>
    <row r="491" spans="1:17" x14ac:dyDescent="0.25">
      <c r="A491" t="s">
        <v>5239</v>
      </c>
      <c r="B491" t="s">
        <v>11656</v>
      </c>
      <c r="D491" t="s">
        <v>11159</v>
      </c>
      <c r="G491" t="s">
        <v>11657</v>
      </c>
      <c r="I491" t="s">
        <v>11658</v>
      </c>
      <c r="J491" t="s">
        <v>52</v>
      </c>
      <c r="K491" t="s">
        <v>8478</v>
      </c>
      <c r="L491" t="s">
        <v>11659</v>
      </c>
      <c r="M491">
        <v>1750</v>
      </c>
      <c r="N491">
        <f t="shared" si="28"/>
        <v>0</v>
      </c>
      <c r="O491">
        <f t="shared" si="29"/>
        <v>1</v>
      </c>
      <c r="P491">
        <f t="shared" si="30"/>
        <v>0</v>
      </c>
      <c r="Q491">
        <f t="shared" si="31"/>
        <v>1</v>
      </c>
    </row>
    <row r="492" spans="1:17" x14ac:dyDescent="0.25">
      <c r="A492" t="s">
        <v>11660</v>
      </c>
      <c r="C492" t="s">
        <v>4065</v>
      </c>
      <c r="E492" t="s">
        <v>11661</v>
      </c>
      <c r="G492" t="s">
        <v>11662</v>
      </c>
      <c r="I492" t="s">
        <v>11663</v>
      </c>
      <c r="J492" t="s">
        <v>9357</v>
      </c>
      <c r="K492" t="s">
        <v>30</v>
      </c>
      <c r="L492" t="s">
        <v>11664</v>
      </c>
      <c r="M492">
        <v>1800</v>
      </c>
      <c r="N492">
        <f t="shared" si="28"/>
        <v>0</v>
      </c>
      <c r="O492">
        <f t="shared" si="29"/>
        <v>1</v>
      </c>
      <c r="P492">
        <f t="shared" si="30"/>
        <v>0</v>
      </c>
      <c r="Q492">
        <f t="shared" si="31"/>
        <v>1</v>
      </c>
    </row>
    <row r="493" spans="1:17" x14ac:dyDescent="0.25">
      <c r="A493" t="s">
        <v>11665</v>
      </c>
      <c r="D493" t="s">
        <v>91</v>
      </c>
      <c r="E493" t="s">
        <v>11606</v>
      </c>
      <c r="G493" t="s">
        <v>11666</v>
      </c>
      <c r="H493" t="s">
        <v>11667</v>
      </c>
      <c r="I493" t="s">
        <v>11668</v>
      </c>
      <c r="J493" t="s">
        <v>613</v>
      </c>
      <c r="K493" t="s">
        <v>30</v>
      </c>
      <c r="L493" t="s">
        <v>11669</v>
      </c>
      <c r="M493">
        <v>600</v>
      </c>
      <c r="N493">
        <f t="shared" si="28"/>
        <v>1</v>
      </c>
      <c r="O493">
        <f t="shared" si="29"/>
        <v>0</v>
      </c>
      <c r="P493">
        <f t="shared" si="30"/>
        <v>0</v>
      </c>
      <c r="Q493">
        <f t="shared" si="31"/>
        <v>1</v>
      </c>
    </row>
    <row r="494" spans="1:17" x14ac:dyDescent="0.25">
      <c r="A494" t="s">
        <v>11670</v>
      </c>
      <c r="C494" t="s">
        <v>11671</v>
      </c>
      <c r="D494" t="s">
        <v>11672</v>
      </c>
      <c r="E494" t="s">
        <v>11673</v>
      </c>
      <c r="I494" t="s">
        <v>11674</v>
      </c>
      <c r="J494" t="s">
        <v>723</v>
      </c>
      <c r="K494" t="s">
        <v>11675</v>
      </c>
      <c r="L494" t="s">
        <v>11676</v>
      </c>
      <c r="M494">
        <v>1200</v>
      </c>
      <c r="N494">
        <f t="shared" si="28"/>
        <v>0</v>
      </c>
      <c r="O494">
        <f t="shared" si="29"/>
        <v>1</v>
      </c>
      <c r="P494">
        <f t="shared" si="30"/>
        <v>0</v>
      </c>
      <c r="Q494">
        <f t="shared" si="31"/>
        <v>1</v>
      </c>
    </row>
    <row r="495" spans="1:17" x14ac:dyDescent="0.25">
      <c r="A495" t="s">
        <v>11682</v>
      </c>
      <c r="D495" t="s">
        <v>91</v>
      </c>
      <c r="E495" t="s">
        <v>11683</v>
      </c>
      <c r="G495" t="s">
        <v>11684</v>
      </c>
      <c r="H495" t="s">
        <v>11685</v>
      </c>
      <c r="I495" t="s">
        <v>11686</v>
      </c>
      <c r="J495" t="s">
        <v>274</v>
      </c>
      <c r="K495" t="s">
        <v>11687</v>
      </c>
      <c r="L495" t="s">
        <v>11688</v>
      </c>
      <c r="M495">
        <v>900</v>
      </c>
      <c r="N495">
        <f t="shared" si="28"/>
        <v>1</v>
      </c>
      <c r="O495">
        <f t="shared" si="29"/>
        <v>0</v>
      </c>
      <c r="P495">
        <f t="shared" si="30"/>
        <v>0</v>
      </c>
      <c r="Q495">
        <f t="shared" si="31"/>
        <v>1</v>
      </c>
    </row>
    <row r="496" spans="1:17" x14ac:dyDescent="0.25">
      <c r="A496" t="s">
        <v>11689</v>
      </c>
      <c r="E496" t="s">
        <v>11690</v>
      </c>
      <c r="F496" t="s">
        <v>11691</v>
      </c>
      <c r="I496" t="s">
        <v>11692</v>
      </c>
      <c r="J496" t="s">
        <v>274</v>
      </c>
      <c r="K496" t="s">
        <v>11687</v>
      </c>
      <c r="L496" t="s">
        <v>11693</v>
      </c>
      <c r="M496">
        <v>900</v>
      </c>
      <c r="N496">
        <f t="shared" si="28"/>
        <v>1</v>
      </c>
      <c r="O496">
        <f t="shared" si="29"/>
        <v>0</v>
      </c>
      <c r="P496">
        <f t="shared" si="30"/>
        <v>0</v>
      </c>
      <c r="Q496">
        <f t="shared" si="31"/>
        <v>1</v>
      </c>
    </row>
    <row r="497" spans="1:17" x14ac:dyDescent="0.25">
      <c r="A497" t="s">
        <v>11694</v>
      </c>
      <c r="E497" t="s">
        <v>11695</v>
      </c>
      <c r="I497" t="s">
        <v>11696</v>
      </c>
      <c r="J497" t="s">
        <v>169</v>
      </c>
      <c r="K497" t="s">
        <v>30</v>
      </c>
      <c r="L497" t="s">
        <v>11697</v>
      </c>
      <c r="M497">
        <v>1000</v>
      </c>
      <c r="N497">
        <f t="shared" si="28"/>
        <v>1</v>
      </c>
      <c r="O497">
        <f t="shared" si="29"/>
        <v>0</v>
      </c>
      <c r="P497">
        <f t="shared" si="30"/>
        <v>0</v>
      </c>
      <c r="Q497">
        <f t="shared" si="31"/>
        <v>1</v>
      </c>
    </row>
    <row r="498" spans="1:17" x14ac:dyDescent="0.25">
      <c r="A498" t="s">
        <v>11698</v>
      </c>
      <c r="B498" t="s">
        <v>9490</v>
      </c>
      <c r="G498" t="s">
        <v>11699</v>
      </c>
      <c r="I498" t="s">
        <v>11700</v>
      </c>
      <c r="J498" t="s">
        <v>613</v>
      </c>
      <c r="K498" t="s">
        <v>9966</v>
      </c>
      <c r="L498" t="s">
        <v>11701</v>
      </c>
      <c r="M498">
        <v>600</v>
      </c>
      <c r="N498">
        <f t="shared" si="28"/>
        <v>1</v>
      </c>
      <c r="O498">
        <f t="shared" si="29"/>
        <v>0</v>
      </c>
      <c r="P498">
        <f t="shared" si="30"/>
        <v>0</v>
      </c>
      <c r="Q498">
        <f t="shared" si="31"/>
        <v>1</v>
      </c>
    </row>
    <row r="499" spans="1:17" x14ac:dyDescent="0.25">
      <c r="A499" t="s">
        <v>11702</v>
      </c>
      <c r="C499" t="s">
        <v>1762</v>
      </c>
      <c r="E499" t="s">
        <v>11703</v>
      </c>
      <c r="G499" t="s">
        <v>11704</v>
      </c>
      <c r="H499" t="s">
        <v>11705</v>
      </c>
      <c r="I499" t="s">
        <v>11706</v>
      </c>
      <c r="J499" t="s">
        <v>613</v>
      </c>
      <c r="K499" t="s">
        <v>11707</v>
      </c>
      <c r="L499" t="s">
        <v>11708</v>
      </c>
      <c r="M499">
        <v>600</v>
      </c>
      <c r="N499">
        <f t="shared" si="28"/>
        <v>1</v>
      </c>
      <c r="O499">
        <f t="shared" si="29"/>
        <v>0</v>
      </c>
      <c r="P499">
        <f t="shared" si="30"/>
        <v>0</v>
      </c>
      <c r="Q499">
        <f t="shared" si="31"/>
        <v>1</v>
      </c>
    </row>
    <row r="500" spans="1:17" x14ac:dyDescent="0.25">
      <c r="A500" t="s">
        <v>11709</v>
      </c>
      <c r="E500" t="s">
        <v>11710</v>
      </c>
      <c r="G500" t="s">
        <v>11711</v>
      </c>
      <c r="H500" t="s">
        <v>11712</v>
      </c>
      <c r="I500" t="s">
        <v>11713</v>
      </c>
      <c r="J500" t="s">
        <v>169</v>
      </c>
      <c r="K500" t="s">
        <v>7950</v>
      </c>
      <c r="L500" t="s">
        <v>11714</v>
      </c>
      <c r="M500">
        <v>1000</v>
      </c>
      <c r="N500">
        <f t="shared" si="28"/>
        <v>1</v>
      </c>
      <c r="O500">
        <f t="shared" si="29"/>
        <v>0</v>
      </c>
      <c r="P500">
        <f t="shared" si="30"/>
        <v>0</v>
      </c>
      <c r="Q500">
        <f t="shared" si="31"/>
        <v>1</v>
      </c>
    </row>
    <row r="501" spans="1:17" x14ac:dyDescent="0.25">
      <c r="A501" t="s">
        <v>11715</v>
      </c>
      <c r="E501" t="s">
        <v>1713</v>
      </c>
      <c r="G501" t="s">
        <v>11716</v>
      </c>
      <c r="I501" t="s">
        <v>11717</v>
      </c>
      <c r="J501" t="s">
        <v>613</v>
      </c>
      <c r="K501" t="s">
        <v>3142</v>
      </c>
      <c r="L501" t="s">
        <v>11718</v>
      </c>
      <c r="M501">
        <v>600</v>
      </c>
      <c r="N501">
        <f t="shared" si="28"/>
        <v>1</v>
      </c>
      <c r="O501">
        <f t="shared" si="29"/>
        <v>0</v>
      </c>
      <c r="P501">
        <f t="shared" si="30"/>
        <v>0</v>
      </c>
      <c r="Q501">
        <f t="shared" si="31"/>
        <v>1</v>
      </c>
    </row>
    <row r="502" spans="1:17" x14ac:dyDescent="0.25">
      <c r="A502" t="s">
        <v>11732</v>
      </c>
      <c r="B502" t="s">
        <v>11733</v>
      </c>
      <c r="C502" t="s">
        <v>11734</v>
      </c>
      <c r="D502" t="s">
        <v>832</v>
      </c>
      <c r="G502" t="s">
        <v>11735</v>
      </c>
      <c r="H502" t="s">
        <v>11736</v>
      </c>
      <c r="I502" t="s">
        <v>11737</v>
      </c>
      <c r="J502" t="s">
        <v>169</v>
      </c>
      <c r="K502" t="s">
        <v>1122</v>
      </c>
      <c r="L502" t="s">
        <v>11738</v>
      </c>
      <c r="M502">
        <v>1000</v>
      </c>
      <c r="N502">
        <f t="shared" si="28"/>
        <v>1</v>
      </c>
      <c r="O502">
        <f t="shared" si="29"/>
        <v>0</v>
      </c>
      <c r="P502">
        <f t="shared" si="30"/>
        <v>0</v>
      </c>
      <c r="Q502">
        <f t="shared" si="31"/>
        <v>1</v>
      </c>
    </row>
    <row r="503" spans="1:17" x14ac:dyDescent="0.25">
      <c r="A503" t="s">
        <v>11771</v>
      </c>
      <c r="C503" t="s">
        <v>11772</v>
      </c>
      <c r="G503" t="s">
        <v>11773</v>
      </c>
      <c r="H503" t="s">
        <v>11774</v>
      </c>
      <c r="I503" t="s">
        <v>11775</v>
      </c>
      <c r="J503" t="s">
        <v>613</v>
      </c>
      <c r="K503" t="s">
        <v>30</v>
      </c>
      <c r="L503" t="s">
        <v>11776</v>
      </c>
      <c r="M503">
        <v>600</v>
      </c>
      <c r="N503">
        <f t="shared" si="28"/>
        <v>1</v>
      </c>
      <c r="O503">
        <f t="shared" si="29"/>
        <v>0</v>
      </c>
      <c r="P503">
        <f t="shared" si="30"/>
        <v>0</v>
      </c>
      <c r="Q503">
        <f t="shared" si="31"/>
        <v>1</v>
      </c>
    </row>
    <row r="504" spans="1:17" x14ac:dyDescent="0.25">
      <c r="A504" t="s">
        <v>11816</v>
      </c>
      <c r="C504" t="s">
        <v>10090</v>
      </c>
      <c r="D504" t="s">
        <v>33</v>
      </c>
      <c r="E504" t="s">
        <v>11817</v>
      </c>
      <c r="G504" t="s">
        <v>11818</v>
      </c>
      <c r="H504" t="s">
        <v>11819</v>
      </c>
      <c r="I504" t="s">
        <v>11820</v>
      </c>
      <c r="J504" t="s">
        <v>3511</v>
      </c>
      <c r="K504" t="s">
        <v>6152</v>
      </c>
      <c r="L504" t="s">
        <v>11821</v>
      </c>
      <c r="M504">
        <v>1500</v>
      </c>
      <c r="N504">
        <f t="shared" si="28"/>
        <v>0</v>
      </c>
      <c r="O504">
        <f t="shared" si="29"/>
        <v>1</v>
      </c>
      <c r="P504">
        <f t="shared" si="30"/>
        <v>0</v>
      </c>
      <c r="Q504">
        <f t="shared" si="31"/>
        <v>1</v>
      </c>
    </row>
    <row r="505" spans="1:17" x14ac:dyDescent="0.25">
      <c r="A505" t="s">
        <v>2711</v>
      </c>
      <c r="C505" t="s">
        <v>11830</v>
      </c>
      <c r="D505" t="s">
        <v>9490</v>
      </c>
      <c r="E505" t="s">
        <v>11831</v>
      </c>
      <c r="G505" t="s">
        <v>11832</v>
      </c>
      <c r="H505" t="s">
        <v>11833</v>
      </c>
      <c r="I505" t="s">
        <v>11834</v>
      </c>
      <c r="J505" t="s">
        <v>196</v>
      </c>
      <c r="K505" t="s">
        <v>11835</v>
      </c>
      <c r="L505" t="s">
        <v>11836</v>
      </c>
      <c r="M505">
        <v>1200</v>
      </c>
      <c r="N505">
        <f t="shared" si="28"/>
        <v>0</v>
      </c>
      <c r="O505">
        <f t="shared" si="29"/>
        <v>1</v>
      </c>
      <c r="P505">
        <f t="shared" si="30"/>
        <v>0</v>
      </c>
      <c r="Q505">
        <f t="shared" si="31"/>
        <v>1</v>
      </c>
    </row>
    <row r="506" spans="1:17" x14ac:dyDescent="0.25">
      <c r="A506" t="s">
        <v>1004</v>
      </c>
      <c r="C506" t="s">
        <v>11837</v>
      </c>
      <c r="D506" t="s">
        <v>11838</v>
      </c>
      <c r="E506" t="s">
        <v>11839</v>
      </c>
      <c r="G506" t="s">
        <v>11840</v>
      </c>
      <c r="I506" t="s">
        <v>11841</v>
      </c>
      <c r="J506" t="s">
        <v>169</v>
      </c>
      <c r="K506" t="s">
        <v>30</v>
      </c>
      <c r="L506" t="s">
        <v>11842</v>
      </c>
      <c r="M506">
        <v>1000</v>
      </c>
      <c r="N506">
        <f t="shared" si="28"/>
        <v>1</v>
      </c>
      <c r="O506">
        <f t="shared" si="29"/>
        <v>0</v>
      </c>
      <c r="P506">
        <f t="shared" si="30"/>
        <v>0</v>
      </c>
      <c r="Q506">
        <f t="shared" si="31"/>
        <v>1</v>
      </c>
    </row>
    <row r="507" spans="1:17" x14ac:dyDescent="0.25">
      <c r="A507" t="s">
        <v>11843</v>
      </c>
      <c r="D507" t="s">
        <v>11844</v>
      </c>
      <c r="G507" t="s">
        <v>11845</v>
      </c>
      <c r="H507" t="s">
        <v>11846</v>
      </c>
      <c r="I507" t="s">
        <v>11847</v>
      </c>
      <c r="J507" t="s">
        <v>613</v>
      </c>
      <c r="K507" t="s">
        <v>6080</v>
      </c>
      <c r="L507" t="s">
        <v>11848</v>
      </c>
      <c r="M507">
        <v>600</v>
      </c>
      <c r="N507">
        <f t="shared" si="28"/>
        <v>1</v>
      </c>
      <c r="O507">
        <f t="shared" si="29"/>
        <v>0</v>
      </c>
      <c r="P507">
        <f t="shared" si="30"/>
        <v>0</v>
      </c>
      <c r="Q507">
        <f t="shared" si="31"/>
        <v>1</v>
      </c>
    </row>
    <row r="508" spans="1:17" x14ac:dyDescent="0.25">
      <c r="A508" t="s">
        <v>11849</v>
      </c>
      <c r="C508" t="s">
        <v>11850</v>
      </c>
      <c r="E508" t="s">
        <v>11851</v>
      </c>
      <c r="G508" t="s">
        <v>11852</v>
      </c>
      <c r="H508" t="s">
        <v>11853</v>
      </c>
      <c r="I508" t="s">
        <v>11854</v>
      </c>
      <c r="J508" t="s">
        <v>274</v>
      </c>
      <c r="K508" t="s">
        <v>275</v>
      </c>
      <c r="L508" t="s">
        <v>11855</v>
      </c>
      <c r="M508">
        <v>900</v>
      </c>
      <c r="N508">
        <f t="shared" si="28"/>
        <v>1</v>
      </c>
      <c r="O508">
        <f t="shared" si="29"/>
        <v>0</v>
      </c>
      <c r="P508">
        <f t="shared" si="30"/>
        <v>0</v>
      </c>
      <c r="Q508">
        <f t="shared" si="31"/>
        <v>1</v>
      </c>
    </row>
    <row r="509" spans="1:17" x14ac:dyDescent="0.25">
      <c r="A509" t="s">
        <v>11865</v>
      </c>
      <c r="C509" t="s">
        <v>11866</v>
      </c>
      <c r="E509" t="s">
        <v>11867</v>
      </c>
      <c r="G509" t="s">
        <v>11868</v>
      </c>
      <c r="I509" t="s">
        <v>11869</v>
      </c>
      <c r="J509" t="s">
        <v>196</v>
      </c>
      <c r="K509" t="s">
        <v>6152</v>
      </c>
      <c r="L509" t="s">
        <v>11870</v>
      </c>
      <c r="M509">
        <v>1200</v>
      </c>
      <c r="N509">
        <f t="shared" si="28"/>
        <v>0</v>
      </c>
      <c r="O509">
        <f t="shared" si="29"/>
        <v>1</v>
      </c>
      <c r="P509">
        <f t="shared" si="30"/>
        <v>0</v>
      </c>
      <c r="Q509">
        <f t="shared" si="31"/>
        <v>1</v>
      </c>
    </row>
    <row r="510" spans="1:17" x14ac:dyDescent="0.25">
      <c r="A510" t="s">
        <v>11877</v>
      </c>
      <c r="G510" t="s">
        <v>11878</v>
      </c>
      <c r="H510" t="s">
        <v>11879</v>
      </c>
      <c r="I510" t="s">
        <v>11880</v>
      </c>
      <c r="J510" t="s">
        <v>613</v>
      </c>
      <c r="K510" t="s">
        <v>2926</v>
      </c>
      <c r="L510" t="s">
        <v>11881</v>
      </c>
      <c r="M510">
        <v>600</v>
      </c>
      <c r="N510">
        <f t="shared" si="28"/>
        <v>1</v>
      </c>
      <c r="O510">
        <f t="shared" si="29"/>
        <v>0</v>
      </c>
      <c r="P510">
        <f t="shared" si="30"/>
        <v>0</v>
      </c>
      <c r="Q510">
        <f t="shared" si="31"/>
        <v>1</v>
      </c>
    </row>
    <row r="511" spans="1:17" x14ac:dyDescent="0.25">
      <c r="A511" t="s">
        <v>10395</v>
      </c>
      <c r="D511" t="s">
        <v>1705</v>
      </c>
      <c r="I511" t="s">
        <v>11882</v>
      </c>
      <c r="J511" t="s">
        <v>52</v>
      </c>
      <c r="K511" t="s">
        <v>6932</v>
      </c>
      <c r="L511" t="s">
        <v>11883</v>
      </c>
      <c r="M511">
        <v>1750</v>
      </c>
      <c r="N511">
        <f t="shared" si="28"/>
        <v>0</v>
      </c>
      <c r="O511">
        <f t="shared" si="29"/>
        <v>1</v>
      </c>
      <c r="P511">
        <f t="shared" si="30"/>
        <v>0</v>
      </c>
      <c r="Q511">
        <f t="shared" si="31"/>
        <v>1</v>
      </c>
    </row>
    <row r="512" spans="1:17" x14ac:dyDescent="0.25">
      <c r="A512" t="s">
        <v>11898</v>
      </c>
      <c r="B512" t="s">
        <v>11899</v>
      </c>
      <c r="D512" t="s">
        <v>11900</v>
      </c>
      <c r="E512" t="s">
        <v>11901</v>
      </c>
      <c r="G512" t="s">
        <v>11902</v>
      </c>
      <c r="H512" t="s">
        <v>11903</v>
      </c>
      <c r="I512" t="s">
        <v>11904</v>
      </c>
      <c r="J512" t="s">
        <v>1686</v>
      </c>
      <c r="K512" t="s">
        <v>11905</v>
      </c>
      <c r="L512" t="s">
        <v>11906</v>
      </c>
      <c r="M512">
        <v>1000</v>
      </c>
      <c r="N512">
        <f t="shared" si="28"/>
        <v>1</v>
      </c>
      <c r="O512">
        <f t="shared" si="29"/>
        <v>0</v>
      </c>
      <c r="P512">
        <f t="shared" si="30"/>
        <v>0</v>
      </c>
      <c r="Q512">
        <f t="shared" si="31"/>
        <v>1</v>
      </c>
    </row>
    <row r="513" spans="1:17" x14ac:dyDescent="0.25">
      <c r="A513" t="s">
        <v>11907</v>
      </c>
      <c r="D513" t="s">
        <v>1705</v>
      </c>
      <c r="I513" t="s">
        <v>11908</v>
      </c>
      <c r="J513" t="s">
        <v>52</v>
      </c>
      <c r="K513" t="s">
        <v>531</v>
      </c>
      <c r="L513" t="s">
        <v>11909</v>
      </c>
      <c r="M513">
        <v>1750</v>
      </c>
      <c r="N513">
        <f t="shared" si="28"/>
        <v>0</v>
      </c>
      <c r="O513">
        <f t="shared" si="29"/>
        <v>1</v>
      </c>
      <c r="P513">
        <f t="shared" si="30"/>
        <v>0</v>
      </c>
      <c r="Q513">
        <f t="shared" si="31"/>
        <v>1</v>
      </c>
    </row>
    <row r="514" spans="1:17" x14ac:dyDescent="0.25">
      <c r="A514" t="s">
        <v>11922</v>
      </c>
      <c r="E514" t="s">
        <v>8294</v>
      </c>
      <c r="F514" t="s">
        <v>11923</v>
      </c>
      <c r="G514" t="s">
        <v>11924</v>
      </c>
      <c r="H514" t="s">
        <v>11925</v>
      </c>
      <c r="I514" t="s">
        <v>11926</v>
      </c>
      <c r="J514" t="s">
        <v>5509</v>
      </c>
      <c r="K514" t="s">
        <v>30</v>
      </c>
      <c r="L514" t="s">
        <v>11927</v>
      </c>
      <c r="M514">
        <v>1200</v>
      </c>
      <c r="N514">
        <f t="shared" si="28"/>
        <v>0</v>
      </c>
      <c r="O514">
        <f t="shared" si="29"/>
        <v>1</v>
      </c>
      <c r="P514">
        <f t="shared" si="30"/>
        <v>0</v>
      </c>
      <c r="Q514">
        <f t="shared" si="31"/>
        <v>1</v>
      </c>
    </row>
    <row r="515" spans="1:17" x14ac:dyDescent="0.25">
      <c r="A515" t="s">
        <v>555</v>
      </c>
      <c r="E515" t="s">
        <v>11928</v>
      </c>
      <c r="G515" t="s">
        <v>11929</v>
      </c>
      <c r="H515" t="s">
        <v>11930</v>
      </c>
      <c r="I515" t="s">
        <v>11931</v>
      </c>
      <c r="J515" t="s">
        <v>6846</v>
      </c>
      <c r="K515" t="s">
        <v>30</v>
      </c>
      <c r="L515" t="s">
        <v>11932</v>
      </c>
      <c r="M515">
        <v>1500</v>
      </c>
      <c r="N515">
        <f t="shared" ref="N515:N578" si="32">IF(M515&lt;=1000,1,0)</f>
        <v>0</v>
      </c>
      <c r="O515">
        <f t="shared" ref="O515:O578" si="33">IF(M515&gt;1000,IF(M515&lt;=2000,1,0),0)</f>
        <v>1</v>
      </c>
      <c r="P515">
        <f t="shared" ref="P515:P578" si="34">IF(M515&gt;2000,1,0)</f>
        <v>0</v>
      </c>
      <c r="Q515">
        <f t="shared" ref="Q515:Q578" si="35">SUM(N515:P515)</f>
        <v>1</v>
      </c>
    </row>
    <row r="516" spans="1:17" x14ac:dyDescent="0.25">
      <c r="A516" t="s">
        <v>11933</v>
      </c>
      <c r="I516" t="s">
        <v>11934</v>
      </c>
      <c r="J516" t="s">
        <v>6846</v>
      </c>
      <c r="K516" t="s">
        <v>30</v>
      </c>
      <c r="L516" t="s">
        <v>11935</v>
      </c>
      <c r="M516">
        <v>1500</v>
      </c>
      <c r="N516">
        <f t="shared" si="32"/>
        <v>0</v>
      </c>
      <c r="O516">
        <f t="shared" si="33"/>
        <v>1</v>
      </c>
      <c r="P516">
        <f t="shared" si="34"/>
        <v>0</v>
      </c>
      <c r="Q516">
        <f t="shared" si="35"/>
        <v>1</v>
      </c>
    </row>
    <row r="517" spans="1:17" x14ac:dyDescent="0.25">
      <c r="A517" t="s">
        <v>11945</v>
      </c>
      <c r="D517" t="s">
        <v>11946</v>
      </c>
      <c r="E517" t="s">
        <v>10388</v>
      </c>
      <c r="G517" t="s">
        <v>11947</v>
      </c>
      <c r="H517" t="s">
        <v>11948</v>
      </c>
      <c r="I517" t="s">
        <v>11949</v>
      </c>
      <c r="J517" t="s">
        <v>1298</v>
      </c>
      <c r="K517" t="s">
        <v>30</v>
      </c>
      <c r="L517" t="s">
        <v>11950</v>
      </c>
      <c r="M517">
        <v>1500</v>
      </c>
      <c r="N517">
        <f t="shared" si="32"/>
        <v>0</v>
      </c>
      <c r="O517">
        <f t="shared" si="33"/>
        <v>1</v>
      </c>
      <c r="P517">
        <f t="shared" si="34"/>
        <v>0</v>
      </c>
      <c r="Q517">
        <f t="shared" si="35"/>
        <v>1</v>
      </c>
    </row>
    <row r="518" spans="1:17" x14ac:dyDescent="0.25">
      <c r="A518" t="s">
        <v>11951</v>
      </c>
      <c r="B518" t="s">
        <v>11952</v>
      </c>
      <c r="D518" t="s">
        <v>11953</v>
      </c>
      <c r="G518" t="s">
        <v>11954</v>
      </c>
      <c r="I518" t="s">
        <v>11955</v>
      </c>
      <c r="J518" t="s">
        <v>1298</v>
      </c>
      <c r="K518" t="s">
        <v>30</v>
      </c>
      <c r="L518" t="s">
        <v>11956</v>
      </c>
      <c r="M518">
        <v>1500</v>
      </c>
      <c r="N518">
        <f t="shared" si="32"/>
        <v>0</v>
      </c>
      <c r="O518">
        <f t="shared" si="33"/>
        <v>1</v>
      </c>
      <c r="P518">
        <f t="shared" si="34"/>
        <v>0</v>
      </c>
      <c r="Q518">
        <f t="shared" si="35"/>
        <v>1</v>
      </c>
    </row>
    <row r="519" spans="1:17" x14ac:dyDescent="0.25">
      <c r="A519" t="s">
        <v>11816</v>
      </c>
      <c r="C519" t="s">
        <v>11961</v>
      </c>
      <c r="E519" t="s">
        <v>4109</v>
      </c>
      <c r="G519" t="s">
        <v>11962</v>
      </c>
      <c r="I519" t="s">
        <v>11963</v>
      </c>
      <c r="J519" t="s">
        <v>742</v>
      </c>
      <c r="K519" t="s">
        <v>30</v>
      </c>
      <c r="L519" t="s">
        <v>11964</v>
      </c>
      <c r="M519">
        <v>1500</v>
      </c>
      <c r="N519">
        <f t="shared" si="32"/>
        <v>0</v>
      </c>
      <c r="O519">
        <f t="shared" si="33"/>
        <v>1</v>
      </c>
      <c r="P519">
        <f t="shared" si="34"/>
        <v>0</v>
      </c>
      <c r="Q519">
        <f t="shared" si="35"/>
        <v>1</v>
      </c>
    </row>
    <row r="520" spans="1:17" x14ac:dyDescent="0.25">
      <c r="A520" t="s">
        <v>11973</v>
      </c>
      <c r="C520" t="s">
        <v>11974</v>
      </c>
      <c r="E520" t="s">
        <v>11975</v>
      </c>
      <c r="G520" t="s">
        <v>11976</v>
      </c>
      <c r="H520" t="s">
        <v>4462</v>
      </c>
      <c r="I520" t="s">
        <v>11977</v>
      </c>
      <c r="J520" t="s">
        <v>9334</v>
      </c>
      <c r="K520" t="s">
        <v>30</v>
      </c>
      <c r="L520" t="s">
        <v>11978</v>
      </c>
      <c r="M520">
        <v>2300</v>
      </c>
      <c r="N520">
        <f t="shared" si="32"/>
        <v>0</v>
      </c>
      <c r="O520">
        <f t="shared" si="33"/>
        <v>0</v>
      </c>
      <c r="P520">
        <f t="shared" si="34"/>
        <v>1</v>
      </c>
      <c r="Q520">
        <f t="shared" si="35"/>
        <v>1</v>
      </c>
    </row>
    <row r="521" spans="1:17" x14ac:dyDescent="0.25">
      <c r="A521" t="s">
        <v>11987</v>
      </c>
      <c r="B521" t="s">
        <v>3089</v>
      </c>
      <c r="D521" t="s">
        <v>4036</v>
      </c>
      <c r="G521" t="s">
        <v>11988</v>
      </c>
      <c r="H521" t="s">
        <v>11989</v>
      </c>
      <c r="I521" t="s">
        <v>11990</v>
      </c>
      <c r="J521" t="s">
        <v>7738</v>
      </c>
      <c r="K521" t="s">
        <v>30</v>
      </c>
      <c r="L521" t="s">
        <v>11991</v>
      </c>
      <c r="M521">
        <v>2500</v>
      </c>
      <c r="N521">
        <f t="shared" si="32"/>
        <v>0</v>
      </c>
      <c r="O521">
        <f t="shared" si="33"/>
        <v>0</v>
      </c>
      <c r="P521">
        <f t="shared" si="34"/>
        <v>1</v>
      </c>
      <c r="Q521">
        <f t="shared" si="35"/>
        <v>1</v>
      </c>
    </row>
    <row r="522" spans="1:17" x14ac:dyDescent="0.25">
      <c r="A522" t="s">
        <v>11996</v>
      </c>
      <c r="C522" t="s">
        <v>11997</v>
      </c>
      <c r="D522" t="s">
        <v>4036</v>
      </c>
      <c r="E522" t="s">
        <v>11998</v>
      </c>
      <c r="I522" t="s">
        <v>11999</v>
      </c>
      <c r="J522" t="s">
        <v>723</v>
      </c>
      <c r="K522" t="s">
        <v>10021</v>
      </c>
      <c r="L522" t="s">
        <v>12000</v>
      </c>
      <c r="M522">
        <v>1200</v>
      </c>
      <c r="N522">
        <f t="shared" si="32"/>
        <v>0</v>
      </c>
      <c r="O522">
        <f t="shared" si="33"/>
        <v>1</v>
      </c>
      <c r="P522">
        <f t="shared" si="34"/>
        <v>0</v>
      </c>
      <c r="Q522">
        <f t="shared" si="35"/>
        <v>1</v>
      </c>
    </row>
    <row r="523" spans="1:17" x14ac:dyDescent="0.25">
      <c r="A523" t="s">
        <v>12011</v>
      </c>
      <c r="B523" t="s">
        <v>12012</v>
      </c>
      <c r="C523" t="s">
        <v>12013</v>
      </c>
      <c r="E523" t="s">
        <v>12014</v>
      </c>
      <c r="G523" t="s">
        <v>12015</v>
      </c>
      <c r="I523" t="s">
        <v>12016</v>
      </c>
      <c r="J523" t="s">
        <v>723</v>
      </c>
      <c r="K523" t="s">
        <v>724</v>
      </c>
      <c r="L523" t="s">
        <v>12017</v>
      </c>
      <c r="M523">
        <v>1200</v>
      </c>
      <c r="N523">
        <f t="shared" si="32"/>
        <v>0</v>
      </c>
      <c r="O523">
        <f t="shared" si="33"/>
        <v>1</v>
      </c>
      <c r="P523">
        <f t="shared" si="34"/>
        <v>0</v>
      </c>
      <c r="Q523">
        <f t="shared" si="35"/>
        <v>1</v>
      </c>
    </row>
    <row r="524" spans="1:17" x14ac:dyDescent="0.25">
      <c r="A524" t="s">
        <v>12021</v>
      </c>
      <c r="C524" t="s">
        <v>11961</v>
      </c>
      <c r="E524" t="s">
        <v>12022</v>
      </c>
      <c r="G524" t="s">
        <v>12023</v>
      </c>
      <c r="H524" t="s">
        <v>12024</v>
      </c>
      <c r="I524" t="s">
        <v>12025</v>
      </c>
      <c r="J524" t="s">
        <v>3511</v>
      </c>
      <c r="K524" t="s">
        <v>30</v>
      </c>
      <c r="L524" t="s">
        <v>12026</v>
      </c>
      <c r="M524">
        <v>1500</v>
      </c>
      <c r="N524">
        <f t="shared" si="32"/>
        <v>0</v>
      </c>
      <c r="O524">
        <f t="shared" si="33"/>
        <v>1</v>
      </c>
      <c r="P524">
        <f t="shared" si="34"/>
        <v>0</v>
      </c>
      <c r="Q524">
        <f t="shared" si="35"/>
        <v>1</v>
      </c>
    </row>
    <row r="525" spans="1:17" x14ac:dyDescent="0.25">
      <c r="A525" t="s">
        <v>12043</v>
      </c>
      <c r="B525" t="s">
        <v>12044</v>
      </c>
      <c r="D525" t="s">
        <v>12045</v>
      </c>
      <c r="E525" t="s">
        <v>12046</v>
      </c>
      <c r="G525" t="s">
        <v>12047</v>
      </c>
      <c r="I525" t="s">
        <v>12048</v>
      </c>
      <c r="J525" t="s">
        <v>7738</v>
      </c>
      <c r="K525" t="s">
        <v>30</v>
      </c>
      <c r="L525" t="s">
        <v>12049</v>
      </c>
      <c r="M525">
        <v>2500</v>
      </c>
      <c r="N525">
        <f t="shared" si="32"/>
        <v>0</v>
      </c>
      <c r="O525">
        <f t="shared" si="33"/>
        <v>0</v>
      </c>
      <c r="P525">
        <f t="shared" si="34"/>
        <v>1</v>
      </c>
      <c r="Q525">
        <f t="shared" si="35"/>
        <v>1</v>
      </c>
    </row>
    <row r="526" spans="1:17" x14ac:dyDescent="0.25">
      <c r="A526" t="s">
        <v>12050</v>
      </c>
      <c r="D526" t="s">
        <v>33</v>
      </c>
      <c r="E526" t="s">
        <v>12051</v>
      </c>
      <c r="G526" t="s">
        <v>12052</v>
      </c>
      <c r="H526" t="s">
        <v>12053</v>
      </c>
      <c r="I526" t="s">
        <v>12054</v>
      </c>
      <c r="J526" t="s">
        <v>7495</v>
      </c>
      <c r="K526" t="s">
        <v>30</v>
      </c>
      <c r="L526" t="s">
        <v>12055</v>
      </c>
      <c r="M526">
        <v>2250</v>
      </c>
      <c r="N526">
        <f t="shared" si="32"/>
        <v>0</v>
      </c>
      <c r="O526">
        <f t="shared" si="33"/>
        <v>0</v>
      </c>
      <c r="P526">
        <f t="shared" si="34"/>
        <v>1</v>
      </c>
      <c r="Q526">
        <f t="shared" si="35"/>
        <v>1</v>
      </c>
    </row>
    <row r="527" spans="1:17" x14ac:dyDescent="0.25">
      <c r="A527" t="s">
        <v>12056</v>
      </c>
      <c r="E527" t="s">
        <v>12057</v>
      </c>
      <c r="I527" t="s">
        <v>12054</v>
      </c>
      <c r="J527" t="s">
        <v>7495</v>
      </c>
      <c r="K527" t="s">
        <v>30</v>
      </c>
      <c r="L527" t="s">
        <v>12055</v>
      </c>
      <c r="M527">
        <v>2250</v>
      </c>
      <c r="N527">
        <f t="shared" si="32"/>
        <v>0</v>
      </c>
      <c r="O527">
        <f t="shared" si="33"/>
        <v>0</v>
      </c>
      <c r="P527">
        <f t="shared" si="34"/>
        <v>1</v>
      </c>
      <c r="Q527">
        <f t="shared" si="35"/>
        <v>1</v>
      </c>
    </row>
    <row r="528" spans="1:17" x14ac:dyDescent="0.25">
      <c r="A528" t="s">
        <v>12063</v>
      </c>
      <c r="E528" t="s">
        <v>12064</v>
      </c>
      <c r="G528" t="s">
        <v>12065</v>
      </c>
      <c r="H528" t="s">
        <v>12066</v>
      </c>
      <c r="I528" t="s">
        <v>12067</v>
      </c>
      <c r="J528" t="s">
        <v>2222</v>
      </c>
      <c r="K528" t="s">
        <v>6590</v>
      </c>
      <c r="L528" t="s">
        <v>12068</v>
      </c>
      <c r="M528">
        <v>1200</v>
      </c>
      <c r="N528">
        <f t="shared" si="32"/>
        <v>0</v>
      </c>
      <c r="O528">
        <f t="shared" si="33"/>
        <v>1</v>
      </c>
      <c r="P528">
        <f t="shared" si="34"/>
        <v>0</v>
      </c>
      <c r="Q528">
        <f t="shared" si="35"/>
        <v>1</v>
      </c>
    </row>
    <row r="529" spans="1:17" x14ac:dyDescent="0.25">
      <c r="A529" t="s">
        <v>12091</v>
      </c>
      <c r="C529" t="s">
        <v>6875</v>
      </c>
      <c r="E529" t="s">
        <v>12092</v>
      </c>
      <c r="G529" t="s">
        <v>12093</v>
      </c>
      <c r="H529" t="s">
        <v>12094</v>
      </c>
      <c r="I529" t="s">
        <v>12095</v>
      </c>
      <c r="J529" t="s">
        <v>2380</v>
      </c>
      <c r="K529" t="s">
        <v>30</v>
      </c>
      <c r="L529" t="s">
        <v>12096</v>
      </c>
      <c r="M529">
        <v>2000</v>
      </c>
      <c r="N529">
        <f t="shared" si="32"/>
        <v>0</v>
      </c>
      <c r="O529">
        <f t="shared" si="33"/>
        <v>1</v>
      </c>
      <c r="P529">
        <f t="shared" si="34"/>
        <v>0</v>
      </c>
      <c r="Q529">
        <f t="shared" si="35"/>
        <v>1</v>
      </c>
    </row>
    <row r="530" spans="1:17" x14ac:dyDescent="0.25">
      <c r="A530" t="s">
        <v>12102</v>
      </c>
      <c r="C530" t="s">
        <v>12103</v>
      </c>
      <c r="E530" t="s">
        <v>12104</v>
      </c>
      <c r="G530" t="s">
        <v>12105</v>
      </c>
      <c r="I530" t="s">
        <v>12106</v>
      </c>
      <c r="J530" t="s">
        <v>1298</v>
      </c>
      <c r="K530" t="s">
        <v>30</v>
      </c>
      <c r="L530" t="s">
        <v>12107</v>
      </c>
      <c r="M530">
        <v>1500</v>
      </c>
      <c r="N530">
        <f t="shared" si="32"/>
        <v>0</v>
      </c>
      <c r="O530">
        <f t="shared" si="33"/>
        <v>1</v>
      </c>
      <c r="P530">
        <f t="shared" si="34"/>
        <v>0</v>
      </c>
      <c r="Q530">
        <f t="shared" si="35"/>
        <v>1</v>
      </c>
    </row>
    <row r="531" spans="1:17" x14ac:dyDescent="0.25">
      <c r="A531" t="s">
        <v>9921</v>
      </c>
      <c r="C531" t="s">
        <v>12130</v>
      </c>
      <c r="E531" t="s">
        <v>12131</v>
      </c>
      <c r="G531" t="s">
        <v>12132</v>
      </c>
      <c r="H531" t="s">
        <v>12133</v>
      </c>
      <c r="I531" t="s">
        <v>12134</v>
      </c>
      <c r="J531" t="s">
        <v>12135</v>
      </c>
      <c r="K531" t="s">
        <v>30</v>
      </c>
      <c r="L531" t="s">
        <v>12136</v>
      </c>
      <c r="M531">
        <v>3500</v>
      </c>
      <c r="N531">
        <f t="shared" si="32"/>
        <v>0</v>
      </c>
      <c r="O531">
        <f t="shared" si="33"/>
        <v>0</v>
      </c>
      <c r="P531">
        <f t="shared" si="34"/>
        <v>1</v>
      </c>
      <c r="Q531">
        <f t="shared" si="35"/>
        <v>1</v>
      </c>
    </row>
    <row r="532" spans="1:17" x14ac:dyDescent="0.25">
      <c r="A532" t="s">
        <v>12141</v>
      </c>
      <c r="D532" t="s">
        <v>8796</v>
      </c>
      <c r="E532" t="s">
        <v>12142</v>
      </c>
      <c r="I532" t="s">
        <v>12143</v>
      </c>
      <c r="J532" t="s">
        <v>576</v>
      </c>
      <c r="K532" t="s">
        <v>30</v>
      </c>
      <c r="L532" t="s">
        <v>12144</v>
      </c>
      <c r="M532">
        <v>3000</v>
      </c>
      <c r="N532">
        <f t="shared" si="32"/>
        <v>0</v>
      </c>
      <c r="O532">
        <f t="shared" si="33"/>
        <v>0</v>
      </c>
      <c r="P532">
        <f t="shared" si="34"/>
        <v>1</v>
      </c>
      <c r="Q532">
        <f t="shared" si="35"/>
        <v>1</v>
      </c>
    </row>
    <row r="533" spans="1:17" x14ac:dyDescent="0.25">
      <c r="A533" t="s">
        <v>12145</v>
      </c>
      <c r="D533" t="s">
        <v>326</v>
      </c>
      <c r="E533" t="s">
        <v>12146</v>
      </c>
      <c r="G533" t="s">
        <v>12147</v>
      </c>
      <c r="I533" t="s">
        <v>12148</v>
      </c>
      <c r="J533" t="s">
        <v>274</v>
      </c>
      <c r="K533" t="s">
        <v>1533</v>
      </c>
      <c r="L533" t="s">
        <v>12149</v>
      </c>
      <c r="M533">
        <v>900</v>
      </c>
      <c r="N533">
        <f t="shared" si="32"/>
        <v>1</v>
      </c>
      <c r="O533">
        <f t="shared" si="33"/>
        <v>0</v>
      </c>
      <c r="P533">
        <f t="shared" si="34"/>
        <v>0</v>
      </c>
      <c r="Q533">
        <f t="shared" si="35"/>
        <v>1</v>
      </c>
    </row>
    <row r="534" spans="1:17" x14ac:dyDescent="0.25">
      <c r="A534" t="s">
        <v>12161</v>
      </c>
      <c r="I534" t="s">
        <v>12162</v>
      </c>
      <c r="J534" t="s">
        <v>52</v>
      </c>
      <c r="K534" t="s">
        <v>6603</v>
      </c>
      <c r="L534" t="s">
        <v>12163</v>
      </c>
      <c r="M534">
        <v>1750</v>
      </c>
      <c r="N534">
        <f t="shared" si="32"/>
        <v>0</v>
      </c>
      <c r="O534">
        <f t="shared" si="33"/>
        <v>1</v>
      </c>
      <c r="P534">
        <f t="shared" si="34"/>
        <v>0</v>
      </c>
      <c r="Q534">
        <f t="shared" si="35"/>
        <v>1</v>
      </c>
    </row>
    <row r="535" spans="1:17" x14ac:dyDescent="0.25">
      <c r="A535" t="s">
        <v>12170</v>
      </c>
      <c r="D535" t="s">
        <v>12171</v>
      </c>
      <c r="E535" t="s">
        <v>12172</v>
      </c>
      <c r="G535" t="s">
        <v>12173</v>
      </c>
      <c r="H535" t="s">
        <v>12174</v>
      </c>
      <c r="I535" t="s">
        <v>12175</v>
      </c>
      <c r="J535" t="s">
        <v>613</v>
      </c>
      <c r="K535" t="s">
        <v>654</v>
      </c>
      <c r="L535" t="s">
        <v>12176</v>
      </c>
      <c r="M535">
        <v>600</v>
      </c>
      <c r="N535">
        <f t="shared" si="32"/>
        <v>1</v>
      </c>
      <c r="O535">
        <f t="shared" si="33"/>
        <v>0</v>
      </c>
      <c r="P535">
        <f t="shared" si="34"/>
        <v>0</v>
      </c>
      <c r="Q535">
        <f t="shared" si="35"/>
        <v>1</v>
      </c>
    </row>
    <row r="536" spans="1:17" x14ac:dyDescent="0.25">
      <c r="A536" t="s">
        <v>12001</v>
      </c>
      <c r="C536" t="s">
        <v>1722</v>
      </c>
      <c r="D536" t="s">
        <v>326</v>
      </c>
      <c r="G536" t="s">
        <v>12186</v>
      </c>
      <c r="H536" t="s">
        <v>12187</v>
      </c>
      <c r="I536" t="s">
        <v>12188</v>
      </c>
      <c r="J536" t="s">
        <v>613</v>
      </c>
      <c r="K536" t="s">
        <v>30</v>
      </c>
      <c r="L536" t="s">
        <v>12189</v>
      </c>
      <c r="M536">
        <v>600</v>
      </c>
      <c r="N536">
        <f t="shared" si="32"/>
        <v>1</v>
      </c>
      <c r="O536">
        <f t="shared" si="33"/>
        <v>0</v>
      </c>
      <c r="P536">
        <f t="shared" si="34"/>
        <v>0</v>
      </c>
      <c r="Q536">
        <f t="shared" si="35"/>
        <v>1</v>
      </c>
    </row>
    <row r="537" spans="1:17" x14ac:dyDescent="0.25">
      <c r="A537" t="s">
        <v>12190</v>
      </c>
      <c r="E537" t="s">
        <v>12191</v>
      </c>
      <c r="G537" t="s">
        <v>12192</v>
      </c>
      <c r="H537" t="s">
        <v>12193</v>
      </c>
      <c r="I537" t="s">
        <v>12194</v>
      </c>
      <c r="J537" t="s">
        <v>6720</v>
      </c>
      <c r="K537" t="s">
        <v>12195</v>
      </c>
      <c r="L537" t="s">
        <v>12196</v>
      </c>
      <c r="M537">
        <v>1800</v>
      </c>
      <c r="N537">
        <f t="shared" si="32"/>
        <v>0</v>
      </c>
      <c r="O537">
        <f t="shared" si="33"/>
        <v>1</v>
      </c>
      <c r="P537">
        <f t="shared" si="34"/>
        <v>0</v>
      </c>
      <c r="Q537">
        <f t="shared" si="35"/>
        <v>1</v>
      </c>
    </row>
    <row r="538" spans="1:17" x14ac:dyDescent="0.25">
      <c r="A538" t="s">
        <v>12197</v>
      </c>
      <c r="E538" t="s">
        <v>12198</v>
      </c>
      <c r="G538" t="s">
        <v>12199</v>
      </c>
      <c r="H538" t="s">
        <v>12200</v>
      </c>
      <c r="I538" t="s">
        <v>12201</v>
      </c>
      <c r="J538" t="s">
        <v>11495</v>
      </c>
      <c r="K538" t="s">
        <v>1497</v>
      </c>
      <c r="L538" t="s">
        <v>12202</v>
      </c>
      <c r="M538">
        <v>1500</v>
      </c>
      <c r="N538">
        <f t="shared" si="32"/>
        <v>0</v>
      </c>
      <c r="O538">
        <f t="shared" si="33"/>
        <v>1</v>
      </c>
      <c r="P538">
        <f t="shared" si="34"/>
        <v>0</v>
      </c>
      <c r="Q538">
        <f t="shared" si="35"/>
        <v>1</v>
      </c>
    </row>
    <row r="539" spans="1:17" x14ac:dyDescent="0.25">
      <c r="A539" t="s">
        <v>12208</v>
      </c>
      <c r="B539" t="s">
        <v>12209</v>
      </c>
      <c r="C539" t="s">
        <v>12210</v>
      </c>
      <c r="E539" t="s">
        <v>12211</v>
      </c>
      <c r="G539" t="s">
        <v>12212</v>
      </c>
      <c r="H539" t="s">
        <v>12213</v>
      </c>
      <c r="I539" t="s">
        <v>12214</v>
      </c>
      <c r="J539" t="s">
        <v>864</v>
      </c>
      <c r="K539" t="s">
        <v>2899</v>
      </c>
      <c r="L539" t="s">
        <v>12215</v>
      </c>
      <c r="M539">
        <v>1500</v>
      </c>
      <c r="N539">
        <f t="shared" si="32"/>
        <v>0</v>
      </c>
      <c r="O539">
        <f t="shared" si="33"/>
        <v>1</v>
      </c>
      <c r="P539">
        <f t="shared" si="34"/>
        <v>0</v>
      </c>
      <c r="Q539">
        <f t="shared" si="35"/>
        <v>1</v>
      </c>
    </row>
    <row r="540" spans="1:17" x14ac:dyDescent="0.25">
      <c r="A540" t="s">
        <v>2717</v>
      </c>
      <c r="C540" t="s">
        <v>11130</v>
      </c>
      <c r="D540" t="s">
        <v>326</v>
      </c>
      <c r="G540" t="s">
        <v>12431</v>
      </c>
      <c r="H540" t="s">
        <v>12432</v>
      </c>
      <c r="I540" t="s">
        <v>12433</v>
      </c>
      <c r="J540" t="s">
        <v>576</v>
      </c>
      <c r="K540" t="s">
        <v>30</v>
      </c>
      <c r="L540" t="s">
        <v>12434</v>
      </c>
      <c r="M540">
        <v>3000</v>
      </c>
      <c r="N540">
        <f t="shared" si="32"/>
        <v>0</v>
      </c>
      <c r="O540">
        <f t="shared" si="33"/>
        <v>0</v>
      </c>
      <c r="P540">
        <f t="shared" si="34"/>
        <v>1</v>
      </c>
      <c r="Q540">
        <f t="shared" si="35"/>
        <v>1</v>
      </c>
    </row>
    <row r="541" spans="1:17" x14ac:dyDescent="0.25">
      <c r="A541" t="s">
        <v>12440</v>
      </c>
      <c r="C541" t="s">
        <v>12441</v>
      </c>
      <c r="E541" t="s">
        <v>12442</v>
      </c>
      <c r="G541" t="s">
        <v>12443</v>
      </c>
      <c r="H541" t="s">
        <v>12444</v>
      </c>
      <c r="I541" t="s">
        <v>12445</v>
      </c>
      <c r="J541" t="s">
        <v>52</v>
      </c>
      <c r="K541" t="s">
        <v>8630</v>
      </c>
      <c r="L541" t="s">
        <v>12446</v>
      </c>
      <c r="M541">
        <v>1750</v>
      </c>
      <c r="N541">
        <f t="shared" si="32"/>
        <v>0</v>
      </c>
      <c r="O541">
        <f t="shared" si="33"/>
        <v>1</v>
      </c>
      <c r="P541">
        <f t="shared" si="34"/>
        <v>0</v>
      </c>
      <c r="Q541">
        <f t="shared" si="35"/>
        <v>1</v>
      </c>
    </row>
    <row r="542" spans="1:17" x14ac:dyDescent="0.25">
      <c r="A542" t="s">
        <v>12447</v>
      </c>
      <c r="D542" t="s">
        <v>326</v>
      </c>
      <c r="E542" t="s">
        <v>12448</v>
      </c>
      <c r="G542" t="s">
        <v>12449</v>
      </c>
      <c r="H542" t="s">
        <v>12450</v>
      </c>
      <c r="I542" t="s">
        <v>12451</v>
      </c>
      <c r="J542" t="s">
        <v>6216</v>
      </c>
      <c r="K542" t="s">
        <v>30</v>
      </c>
      <c r="L542" t="s">
        <v>12452</v>
      </c>
      <c r="M542">
        <v>3600</v>
      </c>
      <c r="N542">
        <f t="shared" si="32"/>
        <v>0</v>
      </c>
      <c r="O542">
        <f t="shared" si="33"/>
        <v>0</v>
      </c>
      <c r="P542">
        <f t="shared" si="34"/>
        <v>1</v>
      </c>
      <c r="Q542">
        <f t="shared" si="35"/>
        <v>1</v>
      </c>
    </row>
    <row r="543" spans="1:17" x14ac:dyDescent="0.25">
      <c r="A543" t="s">
        <v>3606</v>
      </c>
      <c r="C543" t="s">
        <v>1394</v>
      </c>
      <c r="E543" t="s">
        <v>12459</v>
      </c>
      <c r="G543" t="s">
        <v>12460</v>
      </c>
      <c r="I543" t="s">
        <v>12461</v>
      </c>
      <c r="J543" t="s">
        <v>52</v>
      </c>
      <c r="K543" t="s">
        <v>30</v>
      </c>
      <c r="L543" t="s">
        <v>12462</v>
      </c>
      <c r="M543">
        <v>1750</v>
      </c>
      <c r="N543">
        <f t="shared" si="32"/>
        <v>0</v>
      </c>
      <c r="O543">
        <f t="shared" si="33"/>
        <v>1</v>
      </c>
      <c r="P543">
        <f t="shared" si="34"/>
        <v>0</v>
      </c>
      <c r="Q543">
        <f t="shared" si="35"/>
        <v>1</v>
      </c>
    </row>
    <row r="544" spans="1:17" x14ac:dyDescent="0.25">
      <c r="A544" t="s">
        <v>12463</v>
      </c>
      <c r="D544" t="s">
        <v>33</v>
      </c>
      <c r="E544" t="s">
        <v>12464</v>
      </c>
      <c r="G544" t="s">
        <v>12465</v>
      </c>
      <c r="H544" t="s">
        <v>12466</v>
      </c>
      <c r="I544" t="s">
        <v>12467</v>
      </c>
      <c r="J544" t="s">
        <v>576</v>
      </c>
      <c r="K544" t="s">
        <v>30</v>
      </c>
      <c r="L544" t="s">
        <v>12468</v>
      </c>
      <c r="M544">
        <v>3000</v>
      </c>
      <c r="N544">
        <f t="shared" si="32"/>
        <v>0</v>
      </c>
      <c r="O544">
        <f t="shared" si="33"/>
        <v>0</v>
      </c>
      <c r="P544">
        <f t="shared" si="34"/>
        <v>1</v>
      </c>
      <c r="Q544">
        <f t="shared" si="35"/>
        <v>1</v>
      </c>
    </row>
    <row r="545" spans="1:17" x14ac:dyDescent="0.25">
      <c r="A545" t="s">
        <v>12474</v>
      </c>
      <c r="D545" t="s">
        <v>33</v>
      </c>
      <c r="I545" t="s">
        <v>12475</v>
      </c>
      <c r="J545" t="s">
        <v>864</v>
      </c>
      <c r="K545" t="s">
        <v>236</v>
      </c>
      <c r="L545" t="s">
        <v>12476</v>
      </c>
      <c r="M545">
        <v>1500</v>
      </c>
      <c r="N545">
        <f t="shared" si="32"/>
        <v>0</v>
      </c>
      <c r="O545">
        <f t="shared" si="33"/>
        <v>1</v>
      </c>
      <c r="P545">
        <f t="shared" si="34"/>
        <v>0</v>
      </c>
      <c r="Q545">
        <f t="shared" si="35"/>
        <v>1</v>
      </c>
    </row>
    <row r="546" spans="1:17" x14ac:dyDescent="0.25">
      <c r="A546" t="s">
        <v>2738</v>
      </c>
      <c r="D546" t="s">
        <v>326</v>
      </c>
      <c r="E546" t="s">
        <v>12489</v>
      </c>
      <c r="G546" t="s">
        <v>12490</v>
      </c>
      <c r="H546" t="s">
        <v>12491</v>
      </c>
      <c r="I546" t="s">
        <v>12492</v>
      </c>
      <c r="J546" t="s">
        <v>196</v>
      </c>
      <c r="K546" t="s">
        <v>11441</v>
      </c>
      <c r="L546" t="s">
        <v>12493</v>
      </c>
      <c r="M546">
        <v>1200</v>
      </c>
      <c r="N546">
        <f t="shared" si="32"/>
        <v>0</v>
      </c>
      <c r="O546">
        <f t="shared" si="33"/>
        <v>1</v>
      </c>
      <c r="P546">
        <f t="shared" si="34"/>
        <v>0</v>
      </c>
      <c r="Q546">
        <f t="shared" si="35"/>
        <v>1</v>
      </c>
    </row>
    <row r="547" spans="1:17" x14ac:dyDescent="0.25">
      <c r="A547" t="s">
        <v>2029</v>
      </c>
      <c r="B547" t="s">
        <v>6541</v>
      </c>
      <c r="C547" t="s">
        <v>6284</v>
      </c>
      <c r="G547" t="s">
        <v>12505</v>
      </c>
      <c r="I547" t="s">
        <v>12506</v>
      </c>
      <c r="J547" t="s">
        <v>7291</v>
      </c>
      <c r="K547" t="s">
        <v>12507</v>
      </c>
      <c r="L547" t="s">
        <v>12508</v>
      </c>
      <c r="M547">
        <v>2000</v>
      </c>
      <c r="N547">
        <f t="shared" si="32"/>
        <v>0</v>
      </c>
      <c r="O547">
        <f t="shared" si="33"/>
        <v>1</v>
      </c>
      <c r="P547">
        <f t="shared" si="34"/>
        <v>0</v>
      </c>
      <c r="Q547">
        <f t="shared" si="35"/>
        <v>1</v>
      </c>
    </row>
    <row r="548" spans="1:17" x14ac:dyDescent="0.25">
      <c r="A548" t="s">
        <v>12518</v>
      </c>
      <c r="E548" t="s">
        <v>12519</v>
      </c>
      <c r="I548" t="s">
        <v>12520</v>
      </c>
      <c r="J548" t="s">
        <v>2380</v>
      </c>
      <c r="K548" t="s">
        <v>30</v>
      </c>
      <c r="L548" t="s">
        <v>12521</v>
      </c>
      <c r="M548">
        <v>2000</v>
      </c>
      <c r="N548">
        <f t="shared" si="32"/>
        <v>0</v>
      </c>
      <c r="O548">
        <f t="shared" si="33"/>
        <v>1</v>
      </c>
      <c r="P548">
        <f t="shared" si="34"/>
        <v>0</v>
      </c>
      <c r="Q548">
        <f t="shared" si="35"/>
        <v>1</v>
      </c>
    </row>
    <row r="549" spans="1:17" x14ac:dyDescent="0.25">
      <c r="A549" t="s">
        <v>12522</v>
      </c>
      <c r="C549" t="s">
        <v>12523</v>
      </c>
      <c r="D549" t="s">
        <v>9574</v>
      </c>
      <c r="G549" t="s">
        <v>12524</v>
      </c>
      <c r="H549" t="s">
        <v>12525</v>
      </c>
      <c r="I549" t="s">
        <v>12526</v>
      </c>
      <c r="J549" t="s">
        <v>11203</v>
      </c>
      <c r="K549" t="s">
        <v>30</v>
      </c>
      <c r="L549" t="s">
        <v>12527</v>
      </c>
      <c r="M549">
        <v>2000</v>
      </c>
      <c r="N549">
        <f t="shared" si="32"/>
        <v>0</v>
      </c>
      <c r="O549">
        <f t="shared" si="33"/>
        <v>1</v>
      </c>
      <c r="P549">
        <f t="shared" si="34"/>
        <v>0</v>
      </c>
      <c r="Q549">
        <f t="shared" si="35"/>
        <v>1</v>
      </c>
    </row>
    <row r="550" spans="1:17" x14ac:dyDescent="0.25">
      <c r="A550" t="s">
        <v>555</v>
      </c>
      <c r="E550" t="s">
        <v>12543</v>
      </c>
      <c r="G550" t="s">
        <v>12544</v>
      </c>
      <c r="H550" t="s">
        <v>12545</v>
      </c>
      <c r="I550" t="s">
        <v>12546</v>
      </c>
      <c r="J550" t="s">
        <v>576</v>
      </c>
      <c r="K550" t="s">
        <v>30</v>
      </c>
      <c r="L550" t="s">
        <v>12547</v>
      </c>
      <c r="M550">
        <v>3000</v>
      </c>
      <c r="N550">
        <f t="shared" si="32"/>
        <v>0</v>
      </c>
      <c r="O550">
        <f t="shared" si="33"/>
        <v>0</v>
      </c>
      <c r="P550">
        <f t="shared" si="34"/>
        <v>1</v>
      </c>
      <c r="Q550">
        <f t="shared" si="35"/>
        <v>1</v>
      </c>
    </row>
    <row r="551" spans="1:17" x14ac:dyDescent="0.25">
      <c r="A551" t="s">
        <v>12548</v>
      </c>
      <c r="E551" t="s">
        <v>7916</v>
      </c>
      <c r="G551" t="s">
        <v>12549</v>
      </c>
      <c r="H551" t="s">
        <v>12550</v>
      </c>
      <c r="I551" t="s">
        <v>12551</v>
      </c>
      <c r="J551" t="s">
        <v>576</v>
      </c>
      <c r="K551" t="s">
        <v>30</v>
      </c>
      <c r="L551" t="s">
        <v>12552</v>
      </c>
      <c r="M551">
        <v>3000</v>
      </c>
      <c r="N551">
        <f t="shared" si="32"/>
        <v>0</v>
      </c>
      <c r="O551">
        <f t="shared" si="33"/>
        <v>0</v>
      </c>
      <c r="P551">
        <f t="shared" si="34"/>
        <v>1</v>
      </c>
      <c r="Q551">
        <f t="shared" si="35"/>
        <v>1</v>
      </c>
    </row>
    <row r="552" spans="1:17" x14ac:dyDescent="0.25">
      <c r="A552" t="s">
        <v>12556</v>
      </c>
      <c r="E552" t="s">
        <v>12557</v>
      </c>
      <c r="I552" t="s">
        <v>12558</v>
      </c>
      <c r="J552" t="s">
        <v>52</v>
      </c>
      <c r="K552" t="s">
        <v>1835</v>
      </c>
      <c r="L552" t="s">
        <v>12559</v>
      </c>
      <c r="M552">
        <v>1750</v>
      </c>
      <c r="N552">
        <f t="shared" si="32"/>
        <v>0</v>
      </c>
      <c r="O552">
        <f t="shared" si="33"/>
        <v>1</v>
      </c>
      <c r="P552">
        <f t="shared" si="34"/>
        <v>0</v>
      </c>
      <c r="Q552">
        <f t="shared" si="35"/>
        <v>1</v>
      </c>
    </row>
    <row r="553" spans="1:17" x14ac:dyDescent="0.25">
      <c r="A553" t="s">
        <v>12560</v>
      </c>
      <c r="C553" t="s">
        <v>597</v>
      </c>
      <c r="E553" t="s">
        <v>12561</v>
      </c>
      <c r="G553" t="s">
        <v>12562</v>
      </c>
      <c r="I553" t="s">
        <v>12563</v>
      </c>
      <c r="J553" t="s">
        <v>576</v>
      </c>
      <c r="K553" t="s">
        <v>30</v>
      </c>
      <c r="L553" t="s">
        <v>12564</v>
      </c>
      <c r="M553">
        <v>3000</v>
      </c>
      <c r="N553">
        <f t="shared" si="32"/>
        <v>0</v>
      </c>
      <c r="O553">
        <f t="shared" si="33"/>
        <v>0</v>
      </c>
      <c r="P553">
        <f t="shared" si="34"/>
        <v>1</v>
      </c>
      <c r="Q553">
        <f t="shared" si="35"/>
        <v>1</v>
      </c>
    </row>
    <row r="554" spans="1:17" x14ac:dyDescent="0.25">
      <c r="A554" t="s">
        <v>12579</v>
      </c>
      <c r="C554" t="s">
        <v>12580</v>
      </c>
      <c r="G554" t="s">
        <v>12581</v>
      </c>
      <c r="H554" t="s">
        <v>12582</v>
      </c>
      <c r="I554" t="s">
        <v>12583</v>
      </c>
      <c r="J554" t="s">
        <v>52</v>
      </c>
      <c r="K554" t="s">
        <v>12584</v>
      </c>
      <c r="L554" t="s">
        <v>12585</v>
      </c>
      <c r="M554">
        <v>1750</v>
      </c>
      <c r="N554">
        <f t="shared" si="32"/>
        <v>0</v>
      </c>
      <c r="O554">
        <f t="shared" si="33"/>
        <v>1</v>
      </c>
      <c r="P554">
        <f t="shared" si="34"/>
        <v>0</v>
      </c>
      <c r="Q554">
        <f t="shared" si="35"/>
        <v>1</v>
      </c>
    </row>
    <row r="555" spans="1:17" x14ac:dyDescent="0.25">
      <c r="A555" t="s">
        <v>12652</v>
      </c>
      <c r="D555" t="s">
        <v>12653</v>
      </c>
      <c r="G555" t="s">
        <v>12654</v>
      </c>
      <c r="H555" t="s">
        <v>12655</v>
      </c>
      <c r="I555" t="s">
        <v>12656</v>
      </c>
      <c r="J555" t="s">
        <v>6846</v>
      </c>
      <c r="K555" t="s">
        <v>2867</v>
      </c>
      <c r="L555" t="s">
        <v>12657</v>
      </c>
      <c r="M555">
        <v>1500</v>
      </c>
      <c r="N555">
        <f t="shared" si="32"/>
        <v>0</v>
      </c>
      <c r="O555">
        <f t="shared" si="33"/>
        <v>1</v>
      </c>
      <c r="P555">
        <f t="shared" si="34"/>
        <v>0</v>
      </c>
      <c r="Q555">
        <f t="shared" si="35"/>
        <v>1</v>
      </c>
    </row>
    <row r="556" spans="1:17" x14ac:dyDescent="0.25">
      <c r="A556" t="s">
        <v>12658</v>
      </c>
      <c r="E556" t="s">
        <v>12659</v>
      </c>
      <c r="I556" t="s">
        <v>12660</v>
      </c>
      <c r="J556" t="s">
        <v>9334</v>
      </c>
      <c r="K556" t="s">
        <v>30</v>
      </c>
      <c r="L556" t="s">
        <v>12661</v>
      </c>
      <c r="M556">
        <v>2300</v>
      </c>
      <c r="N556">
        <f t="shared" si="32"/>
        <v>0</v>
      </c>
      <c r="O556">
        <f t="shared" si="33"/>
        <v>0</v>
      </c>
      <c r="P556">
        <f t="shared" si="34"/>
        <v>1</v>
      </c>
      <c r="Q556">
        <f t="shared" si="35"/>
        <v>1</v>
      </c>
    </row>
    <row r="557" spans="1:17" x14ac:dyDescent="0.25">
      <c r="A557" t="s">
        <v>12670</v>
      </c>
      <c r="D557" t="s">
        <v>3062</v>
      </c>
      <c r="G557" t="s">
        <v>12671</v>
      </c>
      <c r="H557" t="s">
        <v>12672</v>
      </c>
      <c r="I557" t="s">
        <v>12673</v>
      </c>
      <c r="J557" t="s">
        <v>52</v>
      </c>
      <c r="K557" t="s">
        <v>3566</v>
      </c>
      <c r="L557" t="s">
        <v>12674</v>
      </c>
      <c r="M557">
        <v>1750</v>
      </c>
      <c r="N557">
        <f t="shared" si="32"/>
        <v>0</v>
      </c>
      <c r="O557">
        <f t="shared" si="33"/>
        <v>1</v>
      </c>
      <c r="P557">
        <f t="shared" si="34"/>
        <v>0</v>
      </c>
      <c r="Q557">
        <f t="shared" si="35"/>
        <v>1</v>
      </c>
    </row>
    <row r="558" spans="1:17" x14ac:dyDescent="0.25">
      <c r="A558" t="s">
        <v>12679</v>
      </c>
      <c r="E558" t="s">
        <v>10805</v>
      </c>
      <c r="I558" t="s">
        <v>12680</v>
      </c>
      <c r="J558" t="s">
        <v>1298</v>
      </c>
      <c r="K558" t="s">
        <v>30</v>
      </c>
      <c r="L558" t="s">
        <v>12681</v>
      </c>
      <c r="M558">
        <v>1500</v>
      </c>
      <c r="N558">
        <f t="shared" si="32"/>
        <v>0</v>
      </c>
      <c r="O558">
        <f t="shared" si="33"/>
        <v>1</v>
      </c>
      <c r="P558">
        <f t="shared" si="34"/>
        <v>0</v>
      </c>
      <c r="Q558">
        <f t="shared" si="35"/>
        <v>1</v>
      </c>
    </row>
    <row r="559" spans="1:17" x14ac:dyDescent="0.25">
      <c r="A559" t="s">
        <v>12688</v>
      </c>
      <c r="B559" t="s">
        <v>12689</v>
      </c>
      <c r="D559" t="s">
        <v>5831</v>
      </c>
      <c r="E559" t="s">
        <v>12690</v>
      </c>
      <c r="G559" t="s">
        <v>12691</v>
      </c>
      <c r="I559" t="s">
        <v>12692</v>
      </c>
      <c r="J559" t="s">
        <v>52</v>
      </c>
      <c r="K559" t="s">
        <v>30</v>
      </c>
      <c r="L559" t="s">
        <v>12693</v>
      </c>
      <c r="M559">
        <v>1750</v>
      </c>
      <c r="N559">
        <f t="shared" si="32"/>
        <v>0</v>
      </c>
      <c r="O559">
        <f t="shared" si="33"/>
        <v>1</v>
      </c>
      <c r="P559">
        <f t="shared" si="34"/>
        <v>0</v>
      </c>
      <c r="Q559">
        <f t="shared" si="35"/>
        <v>1</v>
      </c>
    </row>
    <row r="560" spans="1:17" x14ac:dyDescent="0.25">
      <c r="A560" t="s">
        <v>12702</v>
      </c>
      <c r="E560" t="s">
        <v>136</v>
      </c>
      <c r="I560" t="s">
        <v>12703</v>
      </c>
      <c r="J560" t="s">
        <v>52</v>
      </c>
      <c r="K560" t="s">
        <v>30</v>
      </c>
      <c r="L560" t="s">
        <v>12704</v>
      </c>
      <c r="M560">
        <v>1750</v>
      </c>
      <c r="N560">
        <f t="shared" si="32"/>
        <v>0</v>
      </c>
      <c r="O560">
        <f t="shared" si="33"/>
        <v>1</v>
      </c>
      <c r="P560">
        <f t="shared" si="34"/>
        <v>0</v>
      </c>
      <c r="Q560">
        <f t="shared" si="35"/>
        <v>1</v>
      </c>
    </row>
    <row r="561" spans="1:17" x14ac:dyDescent="0.25">
      <c r="A561" t="s">
        <v>12713</v>
      </c>
      <c r="D561" t="s">
        <v>12714</v>
      </c>
      <c r="E561" t="s">
        <v>12715</v>
      </c>
      <c r="G561" t="s">
        <v>12716</v>
      </c>
      <c r="H561" t="s">
        <v>12717</v>
      </c>
      <c r="I561" t="s">
        <v>12718</v>
      </c>
      <c r="J561" t="s">
        <v>723</v>
      </c>
      <c r="K561" t="s">
        <v>12719</v>
      </c>
      <c r="L561" t="s">
        <v>12720</v>
      </c>
      <c r="M561">
        <v>1200</v>
      </c>
      <c r="N561">
        <f t="shared" si="32"/>
        <v>0</v>
      </c>
      <c r="O561">
        <f t="shared" si="33"/>
        <v>1</v>
      </c>
      <c r="P561">
        <f t="shared" si="34"/>
        <v>0</v>
      </c>
      <c r="Q561">
        <f t="shared" si="35"/>
        <v>1</v>
      </c>
    </row>
    <row r="562" spans="1:17" x14ac:dyDescent="0.25">
      <c r="A562" t="s">
        <v>1436</v>
      </c>
      <c r="E562" t="s">
        <v>12721</v>
      </c>
      <c r="G562" t="s">
        <v>12722</v>
      </c>
      <c r="H562" t="s">
        <v>12723</v>
      </c>
      <c r="I562" t="s">
        <v>12724</v>
      </c>
      <c r="J562" t="s">
        <v>12725</v>
      </c>
      <c r="K562" t="s">
        <v>12726</v>
      </c>
      <c r="L562" t="s">
        <v>12727</v>
      </c>
      <c r="M562">
        <v>1500</v>
      </c>
      <c r="N562">
        <f t="shared" si="32"/>
        <v>0</v>
      </c>
      <c r="O562">
        <f t="shared" si="33"/>
        <v>1</v>
      </c>
      <c r="P562">
        <f t="shared" si="34"/>
        <v>0</v>
      </c>
      <c r="Q562">
        <f t="shared" si="35"/>
        <v>1</v>
      </c>
    </row>
    <row r="563" spans="1:17" x14ac:dyDescent="0.25">
      <c r="A563" t="s">
        <v>12728</v>
      </c>
      <c r="G563" t="s">
        <v>12729</v>
      </c>
      <c r="I563" t="s">
        <v>12730</v>
      </c>
      <c r="J563" t="s">
        <v>723</v>
      </c>
      <c r="K563" t="s">
        <v>12731</v>
      </c>
      <c r="L563" t="s">
        <v>12732</v>
      </c>
      <c r="M563">
        <v>1200</v>
      </c>
      <c r="N563">
        <f t="shared" si="32"/>
        <v>0</v>
      </c>
      <c r="O563">
        <f t="shared" si="33"/>
        <v>1</v>
      </c>
      <c r="P563">
        <f t="shared" si="34"/>
        <v>0</v>
      </c>
      <c r="Q563">
        <f t="shared" si="35"/>
        <v>1</v>
      </c>
    </row>
    <row r="564" spans="1:17" x14ac:dyDescent="0.25">
      <c r="A564" t="s">
        <v>12742</v>
      </c>
      <c r="D564" t="s">
        <v>12743</v>
      </c>
      <c r="I564" t="s">
        <v>12744</v>
      </c>
      <c r="J564" t="s">
        <v>1298</v>
      </c>
      <c r="K564" t="s">
        <v>30</v>
      </c>
      <c r="L564" t="s">
        <v>12745</v>
      </c>
      <c r="M564">
        <v>1500</v>
      </c>
      <c r="N564">
        <f t="shared" si="32"/>
        <v>0</v>
      </c>
      <c r="O564">
        <f t="shared" si="33"/>
        <v>1</v>
      </c>
      <c r="P564">
        <f t="shared" si="34"/>
        <v>0</v>
      </c>
      <c r="Q564">
        <f t="shared" si="35"/>
        <v>1</v>
      </c>
    </row>
    <row r="565" spans="1:17" x14ac:dyDescent="0.25">
      <c r="A565" t="s">
        <v>2802</v>
      </c>
      <c r="D565" t="s">
        <v>260</v>
      </c>
      <c r="E565" t="s">
        <v>12746</v>
      </c>
      <c r="G565" t="s">
        <v>12747</v>
      </c>
      <c r="I565" t="s">
        <v>12748</v>
      </c>
      <c r="J565" t="s">
        <v>1298</v>
      </c>
      <c r="K565" t="s">
        <v>12749</v>
      </c>
      <c r="L565" t="s">
        <v>12750</v>
      </c>
      <c r="M565">
        <v>1500</v>
      </c>
      <c r="N565">
        <f t="shared" si="32"/>
        <v>0</v>
      </c>
      <c r="O565">
        <f t="shared" si="33"/>
        <v>1</v>
      </c>
      <c r="P565">
        <f t="shared" si="34"/>
        <v>0</v>
      </c>
      <c r="Q565">
        <f t="shared" si="35"/>
        <v>1</v>
      </c>
    </row>
    <row r="566" spans="1:17" x14ac:dyDescent="0.25">
      <c r="A566" t="s">
        <v>12770</v>
      </c>
      <c r="C566" t="s">
        <v>12771</v>
      </c>
      <c r="G566" t="s">
        <v>12772</v>
      </c>
      <c r="H566" t="s">
        <v>12773</v>
      </c>
      <c r="I566" t="s">
        <v>12774</v>
      </c>
      <c r="J566" t="s">
        <v>1686</v>
      </c>
      <c r="K566" t="s">
        <v>12775</v>
      </c>
      <c r="L566" t="s">
        <v>12776</v>
      </c>
      <c r="M566">
        <v>1000</v>
      </c>
      <c r="N566">
        <f t="shared" si="32"/>
        <v>1</v>
      </c>
      <c r="O566">
        <f t="shared" si="33"/>
        <v>0</v>
      </c>
      <c r="P566">
        <f t="shared" si="34"/>
        <v>0</v>
      </c>
      <c r="Q566">
        <f t="shared" si="35"/>
        <v>1</v>
      </c>
    </row>
    <row r="567" spans="1:17" x14ac:dyDescent="0.25">
      <c r="A567" t="s">
        <v>7618</v>
      </c>
      <c r="D567" t="s">
        <v>860</v>
      </c>
      <c r="E567" t="s">
        <v>12782</v>
      </c>
      <c r="G567" t="s">
        <v>12783</v>
      </c>
      <c r="H567" t="s">
        <v>12784</v>
      </c>
      <c r="I567" t="s">
        <v>12785</v>
      </c>
      <c r="J567" t="s">
        <v>345</v>
      </c>
      <c r="K567" t="s">
        <v>30</v>
      </c>
      <c r="L567" t="s">
        <v>12786</v>
      </c>
      <c r="M567">
        <v>2000</v>
      </c>
      <c r="N567">
        <f t="shared" si="32"/>
        <v>0</v>
      </c>
      <c r="O567">
        <f t="shared" si="33"/>
        <v>1</v>
      </c>
      <c r="P567">
        <f t="shared" si="34"/>
        <v>0</v>
      </c>
      <c r="Q567">
        <f t="shared" si="35"/>
        <v>1</v>
      </c>
    </row>
    <row r="568" spans="1:17" x14ac:dyDescent="0.25">
      <c r="A568" t="s">
        <v>12795</v>
      </c>
      <c r="D568" t="s">
        <v>860</v>
      </c>
      <c r="E568" t="s">
        <v>1483</v>
      </c>
      <c r="G568" t="s">
        <v>12796</v>
      </c>
      <c r="H568" t="s">
        <v>12797</v>
      </c>
      <c r="I568" t="s">
        <v>12798</v>
      </c>
      <c r="J568" t="s">
        <v>9036</v>
      </c>
      <c r="K568" t="s">
        <v>30</v>
      </c>
      <c r="L568" t="s">
        <v>12799</v>
      </c>
      <c r="M568">
        <v>3800</v>
      </c>
      <c r="N568">
        <f t="shared" si="32"/>
        <v>0</v>
      </c>
      <c r="O568">
        <f t="shared" si="33"/>
        <v>0</v>
      </c>
      <c r="P568">
        <f t="shared" si="34"/>
        <v>1</v>
      </c>
      <c r="Q568">
        <f t="shared" si="35"/>
        <v>1</v>
      </c>
    </row>
    <row r="569" spans="1:17" x14ac:dyDescent="0.25">
      <c r="A569" t="s">
        <v>12823</v>
      </c>
      <c r="E569" t="s">
        <v>12824</v>
      </c>
      <c r="G569" t="s">
        <v>12825</v>
      </c>
      <c r="H569" t="s">
        <v>12826</v>
      </c>
      <c r="I569" t="s">
        <v>12827</v>
      </c>
      <c r="J569" t="s">
        <v>52</v>
      </c>
      <c r="K569" t="s">
        <v>1441</v>
      </c>
      <c r="L569" t="s">
        <v>12828</v>
      </c>
      <c r="M569">
        <v>1750</v>
      </c>
      <c r="N569">
        <f t="shared" si="32"/>
        <v>0</v>
      </c>
      <c r="O569">
        <f t="shared" si="33"/>
        <v>1</v>
      </c>
      <c r="P569">
        <f t="shared" si="34"/>
        <v>0</v>
      </c>
      <c r="Q569">
        <f t="shared" si="35"/>
        <v>1</v>
      </c>
    </row>
    <row r="570" spans="1:17" x14ac:dyDescent="0.25">
      <c r="A570" t="s">
        <v>172</v>
      </c>
      <c r="C570" t="s">
        <v>12842</v>
      </c>
      <c r="E570" t="s">
        <v>12843</v>
      </c>
      <c r="G570" t="s">
        <v>12844</v>
      </c>
      <c r="H570" t="s">
        <v>12845</v>
      </c>
      <c r="I570" t="s">
        <v>12846</v>
      </c>
      <c r="J570" t="s">
        <v>1298</v>
      </c>
      <c r="K570" t="s">
        <v>12847</v>
      </c>
      <c r="L570" t="s">
        <v>12848</v>
      </c>
      <c r="M570">
        <v>1500</v>
      </c>
      <c r="N570">
        <f t="shared" si="32"/>
        <v>0</v>
      </c>
      <c r="O570">
        <f t="shared" si="33"/>
        <v>1</v>
      </c>
      <c r="P570">
        <f t="shared" si="34"/>
        <v>0</v>
      </c>
      <c r="Q570">
        <f t="shared" si="35"/>
        <v>1</v>
      </c>
    </row>
    <row r="571" spans="1:17" x14ac:dyDescent="0.25">
      <c r="A571" t="s">
        <v>12849</v>
      </c>
      <c r="G571" t="s">
        <v>12850</v>
      </c>
      <c r="H571" t="s">
        <v>12851</v>
      </c>
      <c r="I571" t="s">
        <v>12852</v>
      </c>
      <c r="J571" t="s">
        <v>864</v>
      </c>
      <c r="K571" t="s">
        <v>12853</v>
      </c>
      <c r="L571" t="s">
        <v>12854</v>
      </c>
      <c r="M571">
        <v>1500</v>
      </c>
      <c r="N571">
        <f t="shared" si="32"/>
        <v>0</v>
      </c>
      <c r="O571">
        <f t="shared" si="33"/>
        <v>1</v>
      </c>
      <c r="P571">
        <f t="shared" si="34"/>
        <v>0</v>
      </c>
      <c r="Q571">
        <f t="shared" si="35"/>
        <v>1</v>
      </c>
    </row>
    <row r="572" spans="1:17" x14ac:dyDescent="0.25">
      <c r="A572" t="s">
        <v>12857</v>
      </c>
      <c r="D572" t="s">
        <v>12858</v>
      </c>
      <c r="G572" t="s">
        <v>12859</v>
      </c>
      <c r="H572" t="s">
        <v>12860</v>
      </c>
      <c r="I572" t="s">
        <v>12861</v>
      </c>
      <c r="J572" t="s">
        <v>52</v>
      </c>
      <c r="K572" t="s">
        <v>12862</v>
      </c>
      <c r="L572" t="s">
        <v>12863</v>
      </c>
      <c r="M572">
        <v>1750</v>
      </c>
      <c r="N572">
        <f t="shared" si="32"/>
        <v>0</v>
      </c>
      <c r="O572">
        <f t="shared" si="33"/>
        <v>1</v>
      </c>
      <c r="P572">
        <f t="shared" si="34"/>
        <v>0</v>
      </c>
      <c r="Q572">
        <f t="shared" si="35"/>
        <v>1</v>
      </c>
    </row>
    <row r="573" spans="1:17" x14ac:dyDescent="0.25">
      <c r="A573" t="s">
        <v>12881</v>
      </c>
      <c r="C573" t="s">
        <v>12882</v>
      </c>
      <c r="E573" t="s">
        <v>12883</v>
      </c>
      <c r="G573" t="s">
        <v>12884</v>
      </c>
      <c r="H573" t="s">
        <v>12885</v>
      </c>
      <c r="I573" t="s">
        <v>12886</v>
      </c>
      <c r="J573" t="s">
        <v>196</v>
      </c>
      <c r="K573" t="s">
        <v>3566</v>
      </c>
      <c r="L573" t="s">
        <v>12887</v>
      </c>
      <c r="M573">
        <v>1200</v>
      </c>
      <c r="N573">
        <f t="shared" si="32"/>
        <v>0</v>
      </c>
      <c r="O573">
        <f t="shared" si="33"/>
        <v>1</v>
      </c>
      <c r="P573">
        <f t="shared" si="34"/>
        <v>0</v>
      </c>
      <c r="Q573">
        <f t="shared" si="35"/>
        <v>1</v>
      </c>
    </row>
    <row r="574" spans="1:17" x14ac:dyDescent="0.25">
      <c r="A574" t="s">
        <v>12893</v>
      </c>
      <c r="C574" t="s">
        <v>12894</v>
      </c>
      <c r="E574" t="s">
        <v>12895</v>
      </c>
      <c r="G574" t="s">
        <v>12896</v>
      </c>
      <c r="I574" t="s">
        <v>12897</v>
      </c>
      <c r="J574" t="s">
        <v>7291</v>
      </c>
      <c r="K574" t="s">
        <v>5871</v>
      </c>
      <c r="L574" t="s">
        <v>12898</v>
      </c>
      <c r="M574">
        <v>2000</v>
      </c>
      <c r="N574">
        <f t="shared" si="32"/>
        <v>0</v>
      </c>
      <c r="O574">
        <f t="shared" si="33"/>
        <v>1</v>
      </c>
      <c r="P574">
        <f t="shared" si="34"/>
        <v>0</v>
      </c>
      <c r="Q574">
        <f t="shared" si="35"/>
        <v>1</v>
      </c>
    </row>
    <row r="575" spans="1:17" x14ac:dyDescent="0.25">
      <c r="A575" t="s">
        <v>12899</v>
      </c>
      <c r="C575" t="s">
        <v>12900</v>
      </c>
      <c r="E575" t="s">
        <v>12901</v>
      </c>
      <c r="G575" t="s">
        <v>12902</v>
      </c>
      <c r="H575" t="s">
        <v>12903</v>
      </c>
      <c r="I575" t="s">
        <v>12904</v>
      </c>
      <c r="J575" t="s">
        <v>613</v>
      </c>
      <c r="K575" t="s">
        <v>9683</v>
      </c>
      <c r="L575" t="s">
        <v>12905</v>
      </c>
      <c r="M575">
        <v>600</v>
      </c>
      <c r="N575">
        <f t="shared" si="32"/>
        <v>1</v>
      </c>
      <c r="O575">
        <f t="shared" si="33"/>
        <v>0</v>
      </c>
      <c r="P575">
        <f t="shared" si="34"/>
        <v>0</v>
      </c>
      <c r="Q575">
        <f t="shared" si="35"/>
        <v>1</v>
      </c>
    </row>
    <row r="576" spans="1:17" x14ac:dyDescent="0.25">
      <c r="A576" t="s">
        <v>12931</v>
      </c>
      <c r="D576" t="s">
        <v>12932</v>
      </c>
      <c r="G576" t="s">
        <v>12933</v>
      </c>
      <c r="I576" t="s">
        <v>12934</v>
      </c>
      <c r="J576" t="s">
        <v>2222</v>
      </c>
      <c r="K576" t="s">
        <v>30</v>
      </c>
      <c r="L576" t="s">
        <v>12935</v>
      </c>
      <c r="M576">
        <v>1200</v>
      </c>
      <c r="N576">
        <f t="shared" si="32"/>
        <v>0</v>
      </c>
      <c r="O576">
        <f t="shared" si="33"/>
        <v>1</v>
      </c>
      <c r="P576">
        <f t="shared" si="34"/>
        <v>0</v>
      </c>
      <c r="Q576">
        <f t="shared" si="35"/>
        <v>1</v>
      </c>
    </row>
    <row r="577" spans="1:17" x14ac:dyDescent="0.25">
      <c r="A577" t="s">
        <v>12965</v>
      </c>
      <c r="E577" t="s">
        <v>3351</v>
      </c>
      <c r="G577" t="s">
        <v>12966</v>
      </c>
      <c r="H577" t="s">
        <v>12967</v>
      </c>
      <c r="I577" t="s">
        <v>12968</v>
      </c>
      <c r="J577" t="s">
        <v>723</v>
      </c>
      <c r="K577" t="s">
        <v>1835</v>
      </c>
      <c r="L577" t="s">
        <v>12969</v>
      </c>
      <c r="M577">
        <v>1200</v>
      </c>
      <c r="N577">
        <f t="shared" si="32"/>
        <v>0</v>
      </c>
      <c r="O577">
        <f t="shared" si="33"/>
        <v>1</v>
      </c>
      <c r="P577">
        <f t="shared" si="34"/>
        <v>0</v>
      </c>
      <c r="Q577">
        <f t="shared" si="35"/>
        <v>1</v>
      </c>
    </row>
    <row r="578" spans="1:17" x14ac:dyDescent="0.25">
      <c r="A578" t="s">
        <v>10774</v>
      </c>
      <c r="E578" t="s">
        <v>12974</v>
      </c>
      <c r="G578" t="s">
        <v>12975</v>
      </c>
      <c r="H578" t="s">
        <v>12976</v>
      </c>
      <c r="I578" t="s">
        <v>12977</v>
      </c>
      <c r="J578" t="s">
        <v>196</v>
      </c>
      <c r="K578" t="s">
        <v>6329</v>
      </c>
      <c r="L578" t="s">
        <v>12978</v>
      </c>
      <c r="M578">
        <v>1200</v>
      </c>
      <c r="N578">
        <f t="shared" si="32"/>
        <v>0</v>
      </c>
      <c r="O578">
        <f t="shared" si="33"/>
        <v>1</v>
      </c>
      <c r="P578">
        <f t="shared" si="34"/>
        <v>0</v>
      </c>
      <c r="Q578">
        <f t="shared" si="35"/>
        <v>1</v>
      </c>
    </row>
    <row r="579" spans="1:17" x14ac:dyDescent="0.25">
      <c r="A579" t="s">
        <v>12979</v>
      </c>
      <c r="B579" t="s">
        <v>10787</v>
      </c>
      <c r="G579" t="s">
        <v>12980</v>
      </c>
      <c r="H579" t="s">
        <v>12981</v>
      </c>
      <c r="I579" t="s">
        <v>12982</v>
      </c>
      <c r="J579" t="s">
        <v>723</v>
      </c>
      <c r="K579" t="s">
        <v>30</v>
      </c>
      <c r="L579" t="s">
        <v>12983</v>
      </c>
      <c r="M579">
        <v>1200</v>
      </c>
      <c r="N579">
        <f t="shared" ref="N579:N635" si="36">IF(M579&lt;=1000,1,0)</f>
        <v>0</v>
      </c>
      <c r="O579">
        <f t="shared" ref="O579:O635" si="37">IF(M579&gt;1000,IF(M579&lt;=2000,1,0),0)</f>
        <v>1</v>
      </c>
      <c r="P579">
        <f t="shared" ref="P579:P635" si="38">IF(M579&gt;2000,1,0)</f>
        <v>0</v>
      </c>
      <c r="Q579">
        <f t="shared" ref="Q579:Q635" si="39">SUM(N579:P579)</f>
        <v>1</v>
      </c>
    </row>
    <row r="580" spans="1:17" x14ac:dyDescent="0.25">
      <c r="A580" t="s">
        <v>2956</v>
      </c>
      <c r="C580" t="s">
        <v>12998</v>
      </c>
      <c r="E580" t="s">
        <v>3192</v>
      </c>
      <c r="G580" t="s">
        <v>12999</v>
      </c>
      <c r="H580" t="s">
        <v>13000</v>
      </c>
      <c r="I580" t="s">
        <v>13001</v>
      </c>
      <c r="J580" t="s">
        <v>613</v>
      </c>
      <c r="K580" t="s">
        <v>3356</v>
      </c>
      <c r="L580" t="s">
        <v>13002</v>
      </c>
      <c r="M580">
        <v>600</v>
      </c>
      <c r="N580">
        <f t="shared" si="36"/>
        <v>1</v>
      </c>
      <c r="O580">
        <f t="shared" si="37"/>
        <v>0</v>
      </c>
      <c r="P580">
        <f t="shared" si="38"/>
        <v>0</v>
      </c>
      <c r="Q580">
        <f t="shared" si="39"/>
        <v>1</v>
      </c>
    </row>
    <row r="581" spans="1:17" x14ac:dyDescent="0.25">
      <c r="A581" t="s">
        <v>1283</v>
      </c>
      <c r="B581" t="s">
        <v>13019</v>
      </c>
      <c r="E581" t="s">
        <v>13020</v>
      </c>
      <c r="G581" t="s">
        <v>13021</v>
      </c>
      <c r="H581" t="s">
        <v>13022</v>
      </c>
      <c r="I581" t="s">
        <v>13023</v>
      </c>
      <c r="J581" t="s">
        <v>521</v>
      </c>
      <c r="K581" t="s">
        <v>13024</v>
      </c>
      <c r="L581" t="s">
        <v>13025</v>
      </c>
      <c r="M581">
        <v>800</v>
      </c>
      <c r="N581">
        <f t="shared" si="36"/>
        <v>1</v>
      </c>
      <c r="O581">
        <f t="shared" si="37"/>
        <v>0</v>
      </c>
      <c r="P581">
        <f t="shared" si="38"/>
        <v>0</v>
      </c>
      <c r="Q581">
        <f t="shared" si="39"/>
        <v>1</v>
      </c>
    </row>
    <row r="582" spans="1:17" ht="60" x14ac:dyDescent="0.25">
      <c r="A582" t="s">
        <v>13026</v>
      </c>
      <c r="C582" t="s">
        <v>13027</v>
      </c>
      <c r="E582" t="s">
        <v>13028</v>
      </c>
      <c r="G582" t="s">
        <v>13029</v>
      </c>
      <c r="H582" t="s">
        <v>13030</v>
      </c>
      <c r="I582" t="s">
        <v>13031</v>
      </c>
      <c r="J582" t="s">
        <v>274</v>
      </c>
      <c r="K582" t="s">
        <v>30</v>
      </c>
      <c r="L582" s="1" t="s">
        <v>13032</v>
      </c>
      <c r="M582">
        <v>900</v>
      </c>
      <c r="N582">
        <f t="shared" si="36"/>
        <v>1</v>
      </c>
      <c r="O582">
        <f t="shared" si="37"/>
        <v>0</v>
      </c>
      <c r="P582">
        <f t="shared" si="38"/>
        <v>0</v>
      </c>
      <c r="Q582">
        <f t="shared" si="39"/>
        <v>1</v>
      </c>
    </row>
    <row r="583" spans="1:17" x14ac:dyDescent="0.25">
      <c r="A583" t="s">
        <v>13062</v>
      </c>
      <c r="E583" t="s">
        <v>2598</v>
      </c>
      <c r="G583" t="s">
        <v>13063</v>
      </c>
      <c r="I583" t="s">
        <v>13064</v>
      </c>
      <c r="J583" t="s">
        <v>196</v>
      </c>
      <c r="K583" t="s">
        <v>3748</v>
      </c>
      <c r="L583" t="s">
        <v>13065</v>
      </c>
      <c r="M583">
        <v>1200</v>
      </c>
      <c r="N583">
        <f t="shared" si="36"/>
        <v>0</v>
      </c>
      <c r="O583">
        <f t="shared" si="37"/>
        <v>1</v>
      </c>
      <c r="P583">
        <f t="shared" si="38"/>
        <v>0</v>
      </c>
      <c r="Q583">
        <f t="shared" si="39"/>
        <v>1</v>
      </c>
    </row>
    <row r="584" spans="1:17" x14ac:dyDescent="0.25">
      <c r="A584" t="s">
        <v>13094</v>
      </c>
      <c r="E584" t="s">
        <v>13095</v>
      </c>
      <c r="G584" t="s">
        <v>13096</v>
      </c>
      <c r="I584" t="s">
        <v>13097</v>
      </c>
      <c r="J584" t="s">
        <v>742</v>
      </c>
      <c r="K584" t="s">
        <v>30</v>
      </c>
      <c r="L584" t="s">
        <v>13098</v>
      </c>
      <c r="M584">
        <v>1500</v>
      </c>
      <c r="N584">
        <f t="shared" si="36"/>
        <v>0</v>
      </c>
      <c r="O584">
        <f t="shared" si="37"/>
        <v>1</v>
      </c>
      <c r="P584">
        <f t="shared" si="38"/>
        <v>0</v>
      </c>
      <c r="Q584">
        <f t="shared" si="39"/>
        <v>1</v>
      </c>
    </row>
    <row r="585" spans="1:17" x14ac:dyDescent="0.25">
      <c r="A585" t="s">
        <v>13135</v>
      </c>
      <c r="G585" t="s">
        <v>13136</v>
      </c>
      <c r="H585" t="s">
        <v>13137</v>
      </c>
      <c r="I585" t="s">
        <v>13138</v>
      </c>
      <c r="J585" t="s">
        <v>864</v>
      </c>
      <c r="K585" t="s">
        <v>2300</v>
      </c>
      <c r="L585" t="s">
        <v>13139</v>
      </c>
      <c r="M585">
        <v>1500</v>
      </c>
      <c r="N585">
        <f t="shared" si="36"/>
        <v>0</v>
      </c>
      <c r="O585">
        <f t="shared" si="37"/>
        <v>1</v>
      </c>
      <c r="P585">
        <f t="shared" si="38"/>
        <v>0</v>
      </c>
      <c r="Q585">
        <f t="shared" si="39"/>
        <v>1</v>
      </c>
    </row>
    <row r="586" spans="1:17" x14ac:dyDescent="0.25">
      <c r="A586" t="s">
        <v>13147</v>
      </c>
      <c r="B586" t="s">
        <v>13148</v>
      </c>
      <c r="C586" t="s">
        <v>13149</v>
      </c>
      <c r="G586" t="s">
        <v>13150</v>
      </c>
      <c r="H586" t="s">
        <v>13151</v>
      </c>
      <c r="I586" t="s">
        <v>13152</v>
      </c>
      <c r="J586" t="s">
        <v>196</v>
      </c>
      <c r="K586" t="s">
        <v>13153</v>
      </c>
      <c r="L586" t="s">
        <v>13154</v>
      </c>
      <c r="M586">
        <v>1200</v>
      </c>
      <c r="N586">
        <f t="shared" si="36"/>
        <v>0</v>
      </c>
      <c r="O586">
        <f t="shared" si="37"/>
        <v>1</v>
      </c>
      <c r="P586">
        <f t="shared" si="38"/>
        <v>0</v>
      </c>
      <c r="Q586">
        <f t="shared" si="39"/>
        <v>1</v>
      </c>
    </row>
    <row r="587" spans="1:17" x14ac:dyDescent="0.25">
      <c r="A587" t="s">
        <v>10652</v>
      </c>
      <c r="C587" t="s">
        <v>10653</v>
      </c>
      <c r="D587" t="s">
        <v>616</v>
      </c>
      <c r="E587" t="s">
        <v>734</v>
      </c>
      <c r="F587" t="s">
        <v>13155</v>
      </c>
      <c r="G587" t="s">
        <v>13156</v>
      </c>
      <c r="H587" t="s">
        <v>13157</v>
      </c>
      <c r="I587" t="s">
        <v>13158</v>
      </c>
      <c r="J587" t="s">
        <v>1298</v>
      </c>
      <c r="K587" t="s">
        <v>30</v>
      </c>
      <c r="L587" t="s">
        <v>13159</v>
      </c>
      <c r="M587">
        <v>1500</v>
      </c>
      <c r="N587">
        <f t="shared" si="36"/>
        <v>0</v>
      </c>
      <c r="O587">
        <f t="shared" si="37"/>
        <v>1</v>
      </c>
      <c r="P587">
        <f t="shared" si="38"/>
        <v>0</v>
      </c>
      <c r="Q587">
        <f t="shared" si="39"/>
        <v>1</v>
      </c>
    </row>
    <row r="588" spans="1:17" x14ac:dyDescent="0.25">
      <c r="A588" t="s">
        <v>13211</v>
      </c>
      <c r="E588" t="s">
        <v>13212</v>
      </c>
      <c r="I588" t="s">
        <v>13213</v>
      </c>
      <c r="J588" t="s">
        <v>723</v>
      </c>
      <c r="K588" t="s">
        <v>13214</v>
      </c>
      <c r="L588" t="s">
        <v>13215</v>
      </c>
      <c r="M588">
        <v>1200</v>
      </c>
      <c r="N588">
        <f t="shared" si="36"/>
        <v>0</v>
      </c>
      <c r="O588">
        <f t="shared" si="37"/>
        <v>1</v>
      </c>
      <c r="P588">
        <f t="shared" si="38"/>
        <v>0</v>
      </c>
      <c r="Q588">
        <f t="shared" si="39"/>
        <v>1</v>
      </c>
    </row>
    <row r="589" spans="1:17" x14ac:dyDescent="0.25">
      <c r="A589" t="s">
        <v>12405</v>
      </c>
      <c r="D589" t="s">
        <v>13260</v>
      </c>
      <c r="I589" t="s">
        <v>13261</v>
      </c>
      <c r="J589" t="s">
        <v>52</v>
      </c>
      <c r="K589" t="s">
        <v>30</v>
      </c>
      <c r="L589" t="s">
        <v>13262</v>
      </c>
      <c r="M589">
        <v>1750</v>
      </c>
      <c r="N589">
        <f t="shared" si="36"/>
        <v>0</v>
      </c>
      <c r="O589">
        <f t="shared" si="37"/>
        <v>1</v>
      </c>
      <c r="P589">
        <f t="shared" si="38"/>
        <v>0</v>
      </c>
      <c r="Q589">
        <f t="shared" si="39"/>
        <v>1</v>
      </c>
    </row>
    <row r="590" spans="1:17" x14ac:dyDescent="0.25">
      <c r="A590" t="s">
        <v>13284</v>
      </c>
      <c r="D590" t="s">
        <v>4385</v>
      </c>
      <c r="G590" t="s">
        <v>13285</v>
      </c>
      <c r="I590" t="s">
        <v>13286</v>
      </c>
      <c r="J590" t="s">
        <v>6846</v>
      </c>
      <c r="K590" t="s">
        <v>30</v>
      </c>
      <c r="L590" t="s">
        <v>13287</v>
      </c>
      <c r="M590">
        <v>1500</v>
      </c>
      <c r="N590">
        <f t="shared" si="36"/>
        <v>0</v>
      </c>
      <c r="O590">
        <f t="shared" si="37"/>
        <v>1</v>
      </c>
      <c r="P590">
        <f t="shared" si="38"/>
        <v>0</v>
      </c>
      <c r="Q590">
        <f t="shared" si="39"/>
        <v>1</v>
      </c>
    </row>
    <row r="591" spans="1:17" x14ac:dyDescent="0.25">
      <c r="A591" t="s">
        <v>13294</v>
      </c>
      <c r="C591" t="s">
        <v>13295</v>
      </c>
      <c r="D591" t="s">
        <v>13296</v>
      </c>
      <c r="G591" t="s">
        <v>13297</v>
      </c>
      <c r="I591" t="s">
        <v>13298</v>
      </c>
      <c r="J591" t="s">
        <v>52</v>
      </c>
      <c r="K591" t="s">
        <v>1372</v>
      </c>
      <c r="L591" t="s">
        <v>13299</v>
      </c>
      <c r="M591">
        <v>1750</v>
      </c>
      <c r="N591">
        <f t="shared" si="36"/>
        <v>0</v>
      </c>
      <c r="O591">
        <f t="shared" si="37"/>
        <v>1</v>
      </c>
      <c r="P591">
        <f t="shared" si="38"/>
        <v>0</v>
      </c>
      <c r="Q591">
        <f t="shared" si="39"/>
        <v>1</v>
      </c>
    </row>
    <row r="592" spans="1:17" x14ac:dyDescent="0.25">
      <c r="A592" t="s">
        <v>1739</v>
      </c>
      <c r="E592" t="s">
        <v>13300</v>
      </c>
      <c r="G592" t="s">
        <v>13301</v>
      </c>
      <c r="H592" t="s">
        <v>13302</v>
      </c>
      <c r="I592" t="s">
        <v>13303</v>
      </c>
      <c r="J592" t="s">
        <v>196</v>
      </c>
      <c r="K592" t="s">
        <v>30</v>
      </c>
      <c r="L592" t="s">
        <v>13304</v>
      </c>
      <c r="M592">
        <v>1200</v>
      </c>
      <c r="N592">
        <f t="shared" si="36"/>
        <v>0</v>
      </c>
      <c r="O592">
        <f t="shared" si="37"/>
        <v>1</v>
      </c>
      <c r="P592">
        <f t="shared" si="38"/>
        <v>0</v>
      </c>
      <c r="Q592">
        <f t="shared" si="39"/>
        <v>1</v>
      </c>
    </row>
    <row r="593" spans="1:17" x14ac:dyDescent="0.25">
      <c r="A593" t="s">
        <v>13309</v>
      </c>
      <c r="G593" t="s">
        <v>13310</v>
      </c>
      <c r="H593" t="s">
        <v>13311</v>
      </c>
      <c r="I593" t="s">
        <v>13312</v>
      </c>
      <c r="J593" t="s">
        <v>723</v>
      </c>
      <c r="K593" t="s">
        <v>13313</v>
      </c>
      <c r="L593" t="s">
        <v>13314</v>
      </c>
      <c r="M593">
        <v>1200</v>
      </c>
      <c r="N593">
        <f t="shared" si="36"/>
        <v>0</v>
      </c>
      <c r="O593">
        <f t="shared" si="37"/>
        <v>1</v>
      </c>
      <c r="P593">
        <f t="shared" si="38"/>
        <v>0</v>
      </c>
      <c r="Q593">
        <f t="shared" si="39"/>
        <v>1</v>
      </c>
    </row>
    <row r="594" spans="1:17" x14ac:dyDescent="0.25">
      <c r="A594" t="s">
        <v>4818</v>
      </c>
      <c r="C594" t="s">
        <v>13321</v>
      </c>
      <c r="E594" t="s">
        <v>13322</v>
      </c>
      <c r="G594" t="s">
        <v>13323</v>
      </c>
      <c r="I594" t="s">
        <v>13324</v>
      </c>
      <c r="J594" t="s">
        <v>196</v>
      </c>
      <c r="K594" t="s">
        <v>30</v>
      </c>
      <c r="L594" t="s">
        <v>13325</v>
      </c>
      <c r="M594">
        <v>1200</v>
      </c>
      <c r="N594">
        <f t="shared" si="36"/>
        <v>0</v>
      </c>
      <c r="O594">
        <f t="shared" si="37"/>
        <v>1</v>
      </c>
      <c r="P594">
        <f t="shared" si="38"/>
        <v>0</v>
      </c>
      <c r="Q594">
        <f t="shared" si="39"/>
        <v>1</v>
      </c>
    </row>
    <row r="595" spans="1:17" x14ac:dyDescent="0.25">
      <c r="A595" t="s">
        <v>13326</v>
      </c>
      <c r="D595" t="s">
        <v>2306</v>
      </c>
      <c r="E595" t="s">
        <v>13327</v>
      </c>
      <c r="G595" t="s">
        <v>13328</v>
      </c>
      <c r="H595" t="s">
        <v>13329</v>
      </c>
      <c r="I595" t="s">
        <v>13330</v>
      </c>
      <c r="J595" t="s">
        <v>5509</v>
      </c>
      <c r="K595" t="s">
        <v>30</v>
      </c>
      <c r="L595" t="s">
        <v>13331</v>
      </c>
      <c r="M595">
        <v>1200</v>
      </c>
      <c r="N595">
        <f t="shared" si="36"/>
        <v>0</v>
      </c>
      <c r="O595">
        <f t="shared" si="37"/>
        <v>1</v>
      </c>
      <c r="P595">
        <f t="shared" si="38"/>
        <v>0</v>
      </c>
      <c r="Q595">
        <f t="shared" si="39"/>
        <v>1</v>
      </c>
    </row>
    <row r="596" spans="1:17" x14ac:dyDescent="0.25">
      <c r="A596" t="s">
        <v>1795</v>
      </c>
      <c r="C596" t="s">
        <v>13342</v>
      </c>
      <c r="G596" t="s">
        <v>10327</v>
      </c>
      <c r="I596" t="s">
        <v>13343</v>
      </c>
      <c r="J596" t="s">
        <v>52</v>
      </c>
      <c r="K596" t="s">
        <v>30</v>
      </c>
      <c r="L596" t="s">
        <v>13344</v>
      </c>
      <c r="M596">
        <v>1750</v>
      </c>
      <c r="N596">
        <f t="shared" si="36"/>
        <v>0</v>
      </c>
      <c r="O596">
        <f t="shared" si="37"/>
        <v>1</v>
      </c>
      <c r="P596">
        <f t="shared" si="38"/>
        <v>0</v>
      </c>
      <c r="Q596">
        <f t="shared" si="39"/>
        <v>1</v>
      </c>
    </row>
    <row r="597" spans="1:17" x14ac:dyDescent="0.25">
      <c r="A597" t="s">
        <v>13345</v>
      </c>
      <c r="E597" t="s">
        <v>13346</v>
      </c>
      <c r="G597" t="s">
        <v>13347</v>
      </c>
      <c r="I597" t="s">
        <v>13348</v>
      </c>
      <c r="J597" t="s">
        <v>52</v>
      </c>
      <c r="K597" t="s">
        <v>30</v>
      </c>
      <c r="L597" t="s">
        <v>13349</v>
      </c>
      <c r="M597">
        <v>1750</v>
      </c>
      <c r="N597">
        <f t="shared" si="36"/>
        <v>0</v>
      </c>
      <c r="O597">
        <f t="shared" si="37"/>
        <v>1</v>
      </c>
      <c r="P597">
        <f t="shared" si="38"/>
        <v>0</v>
      </c>
      <c r="Q597">
        <f t="shared" si="39"/>
        <v>1</v>
      </c>
    </row>
    <row r="598" spans="1:17" x14ac:dyDescent="0.25">
      <c r="A598" t="s">
        <v>3793</v>
      </c>
      <c r="E598" t="s">
        <v>13358</v>
      </c>
      <c r="G598" t="s">
        <v>13359</v>
      </c>
      <c r="H598" t="s">
        <v>13360</v>
      </c>
      <c r="I598" t="s">
        <v>13361</v>
      </c>
      <c r="J598" t="s">
        <v>9357</v>
      </c>
      <c r="K598" t="s">
        <v>6344</v>
      </c>
      <c r="L598" t="s">
        <v>13362</v>
      </c>
      <c r="M598">
        <v>1800</v>
      </c>
      <c r="N598">
        <f t="shared" si="36"/>
        <v>0</v>
      </c>
      <c r="O598">
        <f t="shared" si="37"/>
        <v>1</v>
      </c>
      <c r="P598">
        <f t="shared" si="38"/>
        <v>0</v>
      </c>
      <c r="Q598">
        <f t="shared" si="39"/>
        <v>1</v>
      </c>
    </row>
    <row r="599" spans="1:17" x14ac:dyDescent="0.25">
      <c r="A599" t="s">
        <v>13363</v>
      </c>
      <c r="D599" t="s">
        <v>1705</v>
      </c>
      <c r="E599" t="s">
        <v>13364</v>
      </c>
      <c r="G599" t="s">
        <v>13365</v>
      </c>
      <c r="H599" t="s">
        <v>13366</v>
      </c>
      <c r="I599" t="s">
        <v>13367</v>
      </c>
      <c r="J599" t="s">
        <v>723</v>
      </c>
      <c r="K599" t="s">
        <v>13368</v>
      </c>
      <c r="L599" t="s">
        <v>13369</v>
      </c>
      <c r="M599">
        <v>1200</v>
      </c>
      <c r="N599">
        <f t="shared" si="36"/>
        <v>0</v>
      </c>
      <c r="O599">
        <f t="shared" si="37"/>
        <v>1</v>
      </c>
      <c r="P599">
        <f t="shared" si="38"/>
        <v>0</v>
      </c>
      <c r="Q599">
        <f t="shared" si="39"/>
        <v>1</v>
      </c>
    </row>
    <row r="600" spans="1:17" ht="409.5" x14ac:dyDescent="0.25">
      <c r="A600" t="s">
        <v>347</v>
      </c>
      <c r="E600" t="s">
        <v>13373</v>
      </c>
      <c r="G600" t="s">
        <v>13374</v>
      </c>
      <c r="H600" t="s">
        <v>13375</v>
      </c>
      <c r="I600" t="s">
        <v>13376</v>
      </c>
      <c r="J600" t="s">
        <v>864</v>
      </c>
      <c r="K600" t="s">
        <v>2899</v>
      </c>
      <c r="L600" s="1" t="s">
        <v>13377</v>
      </c>
      <c r="M600">
        <v>1500</v>
      </c>
      <c r="N600">
        <f t="shared" si="36"/>
        <v>0</v>
      </c>
      <c r="O600">
        <f t="shared" si="37"/>
        <v>1</v>
      </c>
      <c r="P600">
        <f t="shared" si="38"/>
        <v>0</v>
      </c>
      <c r="Q600">
        <f t="shared" si="39"/>
        <v>1</v>
      </c>
    </row>
    <row r="601" spans="1:17" x14ac:dyDescent="0.25">
      <c r="A601" t="s">
        <v>13382</v>
      </c>
      <c r="G601" t="s">
        <v>12070</v>
      </c>
      <c r="I601" t="s">
        <v>13383</v>
      </c>
      <c r="J601" t="s">
        <v>196</v>
      </c>
      <c r="K601" t="s">
        <v>7583</v>
      </c>
      <c r="L601" t="s">
        <v>13384</v>
      </c>
      <c r="M601">
        <v>1200</v>
      </c>
      <c r="N601">
        <f t="shared" si="36"/>
        <v>0</v>
      </c>
      <c r="O601">
        <f t="shared" si="37"/>
        <v>1</v>
      </c>
      <c r="P601">
        <f t="shared" si="38"/>
        <v>0</v>
      </c>
      <c r="Q601">
        <f t="shared" si="39"/>
        <v>1</v>
      </c>
    </row>
    <row r="602" spans="1:17" ht="270" x14ac:dyDescent="0.25">
      <c r="A602" t="s">
        <v>13388</v>
      </c>
      <c r="C602" t="s">
        <v>13389</v>
      </c>
      <c r="E602" t="s">
        <v>13390</v>
      </c>
      <c r="G602" t="s">
        <v>13391</v>
      </c>
      <c r="H602" t="s">
        <v>13392</v>
      </c>
      <c r="I602" t="s">
        <v>13393</v>
      </c>
      <c r="J602" t="s">
        <v>196</v>
      </c>
      <c r="K602" t="s">
        <v>13394</v>
      </c>
      <c r="L602" s="1" t="s">
        <v>13395</v>
      </c>
      <c r="M602">
        <v>1200</v>
      </c>
      <c r="N602">
        <f t="shared" si="36"/>
        <v>0</v>
      </c>
      <c r="O602">
        <f t="shared" si="37"/>
        <v>1</v>
      </c>
      <c r="P602">
        <f t="shared" si="38"/>
        <v>0</v>
      </c>
      <c r="Q602">
        <f t="shared" si="39"/>
        <v>1</v>
      </c>
    </row>
    <row r="603" spans="1:17" x14ac:dyDescent="0.25">
      <c r="A603" t="s">
        <v>13410</v>
      </c>
      <c r="G603" t="s">
        <v>13411</v>
      </c>
      <c r="H603" t="s">
        <v>13412</v>
      </c>
      <c r="I603" t="s">
        <v>13413</v>
      </c>
      <c r="J603" t="s">
        <v>52</v>
      </c>
      <c r="K603" t="s">
        <v>30</v>
      </c>
      <c r="L603" t="s">
        <v>13414</v>
      </c>
      <c r="M603">
        <v>1750</v>
      </c>
      <c r="N603">
        <f t="shared" si="36"/>
        <v>0</v>
      </c>
      <c r="O603">
        <f t="shared" si="37"/>
        <v>1</v>
      </c>
      <c r="P603">
        <f t="shared" si="38"/>
        <v>0</v>
      </c>
      <c r="Q603">
        <f t="shared" si="39"/>
        <v>1</v>
      </c>
    </row>
    <row r="604" spans="1:17" x14ac:dyDescent="0.25">
      <c r="A604" t="s">
        <v>13415</v>
      </c>
      <c r="E604" t="s">
        <v>13416</v>
      </c>
      <c r="G604" t="s">
        <v>13417</v>
      </c>
      <c r="I604" t="s">
        <v>13418</v>
      </c>
      <c r="J604" t="s">
        <v>723</v>
      </c>
      <c r="K604" t="s">
        <v>13419</v>
      </c>
      <c r="L604" t="s">
        <v>13420</v>
      </c>
      <c r="M604">
        <v>1200</v>
      </c>
      <c r="N604">
        <f t="shared" si="36"/>
        <v>0</v>
      </c>
      <c r="O604">
        <f t="shared" si="37"/>
        <v>1</v>
      </c>
      <c r="P604">
        <f t="shared" si="38"/>
        <v>0</v>
      </c>
      <c r="Q604">
        <f t="shared" si="39"/>
        <v>1</v>
      </c>
    </row>
    <row r="605" spans="1:17" x14ac:dyDescent="0.25">
      <c r="A605" t="s">
        <v>13421</v>
      </c>
      <c r="C605" t="s">
        <v>1203</v>
      </c>
      <c r="E605" t="s">
        <v>13422</v>
      </c>
      <c r="G605" t="s">
        <v>13423</v>
      </c>
      <c r="H605" t="s">
        <v>13424</v>
      </c>
      <c r="I605" t="s">
        <v>13425</v>
      </c>
      <c r="J605" t="s">
        <v>6103</v>
      </c>
      <c r="K605" t="s">
        <v>13426</v>
      </c>
      <c r="L605" t="s">
        <v>13427</v>
      </c>
      <c r="M605">
        <v>1500</v>
      </c>
      <c r="N605">
        <f t="shared" si="36"/>
        <v>0</v>
      </c>
      <c r="O605">
        <f t="shared" si="37"/>
        <v>1</v>
      </c>
      <c r="P605">
        <f t="shared" si="38"/>
        <v>0</v>
      </c>
      <c r="Q605">
        <f t="shared" si="39"/>
        <v>1</v>
      </c>
    </row>
    <row r="606" spans="1:17" x14ac:dyDescent="0.25">
      <c r="A606" t="s">
        <v>13433</v>
      </c>
      <c r="E606" t="s">
        <v>11784</v>
      </c>
      <c r="I606" t="s">
        <v>13434</v>
      </c>
      <c r="J606" t="s">
        <v>5767</v>
      </c>
      <c r="K606" t="s">
        <v>12862</v>
      </c>
      <c r="L606" t="s">
        <v>13435</v>
      </c>
      <c r="M606">
        <v>600</v>
      </c>
      <c r="N606">
        <f t="shared" si="36"/>
        <v>1</v>
      </c>
      <c r="O606">
        <f t="shared" si="37"/>
        <v>0</v>
      </c>
      <c r="P606">
        <f t="shared" si="38"/>
        <v>0</v>
      </c>
      <c r="Q606">
        <f t="shared" si="39"/>
        <v>1</v>
      </c>
    </row>
    <row r="607" spans="1:17" x14ac:dyDescent="0.25">
      <c r="A607" t="s">
        <v>9566</v>
      </c>
      <c r="E607" t="s">
        <v>6325</v>
      </c>
      <c r="I607" t="s">
        <v>13447</v>
      </c>
      <c r="J607" t="s">
        <v>2380</v>
      </c>
      <c r="K607" t="s">
        <v>30</v>
      </c>
      <c r="L607" t="s">
        <v>13448</v>
      </c>
      <c r="M607">
        <v>2000</v>
      </c>
      <c r="N607">
        <f t="shared" si="36"/>
        <v>0</v>
      </c>
      <c r="O607">
        <f t="shared" si="37"/>
        <v>1</v>
      </c>
      <c r="P607">
        <f t="shared" si="38"/>
        <v>0</v>
      </c>
      <c r="Q607">
        <f t="shared" si="39"/>
        <v>1</v>
      </c>
    </row>
    <row r="608" spans="1:17" x14ac:dyDescent="0.25">
      <c r="A608" t="s">
        <v>13456</v>
      </c>
      <c r="G608" t="s">
        <v>13457</v>
      </c>
      <c r="I608" t="s">
        <v>13458</v>
      </c>
      <c r="J608" t="s">
        <v>52</v>
      </c>
      <c r="K608" t="s">
        <v>531</v>
      </c>
      <c r="L608" t="s">
        <v>13459</v>
      </c>
      <c r="M608">
        <v>1750</v>
      </c>
      <c r="N608">
        <f t="shared" si="36"/>
        <v>0</v>
      </c>
      <c r="O608">
        <f t="shared" si="37"/>
        <v>1</v>
      </c>
      <c r="P608">
        <f t="shared" si="38"/>
        <v>0</v>
      </c>
      <c r="Q608">
        <f t="shared" si="39"/>
        <v>1</v>
      </c>
    </row>
    <row r="609" spans="1:17" x14ac:dyDescent="0.25">
      <c r="A609" t="s">
        <v>13465</v>
      </c>
      <c r="D609" t="s">
        <v>33</v>
      </c>
      <c r="E609" t="s">
        <v>13466</v>
      </c>
      <c r="G609" t="s">
        <v>13467</v>
      </c>
      <c r="H609" t="s">
        <v>13468</v>
      </c>
      <c r="I609" t="s">
        <v>13469</v>
      </c>
      <c r="J609" t="s">
        <v>7983</v>
      </c>
      <c r="K609" t="s">
        <v>30</v>
      </c>
      <c r="L609" t="s">
        <v>13470</v>
      </c>
      <c r="M609">
        <v>3000</v>
      </c>
      <c r="N609">
        <f t="shared" si="36"/>
        <v>0</v>
      </c>
      <c r="O609">
        <f t="shared" si="37"/>
        <v>0</v>
      </c>
      <c r="P609">
        <f t="shared" si="38"/>
        <v>1</v>
      </c>
      <c r="Q609">
        <f t="shared" si="39"/>
        <v>1</v>
      </c>
    </row>
    <row r="610" spans="1:17" x14ac:dyDescent="0.25">
      <c r="A610" t="s">
        <v>13477</v>
      </c>
      <c r="C610" t="s">
        <v>11961</v>
      </c>
      <c r="E610" t="s">
        <v>13478</v>
      </c>
      <c r="F610" t="s">
        <v>13479</v>
      </c>
      <c r="G610" t="s">
        <v>13480</v>
      </c>
      <c r="H610" t="s">
        <v>13481</v>
      </c>
      <c r="I610" t="s">
        <v>13482</v>
      </c>
      <c r="J610" t="s">
        <v>576</v>
      </c>
      <c r="K610" t="s">
        <v>30</v>
      </c>
      <c r="L610" t="s">
        <v>13483</v>
      </c>
      <c r="M610">
        <v>3000</v>
      </c>
      <c r="N610">
        <f t="shared" si="36"/>
        <v>0</v>
      </c>
      <c r="O610">
        <f t="shared" si="37"/>
        <v>0</v>
      </c>
      <c r="P610">
        <f t="shared" si="38"/>
        <v>1</v>
      </c>
      <c r="Q610">
        <f t="shared" si="39"/>
        <v>1</v>
      </c>
    </row>
    <row r="611" spans="1:17" x14ac:dyDescent="0.25">
      <c r="A611" t="s">
        <v>13494</v>
      </c>
      <c r="E611" t="s">
        <v>13495</v>
      </c>
      <c r="G611" t="s">
        <v>13496</v>
      </c>
      <c r="I611" t="s">
        <v>13497</v>
      </c>
      <c r="J611" t="s">
        <v>723</v>
      </c>
      <c r="K611" t="s">
        <v>6282</v>
      </c>
      <c r="L611" t="s">
        <v>13498</v>
      </c>
      <c r="M611">
        <v>1200</v>
      </c>
      <c r="N611">
        <f t="shared" si="36"/>
        <v>0</v>
      </c>
      <c r="O611">
        <f t="shared" si="37"/>
        <v>1</v>
      </c>
      <c r="P611">
        <f t="shared" si="38"/>
        <v>0</v>
      </c>
      <c r="Q611">
        <f t="shared" si="39"/>
        <v>1</v>
      </c>
    </row>
    <row r="612" spans="1:17" x14ac:dyDescent="0.25">
      <c r="A612" t="s">
        <v>13499</v>
      </c>
      <c r="D612" t="s">
        <v>1886</v>
      </c>
      <c r="E612" t="s">
        <v>13500</v>
      </c>
      <c r="G612" t="s">
        <v>13501</v>
      </c>
      <c r="H612" t="s">
        <v>13502</v>
      </c>
      <c r="I612" t="s">
        <v>13503</v>
      </c>
      <c r="J612" t="s">
        <v>723</v>
      </c>
      <c r="K612" t="s">
        <v>11687</v>
      </c>
      <c r="L612" t="s">
        <v>13504</v>
      </c>
      <c r="M612">
        <v>1200</v>
      </c>
      <c r="N612">
        <f t="shared" si="36"/>
        <v>0</v>
      </c>
      <c r="O612">
        <f t="shared" si="37"/>
        <v>1</v>
      </c>
      <c r="P612">
        <f t="shared" si="38"/>
        <v>0</v>
      </c>
      <c r="Q612">
        <f t="shared" si="39"/>
        <v>1</v>
      </c>
    </row>
    <row r="613" spans="1:17" x14ac:dyDescent="0.25">
      <c r="A613" t="s">
        <v>1990</v>
      </c>
      <c r="I613" t="s">
        <v>13544</v>
      </c>
      <c r="J613" t="s">
        <v>196</v>
      </c>
      <c r="K613" t="s">
        <v>2391</v>
      </c>
      <c r="L613" t="s">
        <v>13545</v>
      </c>
      <c r="M613">
        <v>1200</v>
      </c>
      <c r="N613">
        <f t="shared" si="36"/>
        <v>0</v>
      </c>
      <c r="O613">
        <f t="shared" si="37"/>
        <v>1</v>
      </c>
      <c r="P613">
        <f t="shared" si="38"/>
        <v>0</v>
      </c>
      <c r="Q613">
        <f t="shared" si="39"/>
        <v>1</v>
      </c>
    </row>
    <row r="614" spans="1:17" ht="255" x14ac:dyDescent="0.25">
      <c r="A614" t="s">
        <v>13554</v>
      </c>
      <c r="B614" t="s">
        <v>13555</v>
      </c>
      <c r="C614" t="s">
        <v>13556</v>
      </c>
      <c r="E614" t="s">
        <v>13557</v>
      </c>
      <c r="F614" t="s">
        <v>13558</v>
      </c>
      <c r="G614" t="s">
        <v>13559</v>
      </c>
      <c r="H614" t="s">
        <v>13560</v>
      </c>
      <c r="I614" t="s">
        <v>13561</v>
      </c>
      <c r="J614" t="s">
        <v>52</v>
      </c>
      <c r="K614" t="s">
        <v>8478</v>
      </c>
      <c r="L614" s="1" t="s">
        <v>13562</v>
      </c>
      <c r="M614">
        <v>1750</v>
      </c>
      <c r="N614">
        <f t="shared" si="36"/>
        <v>0</v>
      </c>
      <c r="O614">
        <f t="shared" si="37"/>
        <v>1</v>
      </c>
      <c r="P614">
        <f t="shared" si="38"/>
        <v>0</v>
      </c>
      <c r="Q614">
        <f t="shared" si="39"/>
        <v>1</v>
      </c>
    </row>
    <row r="615" spans="1:17" x14ac:dyDescent="0.25">
      <c r="A615" t="s">
        <v>13563</v>
      </c>
      <c r="D615" t="s">
        <v>13564</v>
      </c>
      <c r="E615" t="s">
        <v>2307</v>
      </c>
      <c r="I615" t="s">
        <v>13565</v>
      </c>
      <c r="J615" t="s">
        <v>521</v>
      </c>
      <c r="K615" t="s">
        <v>13566</v>
      </c>
      <c r="L615" t="s">
        <v>13567</v>
      </c>
      <c r="M615">
        <v>800</v>
      </c>
      <c r="N615">
        <f t="shared" si="36"/>
        <v>1</v>
      </c>
      <c r="O615">
        <f t="shared" si="37"/>
        <v>0</v>
      </c>
      <c r="P615">
        <f t="shared" si="38"/>
        <v>0</v>
      </c>
      <c r="Q615">
        <f t="shared" si="39"/>
        <v>1</v>
      </c>
    </row>
    <row r="616" spans="1:17" x14ac:dyDescent="0.25">
      <c r="A616" t="s">
        <v>13572</v>
      </c>
      <c r="E616" t="s">
        <v>13573</v>
      </c>
      <c r="G616" t="s">
        <v>13574</v>
      </c>
      <c r="I616" t="s">
        <v>13575</v>
      </c>
      <c r="J616" t="s">
        <v>52</v>
      </c>
      <c r="K616" t="s">
        <v>6087</v>
      </c>
      <c r="L616" t="s">
        <v>13576</v>
      </c>
      <c r="M616">
        <v>1750</v>
      </c>
      <c r="N616">
        <f t="shared" si="36"/>
        <v>0</v>
      </c>
      <c r="O616">
        <f t="shared" si="37"/>
        <v>1</v>
      </c>
      <c r="P616">
        <f t="shared" si="38"/>
        <v>0</v>
      </c>
      <c r="Q616">
        <f t="shared" si="39"/>
        <v>1</v>
      </c>
    </row>
    <row r="617" spans="1:17" x14ac:dyDescent="0.25">
      <c r="A617" t="s">
        <v>13604</v>
      </c>
      <c r="B617" t="s">
        <v>13558</v>
      </c>
      <c r="E617" t="s">
        <v>13605</v>
      </c>
      <c r="G617" t="s">
        <v>13606</v>
      </c>
      <c r="H617" t="s">
        <v>13607</v>
      </c>
      <c r="I617" t="s">
        <v>13608</v>
      </c>
      <c r="J617" t="s">
        <v>864</v>
      </c>
      <c r="K617" t="s">
        <v>6152</v>
      </c>
      <c r="L617" t="s">
        <v>13609</v>
      </c>
      <c r="M617">
        <v>1500</v>
      </c>
      <c r="N617">
        <f t="shared" si="36"/>
        <v>0</v>
      </c>
      <c r="O617">
        <f t="shared" si="37"/>
        <v>1</v>
      </c>
      <c r="P617">
        <f t="shared" si="38"/>
        <v>0</v>
      </c>
      <c r="Q617">
        <f t="shared" si="39"/>
        <v>1</v>
      </c>
    </row>
    <row r="618" spans="1:17" x14ac:dyDescent="0.25">
      <c r="A618" t="s">
        <v>1480</v>
      </c>
      <c r="C618" t="s">
        <v>3215</v>
      </c>
      <c r="D618" t="s">
        <v>1482</v>
      </c>
      <c r="E618" t="s">
        <v>8377</v>
      </c>
      <c r="G618" t="s">
        <v>13616</v>
      </c>
      <c r="H618" t="s">
        <v>13617</v>
      </c>
      <c r="I618" t="s">
        <v>13618</v>
      </c>
      <c r="J618" t="s">
        <v>613</v>
      </c>
      <c r="K618" t="s">
        <v>9478</v>
      </c>
      <c r="L618" t="s">
        <v>13619</v>
      </c>
      <c r="M618">
        <v>600</v>
      </c>
      <c r="N618">
        <f t="shared" si="36"/>
        <v>1</v>
      </c>
      <c r="O618">
        <f t="shared" si="37"/>
        <v>0</v>
      </c>
      <c r="P618">
        <f t="shared" si="38"/>
        <v>0</v>
      </c>
      <c r="Q618">
        <f t="shared" si="39"/>
        <v>1</v>
      </c>
    </row>
    <row r="619" spans="1:17" x14ac:dyDescent="0.25">
      <c r="A619" t="s">
        <v>13631</v>
      </c>
      <c r="C619" t="s">
        <v>13632</v>
      </c>
      <c r="G619" t="s">
        <v>9699</v>
      </c>
      <c r="H619" t="s">
        <v>9700</v>
      </c>
      <c r="I619" t="s">
        <v>13633</v>
      </c>
      <c r="J619" t="s">
        <v>723</v>
      </c>
      <c r="K619" t="s">
        <v>1497</v>
      </c>
      <c r="L619" t="s">
        <v>13634</v>
      </c>
      <c r="M619">
        <v>1200</v>
      </c>
      <c r="N619">
        <f t="shared" si="36"/>
        <v>0</v>
      </c>
      <c r="O619">
        <f t="shared" si="37"/>
        <v>1</v>
      </c>
      <c r="P619">
        <f t="shared" si="38"/>
        <v>0</v>
      </c>
      <c r="Q619">
        <f t="shared" si="39"/>
        <v>1</v>
      </c>
    </row>
    <row r="620" spans="1:17" x14ac:dyDescent="0.25">
      <c r="A620" t="s">
        <v>13641</v>
      </c>
      <c r="D620" t="s">
        <v>535</v>
      </c>
      <c r="E620" t="s">
        <v>13642</v>
      </c>
      <c r="G620" t="s">
        <v>13643</v>
      </c>
      <c r="H620" t="s">
        <v>13644</v>
      </c>
      <c r="I620" t="s">
        <v>13645</v>
      </c>
      <c r="J620" t="s">
        <v>1298</v>
      </c>
      <c r="K620" t="s">
        <v>30</v>
      </c>
      <c r="L620" t="s">
        <v>13646</v>
      </c>
      <c r="M620">
        <v>1500</v>
      </c>
      <c r="N620">
        <f t="shared" si="36"/>
        <v>0</v>
      </c>
      <c r="O620">
        <f t="shared" si="37"/>
        <v>1</v>
      </c>
      <c r="P620">
        <f t="shared" si="38"/>
        <v>0</v>
      </c>
      <c r="Q620">
        <f t="shared" si="39"/>
        <v>1</v>
      </c>
    </row>
    <row r="621" spans="1:17" x14ac:dyDescent="0.25">
      <c r="A621" t="s">
        <v>13647</v>
      </c>
      <c r="E621" t="s">
        <v>13648</v>
      </c>
      <c r="I621" t="s">
        <v>13649</v>
      </c>
      <c r="J621" t="s">
        <v>1298</v>
      </c>
      <c r="K621" t="s">
        <v>30</v>
      </c>
      <c r="L621" t="s">
        <v>13650</v>
      </c>
      <c r="M621">
        <v>1500</v>
      </c>
      <c r="N621">
        <f t="shared" si="36"/>
        <v>0</v>
      </c>
      <c r="O621">
        <f t="shared" si="37"/>
        <v>1</v>
      </c>
      <c r="P621">
        <f t="shared" si="38"/>
        <v>0</v>
      </c>
      <c r="Q621">
        <f t="shared" si="39"/>
        <v>1</v>
      </c>
    </row>
    <row r="622" spans="1:17" x14ac:dyDescent="0.25">
      <c r="A622" t="s">
        <v>3551</v>
      </c>
      <c r="G622" t="s">
        <v>13655</v>
      </c>
      <c r="H622" t="s">
        <v>13656</v>
      </c>
      <c r="I622" t="s">
        <v>13657</v>
      </c>
      <c r="J622" t="s">
        <v>1298</v>
      </c>
      <c r="K622" t="s">
        <v>30</v>
      </c>
      <c r="L622" t="s">
        <v>13658</v>
      </c>
      <c r="M622">
        <v>1500</v>
      </c>
      <c r="N622">
        <f t="shared" si="36"/>
        <v>0</v>
      </c>
      <c r="O622">
        <f t="shared" si="37"/>
        <v>1</v>
      </c>
      <c r="P622">
        <f t="shared" si="38"/>
        <v>0</v>
      </c>
      <c r="Q622">
        <f t="shared" si="39"/>
        <v>1</v>
      </c>
    </row>
    <row r="623" spans="1:17" x14ac:dyDescent="0.25">
      <c r="A623" t="s">
        <v>13685</v>
      </c>
      <c r="C623" t="s">
        <v>13686</v>
      </c>
      <c r="D623" t="s">
        <v>13687</v>
      </c>
      <c r="E623" t="s">
        <v>13688</v>
      </c>
      <c r="I623" t="s">
        <v>13689</v>
      </c>
      <c r="J623" t="s">
        <v>1686</v>
      </c>
      <c r="K623" t="s">
        <v>13690</v>
      </c>
      <c r="L623" t="s">
        <v>13691</v>
      </c>
      <c r="M623">
        <v>1000</v>
      </c>
      <c r="N623">
        <f t="shared" si="36"/>
        <v>1</v>
      </c>
      <c r="O623">
        <f t="shared" si="37"/>
        <v>0</v>
      </c>
      <c r="P623">
        <f t="shared" si="38"/>
        <v>0</v>
      </c>
      <c r="Q623">
        <f t="shared" si="39"/>
        <v>1</v>
      </c>
    </row>
    <row r="624" spans="1:17" x14ac:dyDescent="0.25">
      <c r="A624" t="s">
        <v>13697</v>
      </c>
      <c r="E624" t="s">
        <v>13698</v>
      </c>
      <c r="I624" t="s">
        <v>13699</v>
      </c>
      <c r="J624" t="s">
        <v>7110</v>
      </c>
      <c r="K624" t="s">
        <v>7432</v>
      </c>
      <c r="L624" t="s">
        <v>13700</v>
      </c>
      <c r="M624">
        <v>2400</v>
      </c>
      <c r="N624">
        <f t="shared" si="36"/>
        <v>0</v>
      </c>
      <c r="O624">
        <f t="shared" si="37"/>
        <v>0</v>
      </c>
      <c r="P624">
        <f t="shared" si="38"/>
        <v>1</v>
      </c>
      <c r="Q624">
        <f t="shared" si="39"/>
        <v>1</v>
      </c>
    </row>
    <row r="625" spans="1:17" x14ac:dyDescent="0.25">
      <c r="A625" t="s">
        <v>13726</v>
      </c>
      <c r="D625" t="s">
        <v>13727</v>
      </c>
      <c r="E625" t="s">
        <v>13728</v>
      </c>
      <c r="G625" t="s">
        <v>13729</v>
      </c>
      <c r="H625" t="s">
        <v>13730</v>
      </c>
      <c r="I625" t="s">
        <v>13731</v>
      </c>
      <c r="J625" t="s">
        <v>864</v>
      </c>
      <c r="K625" t="s">
        <v>3068</v>
      </c>
      <c r="L625" t="s">
        <v>13732</v>
      </c>
      <c r="M625">
        <v>1500</v>
      </c>
      <c r="N625">
        <f t="shared" si="36"/>
        <v>0</v>
      </c>
      <c r="O625">
        <f t="shared" si="37"/>
        <v>1</v>
      </c>
      <c r="P625">
        <f t="shared" si="38"/>
        <v>0</v>
      </c>
      <c r="Q625">
        <f t="shared" si="39"/>
        <v>1</v>
      </c>
    </row>
    <row r="626" spans="1:17" x14ac:dyDescent="0.25">
      <c r="A626" t="s">
        <v>13733</v>
      </c>
      <c r="C626" t="s">
        <v>13734</v>
      </c>
      <c r="D626" t="s">
        <v>1736</v>
      </c>
      <c r="E626" t="s">
        <v>13735</v>
      </c>
      <c r="G626" t="s">
        <v>13736</v>
      </c>
      <c r="H626" t="s">
        <v>13737</v>
      </c>
      <c r="I626" t="s">
        <v>13738</v>
      </c>
      <c r="J626" t="s">
        <v>864</v>
      </c>
      <c r="K626" t="s">
        <v>6676</v>
      </c>
      <c r="L626" t="s">
        <v>13739</v>
      </c>
      <c r="M626">
        <v>1500</v>
      </c>
      <c r="N626">
        <f t="shared" si="36"/>
        <v>0</v>
      </c>
      <c r="O626">
        <f t="shared" si="37"/>
        <v>1</v>
      </c>
      <c r="P626">
        <f t="shared" si="38"/>
        <v>0</v>
      </c>
      <c r="Q626">
        <f t="shared" si="39"/>
        <v>1</v>
      </c>
    </row>
    <row r="627" spans="1:17" x14ac:dyDescent="0.25">
      <c r="A627" t="s">
        <v>13743</v>
      </c>
      <c r="B627" t="s">
        <v>8405</v>
      </c>
      <c r="E627" t="s">
        <v>13744</v>
      </c>
      <c r="G627" t="s">
        <v>13745</v>
      </c>
      <c r="H627" t="s">
        <v>13746</v>
      </c>
      <c r="I627" t="s">
        <v>13747</v>
      </c>
      <c r="J627" t="s">
        <v>521</v>
      </c>
      <c r="K627" t="s">
        <v>564</v>
      </c>
      <c r="L627" t="s">
        <v>13748</v>
      </c>
      <c r="M627">
        <v>800</v>
      </c>
      <c r="N627">
        <f t="shared" si="36"/>
        <v>1</v>
      </c>
      <c r="O627">
        <f t="shared" si="37"/>
        <v>0</v>
      </c>
      <c r="P627">
        <f t="shared" si="38"/>
        <v>0</v>
      </c>
      <c r="Q627">
        <f t="shared" si="39"/>
        <v>1</v>
      </c>
    </row>
    <row r="628" spans="1:17" x14ac:dyDescent="0.25">
      <c r="A628" t="s">
        <v>13768</v>
      </c>
      <c r="G628" t="s">
        <v>13769</v>
      </c>
      <c r="H628" t="s">
        <v>13770</v>
      </c>
      <c r="I628" t="s">
        <v>13771</v>
      </c>
      <c r="J628" t="s">
        <v>196</v>
      </c>
      <c r="K628" t="s">
        <v>3566</v>
      </c>
      <c r="L628" t="s">
        <v>13772</v>
      </c>
      <c r="M628">
        <v>1200</v>
      </c>
      <c r="N628">
        <f t="shared" si="36"/>
        <v>0</v>
      </c>
      <c r="O628">
        <f t="shared" si="37"/>
        <v>1</v>
      </c>
      <c r="P628">
        <f t="shared" si="38"/>
        <v>0</v>
      </c>
      <c r="Q628">
        <f t="shared" si="39"/>
        <v>1</v>
      </c>
    </row>
    <row r="629" spans="1:17" x14ac:dyDescent="0.25">
      <c r="A629" t="s">
        <v>13778</v>
      </c>
      <c r="D629" t="s">
        <v>4036</v>
      </c>
      <c r="E629" t="s">
        <v>13724</v>
      </c>
      <c r="G629" t="s">
        <v>13779</v>
      </c>
      <c r="I629" t="s">
        <v>13777</v>
      </c>
      <c r="J629" t="s">
        <v>576</v>
      </c>
      <c r="K629" t="s">
        <v>30</v>
      </c>
      <c r="L629" t="s">
        <v>13780</v>
      </c>
      <c r="M629">
        <v>3000</v>
      </c>
      <c r="N629">
        <f t="shared" si="36"/>
        <v>0</v>
      </c>
      <c r="O629">
        <f t="shared" si="37"/>
        <v>0</v>
      </c>
      <c r="P629">
        <f t="shared" si="38"/>
        <v>1</v>
      </c>
      <c r="Q629">
        <f t="shared" si="39"/>
        <v>1</v>
      </c>
    </row>
    <row r="630" spans="1:17" ht="90" x14ac:dyDescent="0.25">
      <c r="A630" t="s">
        <v>13794</v>
      </c>
      <c r="E630" t="s">
        <v>13795</v>
      </c>
      <c r="G630" t="s">
        <v>13796</v>
      </c>
      <c r="I630" t="s">
        <v>13797</v>
      </c>
      <c r="J630" t="s">
        <v>6846</v>
      </c>
      <c r="K630" t="s">
        <v>30</v>
      </c>
      <c r="L630" s="1" t="s">
        <v>13798</v>
      </c>
      <c r="M630">
        <v>1500</v>
      </c>
      <c r="N630">
        <f t="shared" si="36"/>
        <v>0</v>
      </c>
      <c r="O630">
        <f t="shared" si="37"/>
        <v>1</v>
      </c>
      <c r="P630">
        <f t="shared" si="38"/>
        <v>0</v>
      </c>
      <c r="Q630">
        <f t="shared" si="39"/>
        <v>1</v>
      </c>
    </row>
    <row r="631" spans="1:17" x14ac:dyDescent="0.25">
      <c r="A631" t="s">
        <v>13815</v>
      </c>
      <c r="B631" t="s">
        <v>13816</v>
      </c>
      <c r="E631" t="s">
        <v>13817</v>
      </c>
      <c r="G631" t="s">
        <v>13818</v>
      </c>
      <c r="H631" t="s">
        <v>13819</v>
      </c>
      <c r="I631" t="s">
        <v>13820</v>
      </c>
      <c r="J631" t="s">
        <v>3511</v>
      </c>
      <c r="K631" t="s">
        <v>1107</v>
      </c>
      <c r="L631" t="s">
        <v>13821</v>
      </c>
      <c r="M631">
        <v>1500</v>
      </c>
      <c r="N631">
        <f t="shared" si="36"/>
        <v>0</v>
      </c>
      <c r="O631">
        <f t="shared" si="37"/>
        <v>1</v>
      </c>
      <c r="P631">
        <f t="shared" si="38"/>
        <v>0</v>
      </c>
      <c r="Q631">
        <f t="shared" si="39"/>
        <v>1</v>
      </c>
    </row>
    <row r="632" spans="1:17" x14ac:dyDescent="0.25">
      <c r="A632" t="s">
        <v>11816</v>
      </c>
      <c r="C632" t="s">
        <v>13822</v>
      </c>
      <c r="E632" t="s">
        <v>13823</v>
      </c>
      <c r="I632" t="s">
        <v>13824</v>
      </c>
      <c r="J632" t="s">
        <v>3511</v>
      </c>
      <c r="K632" t="s">
        <v>236</v>
      </c>
      <c r="L632" t="s">
        <v>13825</v>
      </c>
      <c r="M632">
        <v>1500</v>
      </c>
      <c r="N632">
        <f t="shared" si="36"/>
        <v>0</v>
      </c>
      <c r="O632">
        <f t="shared" si="37"/>
        <v>1</v>
      </c>
      <c r="P632">
        <f t="shared" si="38"/>
        <v>0</v>
      </c>
      <c r="Q632">
        <f t="shared" si="39"/>
        <v>1</v>
      </c>
    </row>
    <row r="633" spans="1:17" x14ac:dyDescent="0.25">
      <c r="A633" t="s">
        <v>13833</v>
      </c>
      <c r="D633" t="s">
        <v>13834</v>
      </c>
      <c r="E633" t="s">
        <v>13835</v>
      </c>
      <c r="G633" t="s">
        <v>13836</v>
      </c>
      <c r="I633" t="s">
        <v>13837</v>
      </c>
      <c r="J633" t="s">
        <v>196</v>
      </c>
      <c r="K633" t="s">
        <v>13838</v>
      </c>
      <c r="L633" t="s">
        <v>13839</v>
      </c>
      <c r="M633">
        <v>1200</v>
      </c>
      <c r="N633">
        <f t="shared" si="36"/>
        <v>0</v>
      </c>
      <c r="O633">
        <f t="shared" si="37"/>
        <v>1</v>
      </c>
      <c r="P633">
        <f t="shared" si="38"/>
        <v>0</v>
      </c>
      <c r="Q633">
        <f t="shared" si="39"/>
        <v>1</v>
      </c>
    </row>
    <row r="634" spans="1:17" x14ac:dyDescent="0.25">
      <c r="A634" t="s">
        <v>13840</v>
      </c>
      <c r="C634" t="s">
        <v>13841</v>
      </c>
      <c r="E634" t="s">
        <v>13661</v>
      </c>
      <c r="G634" t="s">
        <v>13842</v>
      </c>
      <c r="H634" t="s">
        <v>13843</v>
      </c>
      <c r="I634" t="s">
        <v>13844</v>
      </c>
      <c r="J634" t="s">
        <v>52</v>
      </c>
      <c r="K634" t="s">
        <v>6186</v>
      </c>
      <c r="L634" t="s">
        <v>13845</v>
      </c>
      <c r="M634">
        <v>1750</v>
      </c>
      <c r="N634">
        <f t="shared" si="36"/>
        <v>0</v>
      </c>
      <c r="O634">
        <f t="shared" si="37"/>
        <v>1</v>
      </c>
      <c r="P634">
        <f t="shared" si="38"/>
        <v>0</v>
      </c>
      <c r="Q634">
        <f t="shared" si="39"/>
        <v>1</v>
      </c>
    </row>
    <row r="635" spans="1:17" x14ac:dyDescent="0.25">
      <c r="A635" t="s">
        <v>13859</v>
      </c>
      <c r="C635" t="s">
        <v>13860</v>
      </c>
      <c r="G635" t="s">
        <v>13861</v>
      </c>
      <c r="H635" t="s">
        <v>13862</v>
      </c>
      <c r="I635" t="s">
        <v>13863</v>
      </c>
      <c r="J635" t="s">
        <v>613</v>
      </c>
      <c r="K635" t="s">
        <v>2683</v>
      </c>
      <c r="L635" t="s">
        <v>13864</v>
      </c>
      <c r="M635">
        <v>600</v>
      </c>
      <c r="N635">
        <f t="shared" si="36"/>
        <v>1</v>
      </c>
      <c r="O635">
        <f t="shared" si="37"/>
        <v>0</v>
      </c>
      <c r="P635">
        <f t="shared" si="38"/>
        <v>0</v>
      </c>
      <c r="Q635">
        <f t="shared" si="39"/>
        <v>1</v>
      </c>
    </row>
    <row r="636" spans="1:17" x14ac:dyDescent="0.25">
      <c r="N636">
        <f>SUM(N2:N635)</f>
        <v>164</v>
      </c>
      <c r="O636">
        <f t="shared" ref="O636:Q636" si="40">SUM(O2:O635)</f>
        <v>406</v>
      </c>
      <c r="P636">
        <f t="shared" si="40"/>
        <v>64</v>
      </c>
      <c r="Q636">
        <f t="shared" si="40"/>
        <v>634</v>
      </c>
    </row>
    <row r="637" spans="1:17" x14ac:dyDescent="0.25">
      <c r="N637">
        <f>N636/Q636</f>
        <v>0.25867507886435331</v>
      </c>
      <c r="O637">
        <f>O636/Q636</f>
        <v>0.64037854889589907</v>
      </c>
      <c r="P637">
        <f>P636/Q636</f>
        <v>0.10094637223974763</v>
      </c>
    </row>
  </sheetData>
  <autoFilter ref="N1:Q63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28"/>
  <sheetViews>
    <sheetView workbookViewId="0">
      <selection activeCell="U1" sqref="U1:X3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14393</v>
      </c>
      <c r="M1" t="s">
        <v>14398</v>
      </c>
      <c r="N1" t="s">
        <v>14395</v>
      </c>
      <c r="O1" t="s">
        <v>14399</v>
      </c>
      <c r="P1" t="s">
        <v>14400</v>
      </c>
      <c r="Q1" t="s">
        <v>14394</v>
      </c>
      <c r="R1" s="2">
        <v>18264</v>
      </c>
      <c r="U1" t="s">
        <v>14393</v>
      </c>
      <c r="V1" t="s">
        <v>14398</v>
      </c>
      <c r="W1" t="s">
        <v>14395</v>
      </c>
      <c r="X1" t="s">
        <v>14399</v>
      </c>
      <c r="Y1" t="s">
        <v>14400</v>
      </c>
    </row>
    <row r="2" spans="1:25" x14ac:dyDescent="0.25">
      <c r="A2" t="s">
        <v>13</v>
      </c>
      <c r="B2" t="s">
        <v>14</v>
      </c>
      <c r="C2" t="s">
        <v>15</v>
      </c>
      <c r="E2" t="s">
        <v>16</v>
      </c>
      <c r="G2" t="s">
        <v>17</v>
      </c>
      <c r="H2" t="s">
        <v>18</v>
      </c>
      <c r="I2" t="s">
        <v>19</v>
      </c>
      <c r="J2" t="s">
        <v>20</v>
      </c>
      <c r="K2" s="2">
        <v>15585</v>
      </c>
      <c r="L2">
        <f>IF(_xlfn.DAYS( K2,$R$1)&lt;0,1,0)</f>
        <v>1</v>
      </c>
      <c r="M2">
        <f t="shared" ref="M2:N65" si="0">IF(_xlfn.DAYS( K2,$R$1)&gt;=0,IF(_xlfn.DAYS(K2,$R$2)&lt;0,1,0),0)</f>
        <v>0</v>
      </c>
      <c r="N2">
        <f>IF(_xlfn.DAYS( K2,$R$2)&gt;=0,IF(_xlfn.DAYS(K2,$R$3)&lt;0,1,0),0)</f>
        <v>0</v>
      </c>
      <c r="O2">
        <f>IF(_xlfn.DAYS( K2,$R$3)&gt;=0,1,0)</f>
        <v>0</v>
      </c>
      <c r="P2">
        <f>SUM(L2:O2)</f>
        <v>1</v>
      </c>
      <c r="Q2" t="s">
        <v>14395</v>
      </c>
      <c r="R2" s="2">
        <v>21916</v>
      </c>
      <c r="U2">
        <v>334</v>
      </c>
      <c r="V2">
        <v>728</v>
      </c>
      <c r="W2">
        <v>180</v>
      </c>
      <c r="X2">
        <v>184</v>
      </c>
      <c r="Y2">
        <v>1426</v>
      </c>
    </row>
    <row r="3" spans="1:25" x14ac:dyDescent="0.25">
      <c r="A3" t="s">
        <v>21</v>
      </c>
      <c r="C3" t="s">
        <v>22</v>
      </c>
      <c r="E3" t="s">
        <v>23</v>
      </c>
      <c r="G3" t="s">
        <v>24</v>
      </c>
      <c r="H3" t="s">
        <v>25</v>
      </c>
      <c r="I3" t="s">
        <v>26</v>
      </c>
      <c r="J3" t="s">
        <v>27</v>
      </c>
      <c r="K3" s="2">
        <v>21582</v>
      </c>
      <c r="L3">
        <f t="shared" ref="L3:L66" si="1">IF(_xlfn.DAYS( K3,$R$1)&lt;0,1,0)</f>
        <v>0</v>
      </c>
      <c r="M3">
        <f t="shared" si="0"/>
        <v>1</v>
      </c>
      <c r="N3">
        <f t="shared" ref="N3:N66" si="2">IF(_xlfn.DAYS( K3,$R$2)&gt;=0,IF(_xlfn.DAYS(K3,$R$3)&lt;0,1,0),0)</f>
        <v>0</v>
      </c>
      <c r="O3">
        <f t="shared" ref="O3:O66" si="3">IF(_xlfn.DAYS( K3,$R$3)&gt;=0,1,0)</f>
        <v>0</v>
      </c>
      <c r="P3">
        <f t="shared" ref="P3:P66" si="4">SUM(L3:O3)</f>
        <v>1</v>
      </c>
      <c r="Q3" t="s">
        <v>14396</v>
      </c>
      <c r="R3" s="2">
        <v>25569</v>
      </c>
      <c r="U3" s="3">
        <f>U2/$Y$2</f>
        <v>0.23422159887798036</v>
      </c>
      <c r="V3" s="3">
        <f t="shared" ref="V3:X3" si="5">V2/$Y$2</f>
        <v>0.51051893408134641</v>
      </c>
      <c r="W3" s="3">
        <f t="shared" si="5"/>
        <v>0.12622720897615708</v>
      </c>
      <c r="X3" s="3">
        <f t="shared" si="5"/>
        <v>0.12903225806451613</v>
      </c>
    </row>
    <row r="4" spans="1:25" x14ac:dyDescent="0.25">
      <c r="A4" t="s">
        <v>36</v>
      </c>
      <c r="C4" t="s">
        <v>37</v>
      </c>
      <c r="E4" t="s">
        <v>38</v>
      </c>
      <c r="G4" t="s">
        <v>39</v>
      </c>
      <c r="H4" t="s">
        <v>40</v>
      </c>
      <c r="I4" t="s">
        <v>30</v>
      </c>
      <c r="J4" t="s">
        <v>41</v>
      </c>
      <c r="K4" s="2">
        <v>21398</v>
      </c>
      <c r="L4">
        <f>IF(_xlfn.DAYS( K4,$R$1)&lt;0,1,0)</f>
        <v>0</v>
      </c>
      <c r="M4">
        <f>IF(_xlfn.DAYS( K4,$R$1)&gt;=0,IF(_xlfn.DAYS(K4,$R$2)&lt;0,1,0),0)</f>
        <v>1</v>
      </c>
      <c r="N4">
        <f t="shared" si="2"/>
        <v>0</v>
      </c>
      <c r="O4">
        <f t="shared" si="3"/>
        <v>0</v>
      </c>
      <c r="P4">
        <f t="shared" si="4"/>
        <v>1</v>
      </c>
      <c r="Q4" t="s">
        <v>14397</v>
      </c>
    </row>
    <row r="5" spans="1:25" x14ac:dyDescent="0.25">
      <c r="A5" t="s">
        <v>42</v>
      </c>
      <c r="E5" t="s">
        <v>43</v>
      </c>
      <c r="G5" t="s">
        <v>44</v>
      </c>
      <c r="H5" t="s">
        <v>45</v>
      </c>
      <c r="I5" t="s">
        <v>30</v>
      </c>
      <c r="J5" t="s">
        <v>46</v>
      </c>
      <c r="K5" s="2">
        <v>15554</v>
      </c>
      <c r="L5">
        <f t="shared" si="1"/>
        <v>1</v>
      </c>
      <c r="M5">
        <f t="shared" si="0"/>
        <v>0</v>
      </c>
      <c r="N5">
        <f t="shared" si="2"/>
        <v>0</v>
      </c>
      <c r="O5">
        <f t="shared" si="3"/>
        <v>0</v>
      </c>
      <c r="P5">
        <f t="shared" si="4"/>
        <v>1</v>
      </c>
    </row>
    <row r="6" spans="1:25" x14ac:dyDescent="0.25">
      <c r="A6" t="s">
        <v>72</v>
      </c>
      <c r="C6" t="s">
        <v>73</v>
      </c>
      <c r="E6" t="s">
        <v>74</v>
      </c>
      <c r="G6" t="s">
        <v>75</v>
      </c>
      <c r="H6" t="s">
        <v>76</v>
      </c>
      <c r="I6" t="s">
        <v>30</v>
      </c>
      <c r="J6" t="s">
        <v>77</v>
      </c>
      <c r="K6" s="2">
        <v>22190</v>
      </c>
      <c r="L6">
        <f t="shared" si="1"/>
        <v>0</v>
      </c>
      <c r="M6">
        <f t="shared" si="0"/>
        <v>0</v>
      </c>
      <c r="N6">
        <f t="shared" si="2"/>
        <v>1</v>
      </c>
      <c r="O6">
        <f t="shared" si="3"/>
        <v>0</v>
      </c>
      <c r="P6">
        <f t="shared" si="4"/>
        <v>1</v>
      </c>
    </row>
    <row r="7" spans="1:25" x14ac:dyDescent="0.25">
      <c r="A7" t="s">
        <v>78</v>
      </c>
      <c r="E7" t="s">
        <v>79</v>
      </c>
      <c r="G7" t="s">
        <v>80</v>
      </c>
      <c r="H7" t="s">
        <v>81</v>
      </c>
      <c r="I7" t="s">
        <v>30</v>
      </c>
      <c r="J7" t="s">
        <v>82</v>
      </c>
      <c r="K7" s="2">
        <v>18933</v>
      </c>
      <c r="L7">
        <f t="shared" si="1"/>
        <v>0</v>
      </c>
      <c r="M7">
        <f t="shared" si="0"/>
        <v>1</v>
      </c>
      <c r="N7">
        <f t="shared" si="2"/>
        <v>0</v>
      </c>
      <c r="O7">
        <f t="shared" si="3"/>
        <v>0</v>
      </c>
      <c r="P7">
        <f t="shared" si="4"/>
        <v>1</v>
      </c>
    </row>
    <row r="8" spans="1:25" x14ac:dyDescent="0.25">
      <c r="A8" t="s">
        <v>83</v>
      </c>
      <c r="E8" t="s">
        <v>84</v>
      </c>
      <c r="G8" t="s">
        <v>85</v>
      </c>
      <c r="H8" t="s">
        <v>86</v>
      </c>
      <c r="I8" t="s">
        <v>30</v>
      </c>
      <c r="J8" t="s">
        <v>87</v>
      </c>
      <c r="K8" s="2">
        <v>19756</v>
      </c>
      <c r="L8">
        <f t="shared" si="1"/>
        <v>0</v>
      </c>
      <c r="M8">
        <f t="shared" si="0"/>
        <v>1</v>
      </c>
      <c r="N8">
        <f t="shared" si="2"/>
        <v>0</v>
      </c>
      <c r="O8">
        <f t="shared" si="3"/>
        <v>0</v>
      </c>
      <c r="P8">
        <f t="shared" si="4"/>
        <v>1</v>
      </c>
    </row>
    <row r="9" spans="1:25" x14ac:dyDescent="0.25">
      <c r="A9" t="s">
        <v>129</v>
      </c>
      <c r="C9" t="s">
        <v>130</v>
      </c>
      <c r="D9" t="s">
        <v>33</v>
      </c>
      <c r="G9" t="s">
        <v>131</v>
      </c>
      <c r="H9" t="s">
        <v>132</v>
      </c>
      <c r="I9" t="s">
        <v>30</v>
      </c>
      <c r="J9" t="s">
        <v>133</v>
      </c>
      <c r="K9" s="2">
        <v>19268</v>
      </c>
      <c r="L9">
        <f t="shared" si="1"/>
        <v>0</v>
      </c>
      <c r="M9">
        <f t="shared" si="0"/>
        <v>1</v>
      </c>
      <c r="N9">
        <f t="shared" si="2"/>
        <v>0</v>
      </c>
      <c r="O9">
        <f t="shared" si="3"/>
        <v>0</v>
      </c>
      <c r="P9">
        <f t="shared" si="4"/>
        <v>1</v>
      </c>
    </row>
    <row r="10" spans="1:25" x14ac:dyDescent="0.25">
      <c r="A10" t="s">
        <v>139</v>
      </c>
      <c r="C10" t="s">
        <v>140</v>
      </c>
      <c r="E10" t="s">
        <v>141</v>
      </c>
      <c r="G10" t="s">
        <v>142</v>
      </c>
      <c r="H10" t="s">
        <v>143</v>
      </c>
      <c r="I10" t="s">
        <v>30</v>
      </c>
      <c r="J10" t="s">
        <v>144</v>
      </c>
      <c r="K10" s="2">
        <v>29738</v>
      </c>
      <c r="L10">
        <f t="shared" si="1"/>
        <v>0</v>
      </c>
      <c r="M10">
        <f t="shared" si="0"/>
        <v>0</v>
      </c>
      <c r="N10">
        <f t="shared" si="2"/>
        <v>0</v>
      </c>
      <c r="O10">
        <f t="shared" si="3"/>
        <v>1</v>
      </c>
      <c r="P10">
        <f t="shared" si="4"/>
        <v>1</v>
      </c>
    </row>
    <row r="11" spans="1:25" x14ac:dyDescent="0.25">
      <c r="A11" t="s">
        <v>166</v>
      </c>
      <c r="G11" t="s">
        <v>167</v>
      </c>
      <c r="H11" t="s">
        <v>168</v>
      </c>
      <c r="I11" t="s">
        <v>30</v>
      </c>
      <c r="J11" t="s">
        <v>169</v>
      </c>
      <c r="K11" s="2">
        <v>17899</v>
      </c>
      <c r="L11">
        <f t="shared" si="1"/>
        <v>1</v>
      </c>
      <c r="M11">
        <f t="shared" si="0"/>
        <v>0</v>
      </c>
      <c r="N11">
        <f t="shared" si="2"/>
        <v>0</v>
      </c>
      <c r="O11">
        <f t="shared" si="3"/>
        <v>0</v>
      </c>
      <c r="P11">
        <f t="shared" si="4"/>
        <v>1</v>
      </c>
    </row>
    <row r="12" spans="1:25" x14ac:dyDescent="0.25">
      <c r="A12" t="s">
        <v>178</v>
      </c>
      <c r="C12" t="s">
        <v>179</v>
      </c>
      <c r="E12" t="s">
        <v>180</v>
      </c>
      <c r="G12" t="s">
        <v>181</v>
      </c>
      <c r="H12" t="s">
        <v>182</v>
      </c>
      <c r="I12" t="s">
        <v>30</v>
      </c>
      <c r="J12" t="s">
        <v>183</v>
      </c>
      <c r="K12" s="2">
        <v>15250</v>
      </c>
      <c r="L12">
        <f t="shared" si="1"/>
        <v>1</v>
      </c>
      <c r="M12">
        <f t="shared" si="0"/>
        <v>0</v>
      </c>
      <c r="N12">
        <f t="shared" si="2"/>
        <v>0</v>
      </c>
      <c r="O12">
        <f t="shared" si="3"/>
        <v>0</v>
      </c>
      <c r="P12">
        <f t="shared" si="4"/>
        <v>1</v>
      </c>
    </row>
    <row r="13" spans="1:25" x14ac:dyDescent="0.25">
      <c r="A13" t="s">
        <v>191</v>
      </c>
      <c r="C13" t="s">
        <v>192</v>
      </c>
      <c r="E13" t="s">
        <v>193</v>
      </c>
      <c r="G13" t="s">
        <v>194</v>
      </c>
      <c r="H13" t="s">
        <v>195</v>
      </c>
      <c r="I13" t="s">
        <v>30</v>
      </c>
      <c r="J13" t="s">
        <v>196</v>
      </c>
      <c r="K13" s="2">
        <v>19268</v>
      </c>
      <c r="L13">
        <f t="shared" si="1"/>
        <v>0</v>
      </c>
      <c r="M13">
        <f t="shared" si="0"/>
        <v>1</v>
      </c>
      <c r="N13">
        <f t="shared" si="2"/>
        <v>0</v>
      </c>
      <c r="O13">
        <f t="shared" si="3"/>
        <v>0</v>
      </c>
      <c r="P13">
        <f t="shared" si="4"/>
        <v>1</v>
      </c>
    </row>
    <row r="14" spans="1:25" x14ac:dyDescent="0.25">
      <c r="A14" t="s">
        <v>210</v>
      </c>
      <c r="C14" t="s">
        <v>211</v>
      </c>
      <c r="E14" t="s">
        <v>212</v>
      </c>
      <c r="G14" t="s">
        <v>213</v>
      </c>
      <c r="H14" t="s">
        <v>214</v>
      </c>
      <c r="I14" t="s">
        <v>30</v>
      </c>
      <c r="J14" t="s">
        <v>215</v>
      </c>
      <c r="K14" s="2">
        <v>23802</v>
      </c>
      <c r="L14">
        <f t="shared" si="1"/>
        <v>0</v>
      </c>
      <c r="M14">
        <f t="shared" si="0"/>
        <v>0</v>
      </c>
      <c r="N14">
        <f t="shared" si="2"/>
        <v>1</v>
      </c>
      <c r="O14">
        <f t="shared" si="3"/>
        <v>0</v>
      </c>
      <c r="P14">
        <f t="shared" si="4"/>
        <v>1</v>
      </c>
    </row>
    <row r="15" spans="1:25" x14ac:dyDescent="0.25">
      <c r="A15" t="s">
        <v>216</v>
      </c>
      <c r="B15" t="s">
        <v>217</v>
      </c>
      <c r="C15" t="s">
        <v>218</v>
      </c>
      <c r="E15" t="s">
        <v>219</v>
      </c>
      <c r="G15" t="s">
        <v>220</v>
      </c>
      <c r="H15" t="s">
        <v>221</v>
      </c>
      <c r="I15" t="s">
        <v>30</v>
      </c>
      <c r="J15" t="s">
        <v>222</v>
      </c>
      <c r="K15" s="2">
        <v>24685</v>
      </c>
      <c r="L15">
        <f t="shared" si="1"/>
        <v>0</v>
      </c>
      <c r="M15">
        <f t="shared" si="0"/>
        <v>0</v>
      </c>
      <c r="N15">
        <f t="shared" si="2"/>
        <v>1</v>
      </c>
      <c r="O15">
        <f t="shared" si="3"/>
        <v>0</v>
      </c>
      <c r="P15">
        <f t="shared" si="4"/>
        <v>1</v>
      </c>
    </row>
    <row r="16" spans="1:25" x14ac:dyDescent="0.25">
      <c r="A16" t="s">
        <v>224</v>
      </c>
      <c r="E16" t="s">
        <v>225</v>
      </c>
      <c r="G16" t="s">
        <v>226</v>
      </c>
      <c r="H16" t="s">
        <v>227</v>
      </c>
      <c r="I16" t="s">
        <v>30</v>
      </c>
      <c r="J16" t="s">
        <v>228</v>
      </c>
      <c r="K16" s="2">
        <v>16742</v>
      </c>
      <c r="L16">
        <f t="shared" si="1"/>
        <v>1</v>
      </c>
      <c r="M16">
        <f t="shared" si="0"/>
        <v>0</v>
      </c>
      <c r="N16">
        <f t="shared" si="2"/>
        <v>0</v>
      </c>
      <c r="O16">
        <f t="shared" si="3"/>
        <v>0</v>
      </c>
      <c r="P16">
        <f t="shared" si="4"/>
        <v>1</v>
      </c>
    </row>
    <row r="17" spans="1:16" x14ac:dyDescent="0.25">
      <c r="A17" t="s">
        <v>229</v>
      </c>
      <c r="C17" t="s">
        <v>230</v>
      </c>
      <c r="D17" t="s">
        <v>231</v>
      </c>
      <c r="E17" t="s">
        <v>232</v>
      </c>
      <c r="G17" t="s">
        <v>233</v>
      </c>
      <c r="H17" t="s">
        <v>234</v>
      </c>
      <c r="I17" t="s">
        <v>30</v>
      </c>
      <c r="J17" t="s">
        <v>235</v>
      </c>
      <c r="K17" s="2">
        <v>19329</v>
      </c>
      <c r="L17">
        <f t="shared" si="1"/>
        <v>0</v>
      </c>
      <c r="M17">
        <f t="shared" si="0"/>
        <v>1</v>
      </c>
      <c r="N17">
        <f t="shared" si="2"/>
        <v>0</v>
      </c>
      <c r="O17">
        <f t="shared" si="3"/>
        <v>0</v>
      </c>
      <c r="P17">
        <f t="shared" si="4"/>
        <v>1</v>
      </c>
    </row>
    <row r="18" spans="1:16" x14ac:dyDescent="0.25">
      <c r="A18" t="s">
        <v>242</v>
      </c>
      <c r="E18" t="s">
        <v>243</v>
      </c>
      <c r="G18" t="s">
        <v>244</v>
      </c>
      <c r="H18" t="s">
        <v>245</v>
      </c>
      <c r="I18" t="s">
        <v>30</v>
      </c>
      <c r="J18" t="s">
        <v>246</v>
      </c>
      <c r="K18" s="2">
        <v>24259</v>
      </c>
      <c r="L18">
        <f t="shared" si="1"/>
        <v>0</v>
      </c>
      <c r="M18">
        <f t="shared" si="0"/>
        <v>0</v>
      </c>
      <c r="N18">
        <f t="shared" si="2"/>
        <v>1</v>
      </c>
      <c r="O18">
        <f t="shared" si="3"/>
        <v>0</v>
      </c>
      <c r="P18">
        <f t="shared" si="4"/>
        <v>1</v>
      </c>
    </row>
    <row r="19" spans="1:16" x14ac:dyDescent="0.25">
      <c r="A19" t="s">
        <v>264</v>
      </c>
      <c r="C19" t="s">
        <v>265</v>
      </c>
      <c r="E19" t="s">
        <v>266</v>
      </c>
      <c r="G19" t="s">
        <v>267</v>
      </c>
      <c r="H19" t="s">
        <v>268</v>
      </c>
      <c r="I19" t="s">
        <v>30</v>
      </c>
      <c r="J19" t="s">
        <v>235</v>
      </c>
      <c r="K19" s="2">
        <v>19633</v>
      </c>
      <c r="L19">
        <f t="shared" si="1"/>
        <v>0</v>
      </c>
      <c r="M19">
        <f t="shared" si="0"/>
        <v>1</v>
      </c>
      <c r="N19">
        <f t="shared" si="2"/>
        <v>0</v>
      </c>
      <c r="O19">
        <f t="shared" si="3"/>
        <v>0</v>
      </c>
      <c r="P19">
        <f t="shared" si="4"/>
        <v>1</v>
      </c>
    </row>
    <row r="20" spans="1:16" x14ac:dyDescent="0.25">
      <c r="A20" t="s">
        <v>270</v>
      </c>
      <c r="D20" t="s">
        <v>239</v>
      </c>
      <c r="E20" t="s">
        <v>271</v>
      </c>
      <c r="G20" t="s">
        <v>272</v>
      </c>
      <c r="H20" t="s">
        <v>273</v>
      </c>
      <c r="I20" t="s">
        <v>30</v>
      </c>
      <c r="J20" t="s">
        <v>274</v>
      </c>
      <c r="K20" s="2">
        <v>20090</v>
      </c>
      <c r="L20">
        <f t="shared" si="1"/>
        <v>0</v>
      </c>
      <c r="M20">
        <f t="shared" si="0"/>
        <v>1</v>
      </c>
      <c r="N20">
        <f t="shared" si="2"/>
        <v>0</v>
      </c>
      <c r="O20">
        <f t="shared" si="3"/>
        <v>0</v>
      </c>
      <c r="P20">
        <f t="shared" si="4"/>
        <v>1</v>
      </c>
    </row>
    <row r="21" spans="1:16" x14ac:dyDescent="0.25">
      <c r="A21" t="s">
        <v>330</v>
      </c>
      <c r="D21" t="s">
        <v>331</v>
      </c>
      <c r="E21" t="s">
        <v>332</v>
      </c>
      <c r="G21" t="s">
        <v>333</v>
      </c>
      <c r="H21" t="s">
        <v>334</v>
      </c>
      <c r="I21" t="s">
        <v>30</v>
      </c>
      <c r="J21" t="s">
        <v>335</v>
      </c>
      <c r="K21" s="2">
        <v>20699</v>
      </c>
      <c r="L21">
        <f t="shared" si="1"/>
        <v>0</v>
      </c>
      <c r="M21">
        <f t="shared" si="0"/>
        <v>1</v>
      </c>
      <c r="N21">
        <f t="shared" si="2"/>
        <v>0</v>
      </c>
      <c r="O21">
        <f t="shared" si="3"/>
        <v>0</v>
      </c>
      <c r="P21">
        <f t="shared" si="4"/>
        <v>1</v>
      </c>
    </row>
    <row r="22" spans="1:16" x14ac:dyDescent="0.25">
      <c r="A22" t="s">
        <v>360</v>
      </c>
      <c r="D22" t="s">
        <v>361</v>
      </c>
      <c r="G22" t="s">
        <v>362</v>
      </c>
      <c r="H22" t="s">
        <v>363</v>
      </c>
      <c r="I22" t="s">
        <v>30</v>
      </c>
      <c r="J22" t="s">
        <v>364</v>
      </c>
      <c r="K22" s="2">
        <v>17076</v>
      </c>
      <c r="L22">
        <f t="shared" si="1"/>
        <v>1</v>
      </c>
      <c r="M22">
        <f t="shared" si="0"/>
        <v>0</v>
      </c>
      <c r="N22">
        <f t="shared" si="2"/>
        <v>0</v>
      </c>
      <c r="O22">
        <f t="shared" si="3"/>
        <v>0</v>
      </c>
      <c r="P22">
        <f t="shared" si="4"/>
        <v>1</v>
      </c>
    </row>
    <row r="23" spans="1:16" x14ac:dyDescent="0.25">
      <c r="A23" t="s">
        <v>371</v>
      </c>
      <c r="C23" t="s">
        <v>372</v>
      </c>
      <c r="E23" t="s">
        <v>373</v>
      </c>
      <c r="G23" t="s">
        <v>374</v>
      </c>
      <c r="H23" t="s">
        <v>375</v>
      </c>
      <c r="I23" t="s">
        <v>30</v>
      </c>
      <c r="J23" t="s">
        <v>335</v>
      </c>
      <c r="K23" s="2">
        <v>15676</v>
      </c>
      <c r="L23">
        <f t="shared" si="1"/>
        <v>1</v>
      </c>
      <c r="M23">
        <f t="shared" si="0"/>
        <v>0</v>
      </c>
      <c r="N23">
        <f t="shared" si="2"/>
        <v>0</v>
      </c>
      <c r="O23">
        <f t="shared" si="3"/>
        <v>0</v>
      </c>
      <c r="P23">
        <f t="shared" si="4"/>
        <v>1</v>
      </c>
    </row>
    <row r="24" spans="1:16" x14ac:dyDescent="0.25">
      <c r="A24" t="s">
        <v>391</v>
      </c>
      <c r="C24" t="s">
        <v>392</v>
      </c>
      <c r="E24" t="s">
        <v>393</v>
      </c>
      <c r="G24" t="s">
        <v>394</v>
      </c>
      <c r="H24" t="s">
        <v>395</v>
      </c>
      <c r="I24" t="s">
        <v>30</v>
      </c>
      <c r="J24" t="s">
        <v>396</v>
      </c>
      <c r="K24" s="4">
        <v>45772</v>
      </c>
      <c r="L24">
        <f t="shared" si="1"/>
        <v>0</v>
      </c>
      <c r="M24">
        <f t="shared" si="0"/>
        <v>0</v>
      </c>
      <c r="N24">
        <f t="shared" si="2"/>
        <v>0</v>
      </c>
      <c r="O24">
        <f t="shared" si="3"/>
        <v>1</v>
      </c>
      <c r="P24">
        <f t="shared" si="4"/>
        <v>1</v>
      </c>
    </row>
    <row r="25" spans="1:16" x14ac:dyDescent="0.25">
      <c r="A25" t="s">
        <v>427</v>
      </c>
      <c r="C25" t="s">
        <v>428</v>
      </c>
      <c r="G25" t="s">
        <v>429</v>
      </c>
      <c r="H25" t="s">
        <v>430</v>
      </c>
      <c r="I25" t="s">
        <v>30</v>
      </c>
      <c r="J25" t="s">
        <v>320</v>
      </c>
      <c r="K25" s="2">
        <v>15373</v>
      </c>
      <c r="L25">
        <f t="shared" si="1"/>
        <v>1</v>
      </c>
      <c r="M25">
        <f t="shared" si="0"/>
        <v>0</v>
      </c>
      <c r="N25">
        <f t="shared" si="2"/>
        <v>0</v>
      </c>
      <c r="O25">
        <f t="shared" si="3"/>
        <v>0</v>
      </c>
      <c r="P25">
        <f t="shared" si="4"/>
        <v>1</v>
      </c>
    </row>
    <row r="26" spans="1:16" x14ac:dyDescent="0.25">
      <c r="A26" t="s">
        <v>439</v>
      </c>
      <c r="E26" t="s">
        <v>440</v>
      </c>
      <c r="G26" t="s">
        <v>441</v>
      </c>
      <c r="H26" t="s">
        <v>442</v>
      </c>
      <c r="I26" t="s">
        <v>30</v>
      </c>
      <c r="J26" t="s">
        <v>443</v>
      </c>
      <c r="K26" s="2">
        <v>19391</v>
      </c>
      <c r="L26">
        <f t="shared" si="1"/>
        <v>0</v>
      </c>
      <c r="M26">
        <f t="shared" si="0"/>
        <v>1</v>
      </c>
      <c r="N26">
        <f t="shared" si="2"/>
        <v>0</v>
      </c>
      <c r="O26">
        <f t="shared" si="3"/>
        <v>0</v>
      </c>
      <c r="P26">
        <f t="shared" si="4"/>
        <v>1</v>
      </c>
    </row>
    <row r="27" spans="1:16" x14ac:dyDescent="0.25">
      <c r="A27" t="s">
        <v>457</v>
      </c>
      <c r="C27" t="s">
        <v>112</v>
      </c>
      <c r="D27" t="s">
        <v>458</v>
      </c>
      <c r="E27" t="s">
        <v>459</v>
      </c>
      <c r="G27" t="s">
        <v>460</v>
      </c>
      <c r="H27" t="s">
        <v>461</v>
      </c>
      <c r="I27" t="s">
        <v>30</v>
      </c>
      <c r="J27" t="s">
        <v>462</v>
      </c>
      <c r="K27" s="2">
        <v>27242</v>
      </c>
      <c r="L27">
        <f t="shared" si="1"/>
        <v>0</v>
      </c>
      <c r="M27">
        <f t="shared" si="0"/>
        <v>0</v>
      </c>
      <c r="N27">
        <f t="shared" si="2"/>
        <v>0</v>
      </c>
      <c r="O27">
        <f t="shared" si="3"/>
        <v>1</v>
      </c>
      <c r="P27">
        <f t="shared" si="4"/>
        <v>1</v>
      </c>
    </row>
    <row r="28" spans="1:16" x14ac:dyDescent="0.25">
      <c r="A28" t="s">
        <v>475</v>
      </c>
      <c r="E28" t="s">
        <v>476</v>
      </c>
      <c r="G28" t="s">
        <v>477</v>
      </c>
      <c r="H28" t="s">
        <v>478</v>
      </c>
      <c r="I28" t="s">
        <v>30</v>
      </c>
      <c r="J28" t="s">
        <v>479</v>
      </c>
      <c r="K28" s="2">
        <v>15950</v>
      </c>
      <c r="L28">
        <f t="shared" si="1"/>
        <v>1</v>
      </c>
      <c r="M28">
        <f t="shared" si="0"/>
        <v>0</v>
      </c>
      <c r="N28">
        <f t="shared" si="2"/>
        <v>0</v>
      </c>
      <c r="O28">
        <f t="shared" si="3"/>
        <v>0</v>
      </c>
      <c r="P28">
        <f t="shared" si="4"/>
        <v>1</v>
      </c>
    </row>
    <row r="29" spans="1:16" x14ac:dyDescent="0.25">
      <c r="A29" t="s">
        <v>485</v>
      </c>
      <c r="G29" t="s">
        <v>486</v>
      </c>
      <c r="H29" t="s">
        <v>487</v>
      </c>
      <c r="I29" t="s">
        <v>30</v>
      </c>
      <c r="J29" t="s">
        <v>488</v>
      </c>
      <c r="K29" s="2">
        <v>15888</v>
      </c>
      <c r="L29">
        <f t="shared" si="1"/>
        <v>1</v>
      </c>
      <c r="M29">
        <f t="shared" si="0"/>
        <v>0</v>
      </c>
      <c r="N29">
        <f t="shared" si="2"/>
        <v>0</v>
      </c>
      <c r="O29">
        <f t="shared" si="3"/>
        <v>0</v>
      </c>
      <c r="P29">
        <f t="shared" si="4"/>
        <v>1</v>
      </c>
    </row>
    <row r="30" spans="1:16" x14ac:dyDescent="0.25">
      <c r="A30" t="s">
        <v>499</v>
      </c>
      <c r="G30" t="s">
        <v>500</v>
      </c>
      <c r="H30" t="s">
        <v>501</v>
      </c>
      <c r="I30" t="s">
        <v>30</v>
      </c>
      <c r="J30" t="s">
        <v>310</v>
      </c>
      <c r="K30" s="2">
        <v>16346</v>
      </c>
      <c r="L30">
        <f t="shared" si="1"/>
        <v>1</v>
      </c>
      <c r="M30">
        <f t="shared" si="0"/>
        <v>0</v>
      </c>
      <c r="N30">
        <f t="shared" si="2"/>
        <v>0</v>
      </c>
      <c r="O30">
        <f t="shared" si="3"/>
        <v>0</v>
      </c>
      <c r="P30">
        <f t="shared" si="4"/>
        <v>1</v>
      </c>
    </row>
    <row r="31" spans="1:16" x14ac:dyDescent="0.25">
      <c r="A31" t="s">
        <v>511</v>
      </c>
      <c r="C31" t="s">
        <v>512</v>
      </c>
      <c r="E31" t="s">
        <v>513</v>
      </c>
      <c r="G31" t="s">
        <v>514</v>
      </c>
      <c r="H31" t="s">
        <v>515</v>
      </c>
      <c r="I31" t="s">
        <v>30</v>
      </c>
      <c r="J31" t="s">
        <v>516</v>
      </c>
      <c r="K31" s="2">
        <v>15797</v>
      </c>
      <c r="L31">
        <f t="shared" si="1"/>
        <v>1</v>
      </c>
      <c r="M31">
        <f t="shared" si="0"/>
        <v>0</v>
      </c>
      <c r="N31">
        <f t="shared" si="2"/>
        <v>0</v>
      </c>
      <c r="O31">
        <f t="shared" si="3"/>
        <v>0</v>
      </c>
      <c r="P31">
        <f t="shared" si="4"/>
        <v>1</v>
      </c>
    </row>
    <row r="32" spans="1:16" x14ac:dyDescent="0.25">
      <c r="A32" t="s">
        <v>517</v>
      </c>
      <c r="E32" t="s">
        <v>518</v>
      </c>
      <c r="G32" t="s">
        <v>519</v>
      </c>
      <c r="H32" t="s">
        <v>520</v>
      </c>
      <c r="I32" t="s">
        <v>30</v>
      </c>
      <c r="J32" t="s">
        <v>521</v>
      </c>
      <c r="K32" s="2">
        <v>18994</v>
      </c>
      <c r="L32">
        <f t="shared" si="1"/>
        <v>0</v>
      </c>
      <c r="M32">
        <f t="shared" si="0"/>
        <v>1</v>
      </c>
      <c r="N32">
        <f t="shared" si="2"/>
        <v>0</v>
      </c>
      <c r="O32">
        <f t="shared" si="3"/>
        <v>0</v>
      </c>
      <c r="P32">
        <f t="shared" si="4"/>
        <v>1</v>
      </c>
    </row>
    <row r="33" spans="1:16" x14ac:dyDescent="0.25">
      <c r="A33" t="s">
        <v>524</v>
      </c>
      <c r="C33" t="s">
        <v>525</v>
      </c>
      <c r="D33" t="s">
        <v>526</v>
      </c>
      <c r="E33" t="s">
        <v>527</v>
      </c>
      <c r="G33" t="s">
        <v>528</v>
      </c>
      <c r="H33" t="s">
        <v>529</v>
      </c>
      <c r="I33" t="s">
        <v>30</v>
      </c>
      <c r="J33" t="s">
        <v>530</v>
      </c>
      <c r="K33" s="2">
        <v>20880</v>
      </c>
      <c r="L33">
        <f t="shared" si="1"/>
        <v>0</v>
      </c>
      <c r="M33">
        <f t="shared" si="0"/>
        <v>1</v>
      </c>
      <c r="N33">
        <f t="shared" si="2"/>
        <v>0</v>
      </c>
      <c r="O33">
        <f t="shared" si="3"/>
        <v>0</v>
      </c>
      <c r="P33">
        <f t="shared" si="4"/>
        <v>1</v>
      </c>
    </row>
    <row r="34" spans="1:16" x14ac:dyDescent="0.25">
      <c r="A34" t="s">
        <v>543</v>
      </c>
      <c r="C34" t="s">
        <v>544</v>
      </c>
      <c r="E34" t="s">
        <v>545</v>
      </c>
      <c r="G34" t="s">
        <v>546</v>
      </c>
      <c r="H34" t="s">
        <v>547</v>
      </c>
      <c r="I34" t="s">
        <v>30</v>
      </c>
      <c r="J34" t="s">
        <v>320</v>
      </c>
      <c r="K34" s="2">
        <v>17593</v>
      </c>
      <c r="L34">
        <f t="shared" si="1"/>
        <v>1</v>
      </c>
      <c r="M34">
        <f t="shared" si="0"/>
        <v>0</v>
      </c>
      <c r="N34">
        <f t="shared" si="2"/>
        <v>0</v>
      </c>
      <c r="O34">
        <f t="shared" si="3"/>
        <v>0</v>
      </c>
      <c r="P34">
        <f t="shared" si="4"/>
        <v>1</v>
      </c>
    </row>
    <row r="35" spans="1:16" x14ac:dyDescent="0.25">
      <c r="A35" t="s">
        <v>558</v>
      </c>
      <c r="C35" t="s">
        <v>559</v>
      </c>
      <c r="E35" t="s">
        <v>560</v>
      </c>
      <c r="G35" t="s">
        <v>561</v>
      </c>
      <c r="H35" t="s">
        <v>562</v>
      </c>
      <c r="I35" t="s">
        <v>30</v>
      </c>
      <c r="J35" t="s">
        <v>563</v>
      </c>
      <c r="K35" s="2">
        <v>19299</v>
      </c>
      <c r="L35">
        <f t="shared" si="1"/>
        <v>0</v>
      </c>
      <c r="M35">
        <f t="shared" si="0"/>
        <v>1</v>
      </c>
      <c r="N35">
        <f t="shared" si="2"/>
        <v>0</v>
      </c>
      <c r="O35">
        <f t="shared" si="3"/>
        <v>0</v>
      </c>
      <c r="P35">
        <f t="shared" si="4"/>
        <v>1</v>
      </c>
    </row>
    <row r="36" spans="1:16" x14ac:dyDescent="0.25">
      <c r="A36" t="s">
        <v>589</v>
      </c>
      <c r="C36" t="s">
        <v>590</v>
      </c>
      <c r="E36" t="s">
        <v>591</v>
      </c>
      <c r="G36" t="s">
        <v>592</v>
      </c>
      <c r="H36" t="s">
        <v>593</v>
      </c>
      <c r="I36" t="s">
        <v>30</v>
      </c>
      <c r="J36" t="s">
        <v>594</v>
      </c>
      <c r="K36" s="2">
        <v>20149</v>
      </c>
      <c r="L36">
        <f t="shared" si="1"/>
        <v>0</v>
      </c>
      <c r="M36">
        <f t="shared" si="0"/>
        <v>1</v>
      </c>
      <c r="N36">
        <f t="shared" si="2"/>
        <v>0</v>
      </c>
      <c r="O36">
        <f t="shared" si="3"/>
        <v>0</v>
      </c>
      <c r="P36">
        <f t="shared" si="4"/>
        <v>1</v>
      </c>
    </row>
    <row r="37" spans="1:16" x14ac:dyDescent="0.25">
      <c r="A37" t="s">
        <v>605</v>
      </c>
      <c r="E37" t="s">
        <v>606</v>
      </c>
      <c r="G37" t="s">
        <v>607</v>
      </c>
      <c r="H37" t="s">
        <v>608</v>
      </c>
      <c r="I37" t="s">
        <v>30</v>
      </c>
      <c r="J37" t="s">
        <v>82</v>
      </c>
      <c r="K37" s="2">
        <v>19299</v>
      </c>
      <c r="L37">
        <f t="shared" si="1"/>
        <v>0</v>
      </c>
      <c r="M37">
        <f t="shared" si="0"/>
        <v>1</v>
      </c>
      <c r="N37">
        <f t="shared" si="2"/>
        <v>0</v>
      </c>
      <c r="O37">
        <f t="shared" si="3"/>
        <v>0</v>
      </c>
      <c r="P37">
        <f t="shared" si="4"/>
        <v>1</v>
      </c>
    </row>
    <row r="38" spans="1:16" x14ac:dyDescent="0.25">
      <c r="A38" t="s">
        <v>609</v>
      </c>
      <c r="C38" t="s">
        <v>610</v>
      </c>
      <c r="G38" t="s">
        <v>611</v>
      </c>
      <c r="H38" t="s">
        <v>612</v>
      </c>
      <c r="I38" t="s">
        <v>30</v>
      </c>
      <c r="J38" t="s">
        <v>613</v>
      </c>
      <c r="K38" s="2">
        <v>15373</v>
      </c>
      <c r="L38">
        <f t="shared" si="1"/>
        <v>1</v>
      </c>
      <c r="M38">
        <f t="shared" si="0"/>
        <v>0</v>
      </c>
      <c r="N38">
        <f t="shared" si="2"/>
        <v>0</v>
      </c>
      <c r="O38">
        <f t="shared" si="3"/>
        <v>0</v>
      </c>
      <c r="P38">
        <f t="shared" si="4"/>
        <v>1</v>
      </c>
    </row>
    <row r="39" spans="1:16" x14ac:dyDescent="0.25">
      <c r="A39" t="s">
        <v>633</v>
      </c>
      <c r="E39" t="s">
        <v>634</v>
      </c>
      <c r="G39" t="s">
        <v>635</v>
      </c>
      <c r="H39" t="s">
        <v>636</v>
      </c>
      <c r="I39" t="s">
        <v>30</v>
      </c>
      <c r="J39" t="s">
        <v>637</v>
      </c>
      <c r="K39" s="2">
        <v>23863</v>
      </c>
      <c r="L39">
        <f t="shared" si="1"/>
        <v>0</v>
      </c>
      <c r="M39">
        <f t="shared" si="0"/>
        <v>0</v>
      </c>
      <c r="N39">
        <f t="shared" si="2"/>
        <v>1</v>
      </c>
      <c r="O39">
        <f t="shared" si="3"/>
        <v>0</v>
      </c>
      <c r="P39">
        <f t="shared" si="4"/>
        <v>1</v>
      </c>
    </row>
    <row r="40" spans="1:16" x14ac:dyDescent="0.25">
      <c r="A40" t="s">
        <v>642</v>
      </c>
      <c r="B40" t="s">
        <v>643</v>
      </c>
      <c r="C40" t="s">
        <v>644</v>
      </c>
      <c r="E40" t="s">
        <v>645</v>
      </c>
      <c r="G40" t="s">
        <v>646</v>
      </c>
      <c r="H40" t="s">
        <v>647</v>
      </c>
      <c r="I40" t="s">
        <v>30</v>
      </c>
      <c r="J40" t="s">
        <v>46</v>
      </c>
      <c r="K40" s="2">
        <v>18142</v>
      </c>
      <c r="L40">
        <f t="shared" si="1"/>
        <v>1</v>
      </c>
      <c r="M40">
        <f t="shared" si="0"/>
        <v>0</v>
      </c>
      <c r="N40">
        <f t="shared" si="2"/>
        <v>0</v>
      </c>
      <c r="O40">
        <f t="shared" si="3"/>
        <v>0</v>
      </c>
      <c r="P40">
        <f t="shared" si="4"/>
        <v>1</v>
      </c>
    </row>
    <row r="41" spans="1:16" x14ac:dyDescent="0.25">
      <c r="A41" t="s">
        <v>648</v>
      </c>
      <c r="C41" t="s">
        <v>649</v>
      </c>
      <c r="E41" t="s">
        <v>650</v>
      </c>
      <c r="G41" t="s">
        <v>651</v>
      </c>
      <c r="H41" t="s">
        <v>652</v>
      </c>
      <c r="I41" t="s">
        <v>30</v>
      </c>
      <c r="J41" t="s">
        <v>653</v>
      </c>
      <c r="K41" s="2">
        <v>16954</v>
      </c>
      <c r="L41">
        <f t="shared" si="1"/>
        <v>1</v>
      </c>
      <c r="M41">
        <f t="shared" si="0"/>
        <v>0</v>
      </c>
      <c r="N41">
        <f t="shared" si="2"/>
        <v>0</v>
      </c>
      <c r="O41">
        <f t="shared" si="3"/>
        <v>0</v>
      </c>
      <c r="P41">
        <f t="shared" si="4"/>
        <v>1</v>
      </c>
    </row>
    <row r="42" spans="1:16" x14ac:dyDescent="0.25">
      <c r="A42" t="s">
        <v>655</v>
      </c>
      <c r="C42" t="s">
        <v>566</v>
      </c>
      <c r="E42" t="s">
        <v>656</v>
      </c>
      <c r="G42" t="s">
        <v>657</v>
      </c>
      <c r="H42" t="s">
        <v>658</v>
      </c>
      <c r="I42" t="s">
        <v>30</v>
      </c>
      <c r="J42" t="s">
        <v>46</v>
      </c>
      <c r="K42" s="2">
        <v>18749</v>
      </c>
      <c r="L42">
        <f t="shared" si="1"/>
        <v>0</v>
      </c>
      <c r="M42">
        <f t="shared" si="0"/>
        <v>1</v>
      </c>
      <c r="N42">
        <f t="shared" si="2"/>
        <v>0</v>
      </c>
      <c r="O42">
        <f t="shared" si="3"/>
        <v>0</v>
      </c>
      <c r="P42">
        <f t="shared" si="4"/>
        <v>1</v>
      </c>
    </row>
    <row r="43" spans="1:16" x14ac:dyDescent="0.25">
      <c r="A43" t="s">
        <v>672</v>
      </c>
      <c r="B43" t="s">
        <v>673</v>
      </c>
      <c r="C43" t="s">
        <v>674</v>
      </c>
      <c r="D43" t="s">
        <v>675</v>
      </c>
      <c r="E43" t="s">
        <v>676</v>
      </c>
      <c r="G43" t="s">
        <v>677</v>
      </c>
      <c r="H43" t="s">
        <v>678</v>
      </c>
      <c r="I43" t="s">
        <v>30</v>
      </c>
      <c r="J43" t="s">
        <v>320</v>
      </c>
      <c r="K43" s="2">
        <v>27485</v>
      </c>
      <c r="L43">
        <f t="shared" si="1"/>
        <v>0</v>
      </c>
      <c r="M43">
        <f t="shared" si="0"/>
        <v>0</v>
      </c>
      <c r="N43">
        <f t="shared" si="2"/>
        <v>0</v>
      </c>
      <c r="O43">
        <f t="shared" si="3"/>
        <v>1</v>
      </c>
      <c r="P43">
        <f t="shared" si="4"/>
        <v>1</v>
      </c>
    </row>
    <row r="44" spans="1:16" x14ac:dyDescent="0.25">
      <c r="A44" t="s">
        <v>555</v>
      </c>
      <c r="E44" t="s">
        <v>679</v>
      </c>
      <c r="G44" t="s">
        <v>680</v>
      </c>
      <c r="H44" t="s">
        <v>681</v>
      </c>
      <c r="I44" t="s">
        <v>30</v>
      </c>
      <c r="J44" t="s">
        <v>682</v>
      </c>
      <c r="K44" s="2">
        <v>15827</v>
      </c>
      <c r="L44">
        <f t="shared" si="1"/>
        <v>1</v>
      </c>
      <c r="M44">
        <f t="shared" si="0"/>
        <v>0</v>
      </c>
      <c r="N44">
        <f t="shared" si="2"/>
        <v>0</v>
      </c>
      <c r="O44">
        <f t="shared" si="3"/>
        <v>0</v>
      </c>
      <c r="P44">
        <f t="shared" si="4"/>
        <v>1</v>
      </c>
    </row>
    <row r="45" spans="1:16" x14ac:dyDescent="0.25">
      <c r="A45" t="s">
        <v>694</v>
      </c>
      <c r="E45" t="s">
        <v>695</v>
      </c>
      <c r="F45" t="s">
        <v>696</v>
      </c>
      <c r="G45" t="s">
        <v>697</v>
      </c>
      <c r="H45" t="s">
        <v>698</v>
      </c>
      <c r="I45" t="s">
        <v>30</v>
      </c>
      <c r="J45" t="s">
        <v>699</v>
      </c>
      <c r="K45" s="2">
        <v>18749</v>
      </c>
      <c r="L45">
        <f t="shared" si="1"/>
        <v>0</v>
      </c>
      <c r="M45">
        <f t="shared" si="0"/>
        <v>1</v>
      </c>
      <c r="N45">
        <f t="shared" si="2"/>
        <v>0</v>
      </c>
      <c r="O45">
        <f t="shared" si="3"/>
        <v>0</v>
      </c>
      <c r="P45">
        <f t="shared" si="4"/>
        <v>1</v>
      </c>
    </row>
    <row r="46" spans="1:16" x14ac:dyDescent="0.25">
      <c r="A46" t="s">
        <v>704</v>
      </c>
      <c r="D46" t="s">
        <v>187</v>
      </c>
      <c r="E46" t="s">
        <v>705</v>
      </c>
      <c r="G46" t="s">
        <v>706</v>
      </c>
      <c r="H46" t="s">
        <v>707</v>
      </c>
      <c r="I46" t="s">
        <v>30</v>
      </c>
      <c r="J46" t="s">
        <v>82</v>
      </c>
      <c r="K46" s="2">
        <v>24289</v>
      </c>
      <c r="L46">
        <f t="shared" si="1"/>
        <v>0</v>
      </c>
      <c r="M46">
        <f t="shared" si="0"/>
        <v>0</v>
      </c>
      <c r="N46">
        <f t="shared" si="2"/>
        <v>1</v>
      </c>
      <c r="O46">
        <f t="shared" si="3"/>
        <v>0</v>
      </c>
      <c r="P46">
        <f t="shared" si="4"/>
        <v>1</v>
      </c>
    </row>
    <row r="47" spans="1:16" x14ac:dyDescent="0.25">
      <c r="A47" t="s">
        <v>708</v>
      </c>
      <c r="D47" t="s">
        <v>709</v>
      </c>
      <c r="E47" t="s">
        <v>710</v>
      </c>
      <c r="G47" t="s">
        <v>711</v>
      </c>
      <c r="H47" t="s">
        <v>712</v>
      </c>
      <c r="I47" t="s">
        <v>30</v>
      </c>
      <c r="J47" t="s">
        <v>133</v>
      </c>
      <c r="K47" s="2">
        <v>19511</v>
      </c>
      <c r="L47">
        <f t="shared" si="1"/>
        <v>0</v>
      </c>
      <c r="M47">
        <f t="shared" si="0"/>
        <v>1</v>
      </c>
      <c r="N47">
        <f t="shared" si="2"/>
        <v>0</v>
      </c>
      <c r="O47">
        <f t="shared" si="3"/>
        <v>0</v>
      </c>
      <c r="P47">
        <f t="shared" si="4"/>
        <v>1</v>
      </c>
    </row>
    <row r="48" spans="1:16" x14ac:dyDescent="0.25">
      <c r="A48" t="s">
        <v>718</v>
      </c>
      <c r="C48" t="s">
        <v>719</v>
      </c>
      <c r="E48" t="s">
        <v>720</v>
      </c>
      <c r="G48" t="s">
        <v>721</v>
      </c>
      <c r="H48" t="s">
        <v>722</v>
      </c>
      <c r="I48" t="s">
        <v>30</v>
      </c>
      <c r="J48" t="s">
        <v>723</v>
      </c>
      <c r="K48" s="2">
        <v>23743</v>
      </c>
      <c r="L48">
        <f t="shared" si="1"/>
        <v>0</v>
      </c>
      <c r="M48">
        <f t="shared" si="0"/>
        <v>0</v>
      </c>
      <c r="N48">
        <f t="shared" si="2"/>
        <v>1</v>
      </c>
      <c r="O48">
        <f t="shared" si="3"/>
        <v>0</v>
      </c>
      <c r="P48">
        <f t="shared" si="4"/>
        <v>1</v>
      </c>
    </row>
    <row r="49" spans="1:16" x14ac:dyDescent="0.25">
      <c r="A49" t="s">
        <v>758</v>
      </c>
      <c r="C49" t="s">
        <v>759</v>
      </c>
      <c r="E49" t="s">
        <v>760</v>
      </c>
      <c r="G49" t="s">
        <v>761</v>
      </c>
      <c r="H49" t="s">
        <v>762</v>
      </c>
      <c r="I49" t="s">
        <v>30</v>
      </c>
      <c r="J49" t="s">
        <v>763</v>
      </c>
      <c r="K49" s="2">
        <v>17838</v>
      </c>
      <c r="L49">
        <f t="shared" si="1"/>
        <v>1</v>
      </c>
      <c r="M49">
        <f t="shared" si="0"/>
        <v>0</v>
      </c>
      <c r="N49">
        <f t="shared" si="2"/>
        <v>0</v>
      </c>
      <c r="O49">
        <f t="shared" si="3"/>
        <v>0</v>
      </c>
      <c r="P49">
        <f t="shared" si="4"/>
        <v>1</v>
      </c>
    </row>
    <row r="50" spans="1:16" x14ac:dyDescent="0.25">
      <c r="A50" t="s">
        <v>555</v>
      </c>
      <c r="G50" t="s">
        <v>768</v>
      </c>
      <c r="H50" t="s">
        <v>769</v>
      </c>
      <c r="I50" t="s">
        <v>30</v>
      </c>
      <c r="J50" t="s">
        <v>613</v>
      </c>
      <c r="K50" s="2">
        <v>15281</v>
      </c>
      <c r="L50">
        <f t="shared" si="1"/>
        <v>1</v>
      </c>
      <c r="M50">
        <f t="shared" si="0"/>
        <v>0</v>
      </c>
      <c r="N50">
        <f t="shared" si="2"/>
        <v>0</v>
      </c>
      <c r="O50">
        <f t="shared" si="3"/>
        <v>0</v>
      </c>
      <c r="P50">
        <f t="shared" si="4"/>
        <v>1</v>
      </c>
    </row>
    <row r="51" spans="1:16" x14ac:dyDescent="0.25">
      <c r="A51" t="s">
        <v>790</v>
      </c>
      <c r="C51" t="s">
        <v>791</v>
      </c>
      <c r="E51" t="s">
        <v>792</v>
      </c>
      <c r="G51" t="s">
        <v>793</v>
      </c>
      <c r="H51" t="s">
        <v>794</v>
      </c>
      <c r="I51" t="s">
        <v>30</v>
      </c>
      <c r="J51" t="s">
        <v>795</v>
      </c>
      <c r="K51" s="2">
        <v>20394</v>
      </c>
      <c r="L51">
        <f t="shared" si="1"/>
        <v>0</v>
      </c>
      <c r="M51">
        <f t="shared" si="0"/>
        <v>1</v>
      </c>
      <c r="N51">
        <f t="shared" si="2"/>
        <v>0</v>
      </c>
      <c r="O51">
        <f t="shared" si="3"/>
        <v>0</v>
      </c>
      <c r="P51">
        <f t="shared" si="4"/>
        <v>1</v>
      </c>
    </row>
    <row r="52" spans="1:16" x14ac:dyDescent="0.25">
      <c r="A52" t="s">
        <v>811</v>
      </c>
      <c r="B52" t="s">
        <v>812</v>
      </c>
      <c r="E52" t="s">
        <v>813</v>
      </c>
      <c r="G52" t="s">
        <v>814</v>
      </c>
      <c r="H52" t="s">
        <v>815</v>
      </c>
      <c r="I52" t="s">
        <v>30</v>
      </c>
      <c r="J52" t="s">
        <v>816</v>
      </c>
      <c r="K52" s="2">
        <v>15311</v>
      </c>
      <c r="L52">
        <f t="shared" si="1"/>
        <v>1</v>
      </c>
      <c r="M52">
        <f t="shared" si="0"/>
        <v>0</v>
      </c>
      <c r="N52">
        <f t="shared" si="2"/>
        <v>0</v>
      </c>
      <c r="O52">
        <f t="shared" si="3"/>
        <v>0</v>
      </c>
      <c r="P52">
        <f t="shared" si="4"/>
        <v>1</v>
      </c>
    </row>
    <row r="53" spans="1:16" x14ac:dyDescent="0.25">
      <c r="A53" t="s">
        <v>824</v>
      </c>
      <c r="C53" t="s">
        <v>825</v>
      </c>
      <c r="D53" t="s">
        <v>826</v>
      </c>
      <c r="G53" t="s">
        <v>827</v>
      </c>
      <c r="H53" t="s">
        <v>828</v>
      </c>
      <c r="I53" t="s">
        <v>30</v>
      </c>
      <c r="J53" t="s">
        <v>829</v>
      </c>
      <c r="K53" s="2">
        <v>24139</v>
      </c>
      <c r="L53">
        <f t="shared" si="1"/>
        <v>0</v>
      </c>
      <c r="M53">
        <f t="shared" si="0"/>
        <v>0</v>
      </c>
      <c r="N53">
        <f t="shared" si="2"/>
        <v>1</v>
      </c>
      <c r="O53">
        <f t="shared" si="3"/>
        <v>0</v>
      </c>
      <c r="P53">
        <f t="shared" si="4"/>
        <v>1</v>
      </c>
    </row>
    <row r="54" spans="1:16" x14ac:dyDescent="0.25">
      <c r="A54" t="s">
        <v>835</v>
      </c>
      <c r="C54" t="s">
        <v>836</v>
      </c>
      <c r="D54" t="s">
        <v>832</v>
      </c>
      <c r="G54" t="s">
        <v>837</v>
      </c>
      <c r="H54" t="s">
        <v>838</v>
      </c>
      <c r="I54" t="s">
        <v>30</v>
      </c>
      <c r="J54" t="s">
        <v>335</v>
      </c>
      <c r="K54" s="2">
        <v>15585</v>
      </c>
      <c r="L54">
        <f t="shared" si="1"/>
        <v>1</v>
      </c>
      <c r="M54">
        <f t="shared" si="0"/>
        <v>0</v>
      </c>
      <c r="N54">
        <f t="shared" si="2"/>
        <v>0</v>
      </c>
      <c r="O54">
        <f t="shared" si="3"/>
        <v>0</v>
      </c>
      <c r="P54">
        <f t="shared" si="4"/>
        <v>1</v>
      </c>
    </row>
    <row r="55" spans="1:16" x14ac:dyDescent="0.25">
      <c r="A55" t="s">
        <v>839</v>
      </c>
      <c r="C55" t="s">
        <v>840</v>
      </c>
      <c r="G55" t="s">
        <v>841</v>
      </c>
      <c r="H55" t="s">
        <v>842</v>
      </c>
      <c r="I55" t="s">
        <v>30</v>
      </c>
      <c r="J55" t="s">
        <v>530</v>
      </c>
      <c r="K55" s="2">
        <v>17258</v>
      </c>
      <c r="L55">
        <f t="shared" si="1"/>
        <v>1</v>
      </c>
      <c r="M55">
        <f t="shared" si="0"/>
        <v>0</v>
      </c>
      <c r="N55">
        <f t="shared" si="2"/>
        <v>0</v>
      </c>
      <c r="O55">
        <f t="shared" si="3"/>
        <v>0</v>
      </c>
      <c r="P55">
        <f t="shared" si="4"/>
        <v>1</v>
      </c>
    </row>
    <row r="56" spans="1:16" x14ac:dyDescent="0.25">
      <c r="A56" t="s">
        <v>905</v>
      </c>
      <c r="E56" t="s">
        <v>906</v>
      </c>
      <c r="G56" t="s">
        <v>907</v>
      </c>
      <c r="H56" t="s">
        <v>908</v>
      </c>
      <c r="I56" t="s">
        <v>30</v>
      </c>
      <c r="J56" t="s">
        <v>133</v>
      </c>
      <c r="K56" s="2">
        <v>27061</v>
      </c>
      <c r="L56">
        <f t="shared" si="1"/>
        <v>0</v>
      </c>
      <c r="M56">
        <f t="shared" si="0"/>
        <v>0</v>
      </c>
      <c r="N56">
        <f t="shared" si="2"/>
        <v>0</v>
      </c>
      <c r="O56">
        <f t="shared" si="3"/>
        <v>1</v>
      </c>
      <c r="P56">
        <f t="shared" si="4"/>
        <v>1</v>
      </c>
    </row>
    <row r="57" spans="1:16" x14ac:dyDescent="0.25">
      <c r="A57" t="s">
        <v>909</v>
      </c>
      <c r="E57" t="s">
        <v>910</v>
      </c>
      <c r="G57" t="s">
        <v>911</v>
      </c>
      <c r="H57" t="s">
        <v>912</v>
      </c>
      <c r="I57" t="s">
        <v>30</v>
      </c>
      <c r="J57" t="s">
        <v>913</v>
      </c>
      <c r="K57" s="2">
        <v>18233</v>
      </c>
      <c r="L57">
        <f t="shared" si="1"/>
        <v>1</v>
      </c>
      <c r="M57">
        <f t="shared" si="0"/>
        <v>0</v>
      </c>
      <c r="N57">
        <f t="shared" si="2"/>
        <v>0</v>
      </c>
      <c r="O57">
        <f t="shared" si="3"/>
        <v>0</v>
      </c>
      <c r="P57">
        <f t="shared" si="4"/>
        <v>1</v>
      </c>
    </row>
    <row r="58" spans="1:16" x14ac:dyDescent="0.25">
      <c r="A58" t="s">
        <v>923</v>
      </c>
      <c r="G58" t="s">
        <v>924</v>
      </c>
      <c r="H58" t="s">
        <v>925</v>
      </c>
      <c r="I58" t="s">
        <v>30</v>
      </c>
      <c r="J58" t="s">
        <v>926</v>
      </c>
      <c r="K58" s="2">
        <v>21033</v>
      </c>
      <c r="L58">
        <f t="shared" si="1"/>
        <v>0</v>
      </c>
      <c r="M58">
        <f t="shared" si="0"/>
        <v>1</v>
      </c>
      <c r="N58">
        <f t="shared" si="2"/>
        <v>0</v>
      </c>
      <c r="O58">
        <f t="shared" si="3"/>
        <v>0</v>
      </c>
      <c r="P58">
        <f t="shared" si="4"/>
        <v>1</v>
      </c>
    </row>
    <row r="59" spans="1:16" x14ac:dyDescent="0.25">
      <c r="A59" t="s">
        <v>971</v>
      </c>
      <c r="C59" t="s">
        <v>972</v>
      </c>
      <c r="E59" t="s">
        <v>973</v>
      </c>
      <c r="G59" t="s">
        <v>974</v>
      </c>
      <c r="H59" t="s">
        <v>975</v>
      </c>
      <c r="I59" t="s">
        <v>30</v>
      </c>
      <c r="J59" t="s">
        <v>976</v>
      </c>
      <c r="K59" s="2">
        <v>19511</v>
      </c>
      <c r="L59">
        <f t="shared" si="1"/>
        <v>0</v>
      </c>
      <c r="M59">
        <f t="shared" si="0"/>
        <v>1</v>
      </c>
      <c r="N59">
        <f t="shared" si="2"/>
        <v>0</v>
      </c>
      <c r="O59">
        <f t="shared" si="3"/>
        <v>0</v>
      </c>
      <c r="P59">
        <f t="shared" si="4"/>
        <v>1</v>
      </c>
    </row>
    <row r="60" spans="1:16" x14ac:dyDescent="0.25">
      <c r="A60" t="s">
        <v>1027</v>
      </c>
      <c r="E60" t="s">
        <v>1028</v>
      </c>
      <c r="G60" t="s">
        <v>1029</v>
      </c>
      <c r="H60" t="s">
        <v>1030</v>
      </c>
      <c r="I60" t="s">
        <v>30</v>
      </c>
      <c r="J60" t="s">
        <v>335</v>
      </c>
      <c r="K60" s="2">
        <v>15311</v>
      </c>
      <c r="L60">
        <f t="shared" si="1"/>
        <v>1</v>
      </c>
      <c r="M60">
        <f t="shared" si="0"/>
        <v>0</v>
      </c>
      <c r="N60">
        <f t="shared" si="2"/>
        <v>0</v>
      </c>
      <c r="O60">
        <f t="shared" si="3"/>
        <v>0</v>
      </c>
      <c r="P60">
        <f t="shared" si="4"/>
        <v>1</v>
      </c>
    </row>
    <row r="61" spans="1:16" x14ac:dyDescent="0.25">
      <c r="A61" t="s">
        <v>1046</v>
      </c>
      <c r="C61" t="s">
        <v>1047</v>
      </c>
      <c r="E61" t="s">
        <v>1048</v>
      </c>
      <c r="G61" t="s">
        <v>1049</v>
      </c>
      <c r="H61" t="s">
        <v>1050</v>
      </c>
      <c r="I61" t="s">
        <v>30</v>
      </c>
      <c r="J61" t="s">
        <v>1051</v>
      </c>
      <c r="K61" s="2">
        <v>17227</v>
      </c>
      <c r="L61">
        <f t="shared" si="1"/>
        <v>1</v>
      </c>
      <c r="M61">
        <f t="shared" si="0"/>
        <v>0</v>
      </c>
      <c r="N61">
        <f t="shared" si="2"/>
        <v>0</v>
      </c>
      <c r="O61">
        <f t="shared" si="3"/>
        <v>0</v>
      </c>
      <c r="P61">
        <f t="shared" si="4"/>
        <v>1</v>
      </c>
    </row>
    <row r="62" spans="1:16" x14ac:dyDescent="0.25">
      <c r="A62" t="s">
        <v>1097</v>
      </c>
      <c r="E62" t="s">
        <v>1098</v>
      </c>
      <c r="G62" t="s">
        <v>1099</v>
      </c>
      <c r="H62" t="s">
        <v>1100</v>
      </c>
      <c r="I62" t="s">
        <v>30</v>
      </c>
      <c r="J62" t="s">
        <v>1101</v>
      </c>
      <c r="K62" s="2">
        <v>15738</v>
      </c>
      <c r="L62">
        <f t="shared" si="1"/>
        <v>1</v>
      </c>
      <c r="M62">
        <f t="shared" si="0"/>
        <v>0</v>
      </c>
      <c r="N62">
        <f t="shared" si="2"/>
        <v>0</v>
      </c>
      <c r="O62">
        <f t="shared" si="3"/>
        <v>0</v>
      </c>
      <c r="P62">
        <f t="shared" si="4"/>
        <v>1</v>
      </c>
    </row>
    <row r="63" spans="1:16" x14ac:dyDescent="0.25">
      <c r="A63" t="s">
        <v>1102</v>
      </c>
      <c r="C63" t="s">
        <v>1103</v>
      </c>
      <c r="E63" t="s">
        <v>1104</v>
      </c>
      <c r="G63" t="s">
        <v>1105</v>
      </c>
      <c r="H63" t="s">
        <v>1106</v>
      </c>
      <c r="I63" t="s">
        <v>30</v>
      </c>
      <c r="J63" t="s">
        <v>320</v>
      </c>
      <c r="K63" s="2">
        <v>19511</v>
      </c>
      <c r="L63">
        <f t="shared" si="1"/>
        <v>0</v>
      </c>
      <c r="M63">
        <f t="shared" si="0"/>
        <v>1</v>
      </c>
      <c r="N63">
        <f t="shared" si="2"/>
        <v>0</v>
      </c>
      <c r="O63">
        <f t="shared" si="3"/>
        <v>0</v>
      </c>
      <c r="P63">
        <f t="shared" si="4"/>
        <v>1</v>
      </c>
    </row>
    <row r="64" spans="1:16" x14ac:dyDescent="0.25">
      <c r="A64" t="s">
        <v>1113</v>
      </c>
      <c r="E64" t="s">
        <v>1114</v>
      </c>
      <c r="G64" t="s">
        <v>1115</v>
      </c>
      <c r="H64" t="s">
        <v>1116</v>
      </c>
      <c r="I64" t="s">
        <v>30</v>
      </c>
      <c r="J64" t="s">
        <v>723</v>
      </c>
      <c r="K64" s="2">
        <v>24167</v>
      </c>
      <c r="L64">
        <f t="shared" si="1"/>
        <v>0</v>
      </c>
      <c r="M64">
        <f t="shared" si="0"/>
        <v>0</v>
      </c>
      <c r="N64">
        <f t="shared" si="2"/>
        <v>1</v>
      </c>
      <c r="O64">
        <f t="shared" si="3"/>
        <v>0</v>
      </c>
      <c r="P64">
        <f t="shared" si="4"/>
        <v>1</v>
      </c>
    </row>
    <row r="65" spans="1:16" x14ac:dyDescent="0.25">
      <c r="A65" t="s">
        <v>1119</v>
      </c>
      <c r="G65" t="s">
        <v>1120</v>
      </c>
      <c r="H65" t="s">
        <v>1121</v>
      </c>
      <c r="I65" t="s">
        <v>30</v>
      </c>
      <c r="J65" t="s">
        <v>1051</v>
      </c>
      <c r="K65" s="2">
        <v>17441</v>
      </c>
      <c r="L65">
        <f t="shared" si="1"/>
        <v>1</v>
      </c>
      <c r="M65">
        <f t="shared" si="0"/>
        <v>0</v>
      </c>
      <c r="N65">
        <f t="shared" si="2"/>
        <v>0</v>
      </c>
      <c r="O65">
        <f t="shared" si="3"/>
        <v>0</v>
      </c>
      <c r="P65">
        <f t="shared" si="4"/>
        <v>1</v>
      </c>
    </row>
    <row r="66" spans="1:16" x14ac:dyDescent="0.25">
      <c r="A66" t="s">
        <v>555</v>
      </c>
      <c r="E66" t="s">
        <v>1123</v>
      </c>
      <c r="G66" t="s">
        <v>1124</v>
      </c>
      <c r="H66" t="s">
        <v>1125</v>
      </c>
      <c r="I66" t="s">
        <v>30</v>
      </c>
      <c r="J66" t="s">
        <v>335</v>
      </c>
      <c r="K66" s="2">
        <v>15827</v>
      </c>
      <c r="L66">
        <f t="shared" si="1"/>
        <v>1</v>
      </c>
      <c r="M66">
        <f t="shared" ref="M66:M129" si="6">IF(_xlfn.DAYS( K66,$R$1)&gt;=0,IF(_xlfn.DAYS(K66,$R$2)&lt;0,1,0),0)</f>
        <v>0</v>
      </c>
      <c r="N66">
        <f t="shared" si="2"/>
        <v>0</v>
      </c>
      <c r="O66">
        <f t="shared" si="3"/>
        <v>0</v>
      </c>
      <c r="P66">
        <f t="shared" si="4"/>
        <v>1</v>
      </c>
    </row>
    <row r="67" spans="1:16" x14ac:dyDescent="0.25">
      <c r="A67" t="s">
        <v>1126</v>
      </c>
      <c r="E67" t="s">
        <v>1127</v>
      </c>
      <c r="G67" t="s">
        <v>1128</v>
      </c>
      <c r="H67" t="s">
        <v>1129</v>
      </c>
      <c r="I67" t="s">
        <v>30</v>
      </c>
      <c r="J67" t="s">
        <v>310</v>
      </c>
      <c r="K67" s="2">
        <v>16224</v>
      </c>
      <c r="L67">
        <f t="shared" ref="L67:L130" si="7">IF(_xlfn.DAYS( K67,$R$1)&lt;0,1,0)</f>
        <v>1</v>
      </c>
      <c r="M67">
        <f t="shared" si="6"/>
        <v>0</v>
      </c>
      <c r="N67">
        <f t="shared" ref="N67:N130" si="8">IF(_xlfn.DAYS( K67,$R$2)&gt;=0,IF(_xlfn.DAYS(K67,$R$3)&lt;0,1,0),0)</f>
        <v>0</v>
      </c>
      <c r="O67">
        <f t="shared" ref="O67:O130" si="9">IF(_xlfn.DAYS( K67,$R$3)&gt;=0,1,0)</f>
        <v>0</v>
      </c>
      <c r="P67">
        <f t="shared" ref="P67:P130" si="10">SUM(L67:O67)</f>
        <v>1</v>
      </c>
    </row>
    <row r="68" spans="1:16" x14ac:dyDescent="0.25">
      <c r="A68" t="s">
        <v>1130</v>
      </c>
      <c r="C68" t="s">
        <v>1131</v>
      </c>
      <c r="E68" t="s">
        <v>1132</v>
      </c>
      <c r="G68" t="s">
        <v>1133</v>
      </c>
      <c r="H68" t="s">
        <v>1134</v>
      </c>
      <c r="I68" t="s">
        <v>30</v>
      </c>
      <c r="J68" t="s">
        <v>320</v>
      </c>
      <c r="K68" s="2">
        <v>15676</v>
      </c>
      <c r="L68">
        <f t="shared" si="7"/>
        <v>1</v>
      </c>
      <c r="M68">
        <f t="shared" si="6"/>
        <v>0</v>
      </c>
      <c r="N68">
        <f t="shared" si="8"/>
        <v>0</v>
      </c>
      <c r="O68">
        <f t="shared" si="9"/>
        <v>0</v>
      </c>
      <c r="P68">
        <f t="shared" si="10"/>
        <v>1</v>
      </c>
    </row>
    <row r="69" spans="1:16" x14ac:dyDescent="0.25">
      <c r="A69" t="s">
        <v>1141</v>
      </c>
      <c r="E69" t="s">
        <v>1142</v>
      </c>
      <c r="G69" t="s">
        <v>1143</v>
      </c>
      <c r="H69" t="s">
        <v>1144</v>
      </c>
      <c r="I69" t="s">
        <v>30</v>
      </c>
      <c r="J69" t="s">
        <v>1145</v>
      </c>
      <c r="K69" s="2">
        <v>15250</v>
      </c>
      <c r="L69">
        <f t="shared" si="7"/>
        <v>1</v>
      </c>
      <c r="M69">
        <f t="shared" si="6"/>
        <v>0</v>
      </c>
      <c r="N69">
        <f t="shared" si="8"/>
        <v>0</v>
      </c>
      <c r="O69">
        <f t="shared" si="9"/>
        <v>0</v>
      </c>
      <c r="P69">
        <f t="shared" si="10"/>
        <v>1</v>
      </c>
    </row>
    <row r="70" spans="1:16" x14ac:dyDescent="0.25">
      <c r="A70" t="s">
        <v>1159</v>
      </c>
      <c r="B70" t="s">
        <v>1160</v>
      </c>
      <c r="C70" t="s">
        <v>1161</v>
      </c>
      <c r="D70" t="s">
        <v>1162</v>
      </c>
      <c r="E70" t="s">
        <v>1163</v>
      </c>
      <c r="G70" t="s">
        <v>1164</v>
      </c>
      <c r="H70" t="s">
        <v>1165</v>
      </c>
      <c r="I70" t="s">
        <v>30</v>
      </c>
      <c r="J70" t="s">
        <v>169</v>
      </c>
      <c r="K70" s="2">
        <v>14366</v>
      </c>
      <c r="L70">
        <f t="shared" si="7"/>
        <v>1</v>
      </c>
      <c r="M70">
        <f t="shared" si="6"/>
        <v>0</v>
      </c>
      <c r="N70">
        <f t="shared" si="8"/>
        <v>0</v>
      </c>
      <c r="O70">
        <f t="shared" si="9"/>
        <v>0</v>
      </c>
      <c r="P70">
        <f t="shared" si="10"/>
        <v>1</v>
      </c>
    </row>
    <row r="71" spans="1:16" x14ac:dyDescent="0.25">
      <c r="A71" t="s">
        <v>1168</v>
      </c>
      <c r="C71" t="s">
        <v>1169</v>
      </c>
      <c r="E71" t="s">
        <v>1170</v>
      </c>
      <c r="G71" t="s">
        <v>1171</v>
      </c>
      <c r="H71" t="s">
        <v>1172</v>
      </c>
      <c r="I71" t="s">
        <v>30</v>
      </c>
      <c r="J71" t="s">
        <v>235</v>
      </c>
      <c r="K71" s="2">
        <v>20302</v>
      </c>
      <c r="L71">
        <f t="shared" si="7"/>
        <v>0</v>
      </c>
      <c r="M71">
        <f t="shared" si="6"/>
        <v>1</v>
      </c>
      <c r="N71">
        <f t="shared" si="8"/>
        <v>0</v>
      </c>
      <c r="O71">
        <f t="shared" si="9"/>
        <v>0</v>
      </c>
      <c r="P71">
        <f t="shared" si="10"/>
        <v>1</v>
      </c>
    </row>
    <row r="72" spans="1:16" x14ac:dyDescent="0.25">
      <c r="A72" t="s">
        <v>1213</v>
      </c>
      <c r="D72" t="s">
        <v>1214</v>
      </c>
      <c r="E72" t="s">
        <v>1215</v>
      </c>
      <c r="G72" t="s">
        <v>1216</v>
      </c>
      <c r="H72" t="s">
        <v>1217</v>
      </c>
      <c r="I72" t="s">
        <v>30</v>
      </c>
      <c r="J72" t="s">
        <v>335</v>
      </c>
      <c r="K72" s="2">
        <v>15858</v>
      </c>
      <c r="L72">
        <f t="shared" si="7"/>
        <v>1</v>
      </c>
      <c r="M72">
        <f t="shared" si="6"/>
        <v>0</v>
      </c>
      <c r="N72">
        <f t="shared" si="8"/>
        <v>0</v>
      </c>
      <c r="O72">
        <f t="shared" si="9"/>
        <v>0</v>
      </c>
      <c r="P72">
        <f t="shared" si="10"/>
        <v>1</v>
      </c>
    </row>
    <row r="73" spans="1:16" x14ac:dyDescent="0.25">
      <c r="A73" t="s">
        <v>1221</v>
      </c>
      <c r="E73" t="s">
        <v>1222</v>
      </c>
      <c r="G73" t="s">
        <v>1223</v>
      </c>
      <c r="H73" t="s">
        <v>1224</v>
      </c>
      <c r="I73" t="s">
        <v>30</v>
      </c>
      <c r="J73" t="s">
        <v>133</v>
      </c>
      <c r="K73" s="2">
        <v>15676</v>
      </c>
      <c r="L73">
        <f t="shared" si="7"/>
        <v>1</v>
      </c>
      <c r="M73">
        <f t="shared" si="6"/>
        <v>0</v>
      </c>
      <c r="N73">
        <f t="shared" si="8"/>
        <v>0</v>
      </c>
      <c r="O73">
        <f t="shared" si="9"/>
        <v>0</v>
      </c>
      <c r="P73">
        <f t="shared" si="10"/>
        <v>1</v>
      </c>
    </row>
    <row r="74" spans="1:16" x14ac:dyDescent="0.25">
      <c r="A74" t="s">
        <v>1225</v>
      </c>
      <c r="C74" t="s">
        <v>1226</v>
      </c>
      <c r="G74" t="s">
        <v>1227</v>
      </c>
      <c r="H74" t="s">
        <v>1228</v>
      </c>
      <c r="I74" t="s">
        <v>30</v>
      </c>
      <c r="J74" t="s">
        <v>1229</v>
      </c>
      <c r="K74" s="2">
        <v>26938</v>
      </c>
      <c r="L74">
        <f t="shared" si="7"/>
        <v>0</v>
      </c>
      <c r="M74">
        <f t="shared" si="6"/>
        <v>0</v>
      </c>
      <c r="N74">
        <f t="shared" si="8"/>
        <v>0</v>
      </c>
      <c r="O74">
        <f t="shared" si="9"/>
        <v>1</v>
      </c>
      <c r="P74">
        <f t="shared" si="10"/>
        <v>1</v>
      </c>
    </row>
    <row r="75" spans="1:16" x14ac:dyDescent="0.25">
      <c r="A75" t="s">
        <v>1235</v>
      </c>
      <c r="C75" t="s">
        <v>1236</v>
      </c>
      <c r="E75" t="s">
        <v>1237</v>
      </c>
      <c r="G75" t="s">
        <v>1238</v>
      </c>
      <c r="H75" t="s">
        <v>1239</v>
      </c>
      <c r="I75" t="s">
        <v>30</v>
      </c>
      <c r="J75" t="s">
        <v>1240</v>
      </c>
      <c r="K75" s="2">
        <v>17168</v>
      </c>
      <c r="L75">
        <f t="shared" si="7"/>
        <v>1</v>
      </c>
      <c r="M75">
        <f t="shared" si="6"/>
        <v>0</v>
      </c>
      <c r="N75">
        <f t="shared" si="8"/>
        <v>0</v>
      </c>
      <c r="O75">
        <f t="shared" si="9"/>
        <v>0</v>
      </c>
      <c r="P75">
        <f t="shared" si="10"/>
        <v>1</v>
      </c>
    </row>
    <row r="76" spans="1:16" x14ac:dyDescent="0.25">
      <c r="A76" t="s">
        <v>1248</v>
      </c>
      <c r="E76" t="s">
        <v>1249</v>
      </c>
      <c r="G76" t="s">
        <v>1250</v>
      </c>
      <c r="H76" t="s">
        <v>1251</v>
      </c>
      <c r="I76" t="s">
        <v>30</v>
      </c>
      <c r="J76" t="s">
        <v>133</v>
      </c>
      <c r="K76" s="2">
        <v>19299</v>
      </c>
      <c r="L76">
        <f t="shared" si="7"/>
        <v>0</v>
      </c>
      <c r="M76">
        <f t="shared" si="6"/>
        <v>1</v>
      </c>
      <c r="N76">
        <f t="shared" si="8"/>
        <v>0</v>
      </c>
      <c r="O76">
        <f t="shared" si="9"/>
        <v>0</v>
      </c>
      <c r="P76">
        <f t="shared" si="10"/>
        <v>1</v>
      </c>
    </row>
    <row r="77" spans="1:16" x14ac:dyDescent="0.25">
      <c r="A77" t="s">
        <v>1256</v>
      </c>
      <c r="C77" t="s">
        <v>1257</v>
      </c>
      <c r="D77" t="s">
        <v>1258</v>
      </c>
      <c r="G77" t="s">
        <v>1259</v>
      </c>
      <c r="H77" t="s">
        <v>1260</v>
      </c>
      <c r="I77" t="s">
        <v>30</v>
      </c>
      <c r="J77" t="s">
        <v>521</v>
      </c>
      <c r="K77" s="2">
        <v>19391</v>
      </c>
      <c r="L77">
        <f t="shared" si="7"/>
        <v>0</v>
      </c>
      <c r="M77">
        <f t="shared" si="6"/>
        <v>1</v>
      </c>
      <c r="N77">
        <f t="shared" si="8"/>
        <v>0</v>
      </c>
      <c r="O77">
        <f t="shared" si="9"/>
        <v>0</v>
      </c>
      <c r="P77">
        <f t="shared" si="10"/>
        <v>1</v>
      </c>
    </row>
    <row r="78" spans="1:16" x14ac:dyDescent="0.25">
      <c r="A78" t="s">
        <v>1289</v>
      </c>
      <c r="E78" t="s">
        <v>1290</v>
      </c>
      <c r="G78" t="s">
        <v>1291</v>
      </c>
      <c r="H78" t="s">
        <v>1292</v>
      </c>
      <c r="I78" t="s">
        <v>30</v>
      </c>
      <c r="J78" t="s">
        <v>335</v>
      </c>
      <c r="K78" s="2">
        <v>17685</v>
      </c>
      <c r="L78">
        <f t="shared" si="7"/>
        <v>1</v>
      </c>
      <c r="M78">
        <f t="shared" si="6"/>
        <v>0</v>
      </c>
      <c r="N78">
        <f t="shared" si="8"/>
        <v>0</v>
      </c>
      <c r="O78">
        <f t="shared" si="9"/>
        <v>0</v>
      </c>
      <c r="P78">
        <f t="shared" si="10"/>
        <v>1</v>
      </c>
    </row>
    <row r="79" spans="1:16" x14ac:dyDescent="0.25">
      <c r="A79" t="s">
        <v>1185</v>
      </c>
      <c r="C79" t="s">
        <v>1300</v>
      </c>
      <c r="E79" t="s">
        <v>202</v>
      </c>
      <c r="G79" t="s">
        <v>1301</v>
      </c>
      <c r="H79" t="s">
        <v>1302</v>
      </c>
      <c r="I79" t="s">
        <v>30</v>
      </c>
      <c r="J79" t="s">
        <v>320</v>
      </c>
      <c r="K79" s="2">
        <v>14977</v>
      </c>
      <c r="L79">
        <f t="shared" si="7"/>
        <v>1</v>
      </c>
      <c r="M79">
        <f t="shared" si="6"/>
        <v>0</v>
      </c>
      <c r="N79">
        <f t="shared" si="8"/>
        <v>0</v>
      </c>
      <c r="O79">
        <f t="shared" si="9"/>
        <v>0</v>
      </c>
      <c r="P79">
        <f t="shared" si="10"/>
        <v>1</v>
      </c>
    </row>
    <row r="80" spans="1:16" x14ac:dyDescent="0.25">
      <c r="A80" t="s">
        <v>1312</v>
      </c>
      <c r="C80" t="s">
        <v>1313</v>
      </c>
      <c r="E80" t="s">
        <v>1314</v>
      </c>
      <c r="G80" t="s">
        <v>1315</v>
      </c>
      <c r="H80" t="s">
        <v>1316</v>
      </c>
      <c r="I80" t="s">
        <v>30</v>
      </c>
      <c r="J80" t="s">
        <v>1317</v>
      </c>
      <c r="K80" s="2">
        <v>29738</v>
      </c>
      <c r="L80">
        <f t="shared" si="7"/>
        <v>0</v>
      </c>
      <c r="M80">
        <f t="shared" si="6"/>
        <v>0</v>
      </c>
      <c r="N80">
        <f t="shared" si="8"/>
        <v>0</v>
      </c>
      <c r="O80">
        <f t="shared" si="9"/>
        <v>1</v>
      </c>
      <c r="P80">
        <f t="shared" si="10"/>
        <v>1</v>
      </c>
    </row>
    <row r="81" spans="1:16" x14ac:dyDescent="0.25">
      <c r="A81" t="s">
        <v>1323</v>
      </c>
      <c r="C81" t="s">
        <v>1324</v>
      </c>
      <c r="G81" t="s">
        <v>1325</v>
      </c>
      <c r="H81" t="s">
        <v>1326</v>
      </c>
      <c r="I81" t="s">
        <v>30</v>
      </c>
      <c r="J81" t="s">
        <v>1327</v>
      </c>
      <c r="K81" s="2">
        <v>19360</v>
      </c>
      <c r="L81">
        <f t="shared" si="7"/>
        <v>0</v>
      </c>
      <c r="M81">
        <f t="shared" si="6"/>
        <v>1</v>
      </c>
      <c r="N81">
        <f t="shared" si="8"/>
        <v>0</v>
      </c>
      <c r="O81">
        <f t="shared" si="9"/>
        <v>0</v>
      </c>
      <c r="P81">
        <f t="shared" si="10"/>
        <v>1</v>
      </c>
    </row>
    <row r="82" spans="1:16" x14ac:dyDescent="0.25">
      <c r="A82" t="s">
        <v>1336</v>
      </c>
      <c r="E82" t="s">
        <v>1337</v>
      </c>
      <c r="G82" t="s">
        <v>1338</v>
      </c>
      <c r="H82" t="s">
        <v>1339</v>
      </c>
      <c r="I82" t="s">
        <v>30</v>
      </c>
      <c r="J82" t="s">
        <v>613</v>
      </c>
      <c r="K82" s="2">
        <v>14458</v>
      </c>
      <c r="L82">
        <f t="shared" si="7"/>
        <v>1</v>
      </c>
      <c r="M82">
        <f t="shared" si="6"/>
        <v>0</v>
      </c>
      <c r="N82">
        <f t="shared" si="8"/>
        <v>0</v>
      </c>
      <c r="O82">
        <f t="shared" si="9"/>
        <v>0</v>
      </c>
      <c r="P82">
        <f t="shared" si="10"/>
        <v>1</v>
      </c>
    </row>
    <row r="83" spans="1:16" x14ac:dyDescent="0.25">
      <c r="A83" t="s">
        <v>1346</v>
      </c>
      <c r="D83" t="s">
        <v>860</v>
      </c>
      <c r="E83" t="s">
        <v>1347</v>
      </c>
      <c r="G83" t="s">
        <v>1348</v>
      </c>
      <c r="H83" t="s">
        <v>1349</v>
      </c>
      <c r="I83" t="s">
        <v>30</v>
      </c>
      <c r="J83" t="s">
        <v>1350</v>
      </c>
      <c r="K83" s="2">
        <v>23743</v>
      </c>
      <c r="L83">
        <f t="shared" si="7"/>
        <v>0</v>
      </c>
      <c r="M83">
        <f t="shared" si="6"/>
        <v>0</v>
      </c>
      <c r="N83">
        <f t="shared" si="8"/>
        <v>1</v>
      </c>
      <c r="O83">
        <f t="shared" si="9"/>
        <v>0</v>
      </c>
      <c r="P83">
        <f t="shared" si="10"/>
        <v>1</v>
      </c>
    </row>
    <row r="84" spans="1:16" x14ac:dyDescent="0.25">
      <c r="A84" t="s">
        <v>1352</v>
      </c>
      <c r="E84" t="s">
        <v>1353</v>
      </c>
      <c r="G84" t="s">
        <v>1354</v>
      </c>
      <c r="H84" t="s">
        <v>1355</v>
      </c>
      <c r="I84" t="s">
        <v>30</v>
      </c>
      <c r="J84" t="s">
        <v>1356</v>
      </c>
      <c r="K84" s="2">
        <v>14855</v>
      </c>
      <c r="L84">
        <f t="shared" si="7"/>
        <v>1</v>
      </c>
      <c r="M84">
        <f t="shared" si="6"/>
        <v>0</v>
      </c>
      <c r="N84">
        <f t="shared" si="8"/>
        <v>0</v>
      </c>
      <c r="O84">
        <f t="shared" si="9"/>
        <v>0</v>
      </c>
      <c r="P84">
        <f t="shared" si="10"/>
        <v>1</v>
      </c>
    </row>
    <row r="85" spans="1:16" x14ac:dyDescent="0.25">
      <c r="A85" t="s">
        <v>1367</v>
      </c>
      <c r="C85" t="s">
        <v>1368</v>
      </c>
      <c r="G85" t="s">
        <v>1369</v>
      </c>
      <c r="H85" t="s">
        <v>1370</v>
      </c>
      <c r="I85" t="s">
        <v>30</v>
      </c>
      <c r="J85" t="s">
        <v>1371</v>
      </c>
      <c r="K85" s="2">
        <v>21217</v>
      </c>
      <c r="L85">
        <f t="shared" si="7"/>
        <v>0</v>
      </c>
      <c r="M85">
        <f t="shared" si="6"/>
        <v>1</v>
      </c>
      <c r="N85">
        <f t="shared" si="8"/>
        <v>0</v>
      </c>
      <c r="O85">
        <f t="shared" si="9"/>
        <v>0</v>
      </c>
      <c r="P85">
        <f t="shared" si="10"/>
        <v>1</v>
      </c>
    </row>
    <row r="86" spans="1:16" x14ac:dyDescent="0.25">
      <c r="A86" t="s">
        <v>1383</v>
      </c>
      <c r="C86" t="s">
        <v>1384</v>
      </c>
      <c r="D86" t="s">
        <v>1385</v>
      </c>
      <c r="E86" t="s">
        <v>1386</v>
      </c>
      <c r="G86" t="s">
        <v>1387</v>
      </c>
      <c r="H86" t="s">
        <v>1388</v>
      </c>
      <c r="I86" t="s">
        <v>30</v>
      </c>
      <c r="J86" t="s">
        <v>1389</v>
      </c>
      <c r="K86" s="2">
        <v>17685</v>
      </c>
      <c r="L86">
        <f t="shared" si="7"/>
        <v>1</v>
      </c>
      <c r="M86">
        <f t="shared" si="6"/>
        <v>0</v>
      </c>
      <c r="N86">
        <f t="shared" si="8"/>
        <v>0</v>
      </c>
      <c r="O86">
        <f t="shared" si="9"/>
        <v>0</v>
      </c>
      <c r="P86">
        <f t="shared" si="10"/>
        <v>1</v>
      </c>
    </row>
    <row r="87" spans="1:16" x14ac:dyDescent="0.25">
      <c r="A87" t="s">
        <v>1390</v>
      </c>
      <c r="G87" t="s">
        <v>1391</v>
      </c>
      <c r="H87" t="s">
        <v>1392</v>
      </c>
      <c r="I87" t="s">
        <v>30</v>
      </c>
      <c r="J87" t="s">
        <v>976</v>
      </c>
      <c r="K87" s="2">
        <v>19511</v>
      </c>
      <c r="L87">
        <f t="shared" si="7"/>
        <v>0</v>
      </c>
      <c r="M87">
        <f t="shared" si="6"/>
        <v>1</v>
      </c>
      <c r="N87">
        <f t="shared" si="8"/>
        <v>0</v>
      </c>
      <c r="O87">
        <f t="shared" si="9"/>
        <v>0</v>
      </c>
      <c r="P87">
        <f t="shared" si="10"/>
        <v>1</v>
      </c>
    </row>
    <row r="88" spans="1:16" x14ac:dyDescent="0.25">
      <c r="A88" t="s">
        <v>1398</v>
      </c>
      <c r="E88" t="s">
        <v>1399</v>
      </c>
      <c r="G88" t="s">
        <v>1400</v>
      </c>
      <c r="H88" t="s">
        <v>1401</v>
      </c>
      <c r="I88" t="s">
        <v>30</v>
      </c>
      <c r="J88" t="s">
        <v>335</v>
      </c>
      <c r="K88" s="2">
        <v>16072</v>
      </c>
      <c r="L88">
        <f t="shared" si="7"/>
        <v>1</v>
      </c>
      <c r="M88">
        <f t="shared" si="6"/>
        <v>0</v>
      </c>
      <c r="N88">
        <f t="shared" si="8"/>
        <v>0</v>
      </c>
      <c r="O88">
        <f t="shared" si="9"/>
        <v>0</v>
      </c>
      <c r="P88">
        <f t="shared" si="10"/>
        <v>1</v>
      </c>
    </row>
    <row r="89" spans="1:16" x14ac:dyDescent="0.25">
      <c r="A89" t="s">
        <v>1407</v>
      </c>
      <c r="G89" t="s">
        <v>1408</v>
      </c>
      <c r="H89" t="s">
        <v>1409</v>
      </c>
      <c r="I89" t="s">
        <v>30</v>
      </c>
      <c r="J89" t="s">
        <v>1410</v>
      </c>
      <c r="K89" s="2">
        <v>13363</v>
      </c>
      <c r="L89">
        <f t="shared" si="7"/>
        <v>1</v>
      </c>
      <c r="M89">
        <f t="shared" si="6"/>
        <v>0</v>
      </c>
      <c r="N89">
        <f t="shared" si="8"/>
        <v>0</v>
      </c>
      <c r="O89">
        <f t="shared" si="9"/>
        <v>0</v>
      </c>
      <c r="P89">
        <f t="shared" si="10"/>
        <v>1</v>
      </c>
    </row>
    <row r="90" spans="1:16" x14ac:dyDescent="0.25">
      <c r="A90" t="s">
        <v>1419</v>
      </c>
      <c r="B90" t="s">
        <v>1420</v>
      </c>
      <c r="C90" t="s">
        <v>1421</v>
      </c>
      <c r="D90" t="s">
        <v>1422</v>
      </c>
      <c r="G90" t="s">
        <v>1423</v>
      </c>
      <c r="H90" t="s">
        <v>1424</v>
      </c>
      <c r="I90" t="s">
        <v>30</v>
      </c>
      <c r="J90" t="s">
        <v>1425</v>
      </c>
      <c r="K90" s="2">
        <v>18780</v>
      </c>
      <c r="L90">
        <f t="shared" si="7"/>
        <v>0</v>
      </c>
      <c r="M90">
        <f t="shared" si="6"/>
        <v>1</v>
      </c>
      <c r="N90">
        <f t="shared" si="8"/>
        <v>0</v>
      </c>
      <c r="O90">
        <f t="shared" si="9"/>
        <v>0</v>
      </c>
      <c r="P90">
        <f t="shared" si="10"/>
        <v>1</v>
      </c>
    </row>
    <row r="91" spans="1:16" x14ac:dyDescent="0.25">
      <c r="A91" t="s">
        <v>1426</v>
      </c>
      <c r="E91" t="s">
        <v>1427</v>
      </c>
      <c r="G91" t="s">
        <v>1428</v>
      </c>
      <c r="H91" t="s">
        <v>1429</v>
      </c>
      <c r="I91" t="s">
        <v>30</v>
      </c>
      <c r="J91" t="s">
        <v>1430</v>
      </c>
      <c r="K91" s="2">
        <v>17137</v>
      </c>
      <c r="L91">
        <f t="shared" si="7"/>
        <v>1</v>
      </c>
      <c r="M91">
        <f t="shared" si="6"/>
        <v>0</v>
      </c>
      <c r="N91">
        <f t="shared" si="8"/>
        <v>0</v>
      </c>
      <c r="O91">
        <f t="shared" si="9"/>
        <v>0</v>
      </c>
      <c r="P91">
        <f t="shared" si="10"/>
        <v>1</v>
      </c>
    </row>
    <row r="92" spans="1:16" x14ac:dyDescent="0.25">
      <c r="A92" t="s">
        <v>1431</v>
      </c>
      <c r="G92" t="s">
        <v>1432</v>
      </c>
      <c r="H92" t="s">
        <v>1433</v>
      </c>
      <c r="I92" t="s">
        <v>30</v>
      </c>
      <c r="J92" t="s">
        <v>1434</v>
      </c>
      <c r="K92" s="2">
        <v>21186</v>
      </c>
      <c r="L92">
        <f t="shared" si="7"/>
        <v>0</v>
      </c>
      <c r="M92">
        <f t="shared" si="6"/>
        <v>1</v>
      </c>
      <c r="N92">
        <f t="shared" si="8"/>
        <v>0</v>
      </c>
      <c r="O92">
        <f t="shared" si="9"/>
        <v>0</v>
      </c>
      <c r="P92">
        <f t="shared" si="10"/>
        <v>1</v>
      </c>
    </row>
    <row r="93" spans="1:16" x14ac:dyDescent="0.25">
      <c r="A93" t="s">
        <v>1436</v>
      </c>
      <c r="C93" t="s">
        <v>1437</v>
      </c>
      <c r="D93" t="s">
        <v>860</v>
      </c>
      <c r="E93" t="s">
        <v>1438</v>
      </c>
      <c r="G93" t="s">
        <v>1439</v>
      </c>
      <c r="H93" t="s">
        <v>1440</v>
      </c>
      <c r="I93" t="s">
        <v>30</v>
      </c>
      <c r="J93" t="s">
        <v>723</v>
      </c>
      <c r="K93" s="2">
        <v>20821</v>
      </c>
      <c r="L93">
        <f t="shared" si="7"/>
        <v>0</v>
      </c>
      <c r="M93">
        <f t="shared" si="6"/>
        <v>1</v>
      </c>
      <c r="N93">
        <f t="shared" si="8"/>
        <v>0</v>
      </c>
      <c r="O93">
        <f t="shared" si="9"/>
        <v>0</v>
      </c>
      <c r="P93">
        <f t="shared" si="10"/>
        <v>1</v>
      </c>
    </row>
    <row r="94" spans="1:16" x14ac:dyDescent="0.25">
      <c r="A94" t="s">
        <v>1443</v>
      </c>
      <c r="E94" t="s">
        <v>1444</v>
      </c>
      <c r="F94" t="s">
        <v>1445</v>
      </c>
      <c r="G94" t="s">
        <v>1446</v>
      </c>
      <c r="H94" t="s">
        <v>1447</v>
      </c>
      <c r="I94" t="s">
        <v>30</v>
      </c>
      <c r="J94" t="s">
        <v>1448</v>
      </c>
      <c r="K94" s="2">
        <v>17777</v>
      </c>
      <c r="L94">
        <f t="shared" si="7"/>
        <v>1</v>
      </c>
      <c r="M94">
        <f t="shared" si="6"/>
        <v>0</v>
      </c>
      <c r="N94">
        <f t="shared" si="8"/>
        <v>0</v>
      </c>
      <c r="O94">
        <f t="shared" si="9"/>
        <v>0</v>
      </c>
      <c r="P94">
        <f t="shared" si="10"/>
        <v>1</v>
      </c>
    </row>
    <row r="95" spans="1:16" x14ac:dyDescent="0.25">
      <c r="A95" t="s">
        <v>1480</v>
      </c>
      <c r="C95" t="s">
        <v>1481</v>
      </c>
      <c r="D95" t="s">
        <v>1482</v>
      </c>
      <c r="E95" t="s">
        <v>1483</v>
      </c>
      <c r="G95" t="s">
        <v>1484</v>
      </c>
      <c r="H95" t="s">
        <v>1485</v>
      </c>
      <c r="I95" t="s">
        <v>30</v>
      </c>
      <c r="J95" t="s">
        <v>320</v>
      </c>
      <c r="K95" s="2">
        <v>19115</v>
      </c>
      <c r="L95">
        <f t="shared" si="7"/>
        <v>0</v>
      </c>
      <c r="M95">
        <f t="shared" si="6"/>
        <v>1</v>
      </c>
      <c r="N95">
        <f t="shared" si="8"/>
        <v>0</v>
      </c>
      <c r="O95">
        <f t="shared" si="9"/>
        <v>0</v>
      </c>
      <c r="P95">
        <f t="shared" si="10"/>
        <v>1</v>
      </c>
    </row>
    <row r="96" spans="1:16" x14ac:dyDescent="0.25">
      <c r="A96" t="s">
        <v>1491</v>
      </c>
      <c r="B96" t="s">
        <v>1492</v>
      </c>
      <c r="C96" t="s">
        <v>1493</v>
      </c>
      <c r="G96" t="s">
        <v>1494</v>
      </c>
      <c r="H96" t="s">
        <v>1495</v>
      </c>
      <c r="I96" t="s">
        <v>30</v>
      </c>
      <c r="J96" t="s">
        <v>1496</v>
      </c>
      <c r="K96" s="2">
        <v>20880</v>
      </c>
      <c r="L96">
        <f t="shared" si="7"/>
        <v>0</v>
      </c>
      <c r="M96">
        <f t="shared" si="6"/>
        <v>1</v>
      </c>
      <c r="N96">
        <f t="shared" si="8"/>
        <v>0</v>
      </c>
      <c r="O96">
        <f t="shared" si="9"/>
        <v>0</v>
      </c>
      <c r="P96">
        <f t="shared" si="10"/>
        <v>1</v>
      </c>
    </row>
    <row r="97" spans="1:16" x14ac:dyDescent="0.25">
      <c r="A97" t="s">
        <v>1498</v>
      </c>
      <c r="C97" t="s">
        <v>1499</v>
      </c>
      <c r="G97" t="s">
        <v>1494</v>
      </c>
      <c r="H97" t="s">
        <v>1495</v>
      </c>
      <c r="I97" t="s">
        <v>30</v>
      </c>
      <c r="J97" t="s">
        <v>1500</v>
      </c>
      <c r="K97" s="2">
        <v>20880</v>
      </c>
      <c r="L97">
        <f t="shared" si="7"/>
        <v>0</v>
      </c>
      <c r="M97">
        <f t="shared" si="6"/>
        <v>1</v>
      </c>
      <c r="N97">
        <f t="shared" si="8"/>
        <v>0</v>
      </c>
      <c r="O97">
        <f t="shared" si="9"/>
        <v>0</v>
      </c>
      <c r="P97">
        <f t="shared" si="10"/>
        <v>1</v>
      </c>
    </row>
    <row r="98" spans="1:16" x14ac:dyDescent="0.25">
      <c r="A98" t="s">
        <v>1506</v>
      </c>
      <c r="C98" t="s">
        <v>1507</v>
      </c>
      <c r="G98" t="s">
        <v>1508</v>
      </c>
      <c r="H98" t="s">
        <v>1509</v>
      </c>
      <c r="I98" t="s">
        <v>30</v>
      </c>
      <c r="J98" t="s">
        <v>27</v>
      </c>
      <c r="K98" s="2">
        <v>19725</v>
      </c>
      <c r="L98">
        <f t="shared" si="7"/>
        <v>0</v>
      </c>
      <c r="M98">
        <f t="shared" si="6"/>
        <v>1</v>
      </c>
      <c r="N98">
        <f t="shared" si="8"/>
        <v>0</v>
      </c>
      <c r="O98">
        <f t="shared" si="9"/>
        <v>0</v>
      </c>
      <c r="P98">
        <f t="shared" si="10"/>
        <v>1</v>
      </c>
    </row>
    <row r="99" spans="1:16" x14ac:dyDescent="0.25">
      <c r="A99" t="s">
        <v>1510</v>
      </c>
      <c r="E99" t="s">
        <v>1511</v>
      </c>
      <c r="G99" t="s">
        <v>1512</v>
      </c>
      <c r="H99" t="s">
        <v>1513</v>
      </c>
      <c r="I99" t="s">
        <v>30</v>
      </c>
      <c r="J99" t="s">
        <v>1514</v>
      </c>
      <c r="K99" s="2">
        <v>18233</v>
      </c>
      <c r="L99">
        <f t="shared" si="7"/>
        <v>1</v>
      </c>
      <c r="M99">
        <f t="shared" si="6"/>
        <v>0</v>
      </c>
      <c r="N99">
        <f t="shared" si="8"/>
        <v>0</v>
      </c>
      <c r="O99">
        <f t="shared" si="9"/>
        <v>0</v>
      </c>
      <c r="P99">
        <f t="shared" si="10"/>
        <v>1</v>
      </c>
    </row>
    <row r="100" spans="1:16" x14ac:dyDescent="0.25">
      <c r="A100" t="s">
        <v>1515</v>
      </c>
      <c r="E100" t="s">
        <v>1516</v>
      </c>
      <c r="G100" t="s">
        <v>1517</v>
      </c>
      <c r="H100" t="s">
        <v>1518</v>
      </c>
      <c r="I100" t="s">
        <v>30</v>
      </c>
      <c r="J100" t="s">
        <v>864</v>
      </c>
      <c r="K100" s="2">
        <v>18994</v>
      </c>
      <c r="L100">
        <f t="shared" si="7"/>
        <v>0</v>
      </c>
      <c r="M100">
        <f t="shared" si="6"/>
        <v>1</v>
      </c>
      <c r="N100">
        <f t="shared" si="8"/>
        <v>0</v>
      </c>
      <c r="O100">
        <f t="shared" si="9"/>
        <v>0</v>
      </c>
      <c r="P100">
        <f t="shared" si="10"/>
        <v>1</v>
      </c>
    </row>
    <row r="101" spans="1:16" x14ac:dyDescent="0.25">
      <c r="A101" t="s">
        <v>1528</v>
      </c>
      <c r="C101" t="s">
        <v>1529</v>
      </c>
      <c r="E101" t="s">
        <v>1530</v>
      </c>
      <c r="G101" t="s">
        <v>1531</v>
      </c>
      <c r="H101" t="s">
        <v>1532</v>
      </c>
      <c r="I101" t="s">
        <v>30</v>
      </c>
      <c r="J101" t="s">
        <v>133</v>
      </c>
      <c r="K101" s="2">
        <v>20790</v>
      </c>
      <c r="L101">
        <f t="shared" si="7"/>
        <v>0</v>
      </c>
      <c r="M101">
        <f t="shared" si="6"/>
        <v>1</v>
      </c>
      <c r="N101">
        <f t="shared" si="8"/>
        <v>0</v>
      </c>
      <c r="O101">
        <f t="shared" si="9"/>
        <v>0</v>
      </c>
      <c r="P101">
        <f t="shared" si="10"/>
        <v>1</v>
      </c>
    </row>
    <row r="102" spans="1:16" x14ac:dyDescent="0.25">
      <c r="A102" t="s">
        <v>1534</v>
      </c>
      <c r="H102" t="s">
        <v>1535</v>
      </c>
      <c r="I102" t="s">
        <v>30</v>
      </c>
      <c r="J102" t="s">
        <v>1536</v>
      </c>
      <c r="K102">
        <v>1930</v>
      </c>
      <c r="L102">
        <f t="shared" si="7"/>
        <v>1</v>
      </c>
      <c r="M102">
        <f t="shared" si="6"/>
        <v>0</v>
      </c>
      <c r="N102">
        <f t="shared" si="8"/>
        <v>0</v>
      </c>
      <c r="O102">
        <f t="shared" si="9"/>
        <v>0</v>
      </c>
      <c r="P102">
        <f t="shared" si="10"/>
        <v>1</v>
      </c>
    </row>
    <row r="103" spans="1:16" x14ac:dyDescent="0.25">
      <c r="A103" t="s">
        <v>1549</v>
      </c>
      <c r="C103" t="s">
        <v>1550</v>
      </c>
      <c r="E103" t="s">
        <v>1551</v>
      </c>
      <c r="G103" t="s">
        <v>1552</v>
      </c>
      <c r="H103" t="s">
        <v>1553</v>
      </c>
      <c r="I103" t="s">
        <v>30</v>
      </c>
      <c r="J103" t="s">
        <v>1554</v>
      </c>
      <c r="K103" s="2">
        <v>16558</v>
      </c>
      <c r="L103">
        <f t="shared" si="7"/>
        <v>1</v>
      </c>
      <c r="M103">
        <f t="shared" si="6"/>
        <v>0</v>
      </c>
      <c r="N103">
        <f t="shared" si="8"/>
        <v>0</v>
      </c>
      <c r="O103">
        <f t="shared" si="9"/>
        <v>0</v>
      </c>
      <c r="P103">
        <f t="shared" si="10"/>
        <v>1</v>
      </c>
    </row>
    <row r="104" spans="1:16" x14ac:dyDescent="0.25">
      <c r="A104" t="s">
        <v>1593</v>
      </c>
      <c r="D104" t="s">
        <v>1594</v>
      </c>
      <c r="E104" t="s">
        <v>1595</v>
      </c>
      <c r="G104" t="s">
        <v>1596</v>
      </c>
      <c r="H104" t="s">
        <v>1597</v>
      </c>
      <c r="I104" t="s">
        <v>30</v>
      </c>
      <c r="J104" t="s">
        <v>133</v>
      </c>
      <c r="K104" s="2">
        <v>19450</v>
      </c>
      <c r="L104">
        <f t="shared" si="7"/>
        <v>0</v>
      </c>
      <c r="M104">
        <f t="shared" si="6"/>
        <v>1</v>
      </c>
      <c r="N104">
        <f t="shared" si="8"/>
        <v>0</v>
      </c>
      <c r="O104">
        <f t="shared" si="9"/>
        <v>0</v>
      </c>
      <c r="P104">
        <f t="shared" si="10"/>
        <v>1</v>
      </c>
    </row>
    <row r="105" spans="1:16" x14ac:dyDescent="0.25">
      <c r="A105" t="s">
        <v>1624</v>
      </c>
      <c r="D105" t="s">
        <v>1625</v>
      </c>
      <c r="E105" t="s">
        <v>1626</v>
      </c>
      <c r="G105" t="s">
        <v>1627</v>
      </c>
      <c r="H105" t="s">
        <v>1628</v>
      </c>
      <c r="I105" t="s">
        <v>30</v>
      </c>
      <c r="J105" t="s">
        <v>1629</v>
      </c>
      <c r="K105" s="2">
        <v>30834</v>
      </c>
      <c r="L105">
        <f t="shared" si="7"/>
        <v>0</v>
      </c>
      <c r="M105">
        <f t="shared" si="6"/>
        <v>0</v>
      </c>
      <c r="N105">
        <f t="shared" si="8"/>
        <v>0</v>
      </c>
      <c r="O105">
        <f t="shared" si="9"/>
        <v>1</v>
      </c>
      <c r="P105">
        <f t="shared" si="10"/>
        <v>1</v>
      </c>
    </row>
    <row r="106" spans="1:16" x14ac:dyDescent="0.25">
      <c r="A106" t="s">
        <v>1749</v>
      </c>
      <c r="G106" t="s">
        <v>1750</v>
      </c>
      <c r="H106" t="s">
        <v>1751</v>
      </c>
      <c r="I106" t="s">
        <v>30</v>
      </c>
      <c r="J106" t="s">
        <v>46</v>
      </c>
      <c r="K106" s="2">
        <v>19238</v>
      </c>
      <c r="L106">
        <f t="shared" si="7"/>
        <v>0</v>
      </c>
      <c r="M106">
        <f t="shared" si="6"/>
        <v>1</v>
      </c>
      <c r="N106">
        <f t="shared" si="8"/>
        <v>0</v>
      </c>
      <c r="O106">
        <f t="shared" si="9"/>
        <v>0</v>
      </c>
      <c r="P106">
        <f t="shared" si="10"/>
        <v>1</v>
      </c>
    </row>
    <row r="107" spans="1:16" x14ac:dyDescent="0.25">
      <c r="A107" t="s">
        <v>1830</v>
      </c>
      <c r="D107" t="s">
        <v>1831</v>
      </c>
      <c r="E107" t="s">
        <v>1832</v>
      </c>
      <c r="G107" t="s">
        <v>1833</v>
      </c>
      <c r="H107" t="s">
        <v>1834</v>
      </c>
      <c r="I107" t="s">
        <v>30</v>
      </c>
      <c r="J107" t="s">
        <v>52</v>
      </c>
      <c r="K107" s="2">
        <v>20424</v>
      </c>
      <c r="L107">
        <f t="shared" si="7"/>
        <v>0</v>
      </c>
      <c r="M107">
        <f t="shared" si="6"/>
        <v>1</v>
      </c>
      <c r="N107">
        <f t="shared" si="8"/>
        <v>0</v>
      </c>
      <c r="O107">
        <f t="shared" si="9"/>
        <v>0</v>
      </c>
      <c r="P107">
        <f t="shared" si="10"/>
        <v>1</v>
      </c>
    </row>
    <row r="108" spans="1:16" x14ac:dyDescent="0.25">
      <c r="A108" t="s">
        <v>1847</v>
      </c>
      <c r="C108" t="s">
        <v>1848</v>
      </c>
      <c r="E108" t="s">
        <v>1849</v>
      </c>
      <c r="G108" t="s">
        <v>1850</v>
      </c>
      <c r="H108" t="s">
        <v>1851</v>
      </c>
      <c r="I108" t="s">
        <v>30</v>
      </c>
      <c r="J108" t="s">
        <v>335</v>
      </c>
      <c r="K108" s="2">
        <v>15950</v>
      </c>
      <c r="L108">
        <f t="shared" si="7"/>
        <v>1</v>
      </c>
      <c r="M108">
        <f t="shared" si="6"/>
        <v>0</v>
      </c>
      <c r="N108">
        <f t="shared" si="8"/>
        <v>0</v>
      </c>
      <c r="O108">
        <f t="shared" si="9"/>
        <v>0</v>
      </c>
      <c r="P108">
        <f t="shared" si="10"/>
        <v>1</v>
      </c>
    </row>
    <row r="109" spans="1:16" x14ac:dyDescent="0.25">
      <c r="A109" t="s">
        <v>1241</v>
      </c>
      <c r="C109" t="s">
        <v>1242</v>
      </c>
      <c r="D109" t="s">
        <v>288</v>
      </c>
      <c r="E109" t="s">
        <v>1852</v>
      </c>
      <c r="F109" t="s">
        <v>1853</v>
      </c>
      <c r="G109" t="s">
        <v>1854</v>
      </c>
      <c r="H109" t="s">
        <v>1855</v>
      </c>
      <c r="I109" t="s">
        <v>30</v>
      </c>
      <c r="J109" t="s">
        <v>46</v>
      </c>
      <c r="K109" s="2">
        <v>16497</v>
      </c>
      <c r="L109">
        <f t="shared" si="7"/>
        <v>1</v>
      </c>
      <c r="M109">
        <f t="shared" si="6"/>
        <v>0</v>
      </c>
      <c r="N109">
        <f t="shared" si="8"/>
        <v>0</v>
      </c>
      <c r="O109">
        <f t="shared" si="9"/>
        <v>0</v>
      </c>
      <c r="P109">
        <f t="shared" si="10"/>
        <v>1</v>
      </c>
    </row>
    <row r="110" spans="1:16" x14ac:dyDescent="0.25">
      <c r="A110" t="s">
        <v>1955</v>
      </c>
      <c r="E110" t="s">
        <v>1956</v>
      </c>
      <c r="H110" t="s">
        <v>1957</v>
      </c>
      <c r="I110" t="s">
        <v>30</v>
      </c>
      <c r="J110" t="s">
        <v>1958</v>
      </c>
      <c r="K110" s="2">
        <v>18598</v>
      </c>
      <c r="L110">
        <f t="shared" si="7"/>
        <v>0</v>
      </c>
      <c r="M110">
        <f t="shared" si="6"/>
        <v>1</v>
      </c>
      <c r="N110">
        <f t="shared" si="8"/>
        <v>0</v>
      </c>
      <c r="O110">
        <f t="shared" si="9"/>
        <v>0</v>
      </c>
      <c r="P110">
        <f t="shared" si="10"/>
        <v>1</v>
      </c>
    </row>
    <row r="111" spans="1:16" x14ac:dyDescent="0.25">
      <c r="A111" t="s">
        <v>1965</v>
      </c>
      <c r="E111" t="s">
        <v>1966</v>
      </c>
      <c r="G111" t="s">
        <v>1967</v>
      </c>
      <c r="H111" t="s">
        <v>1968</v>
      </c>
      <c r="I111" t="s">
        <v>30</v>
      </c>
      <c r="J111" t="s">
        <v>169</v>
      </c>
      <c r="K111" s="2">
        <v>17899</v>
      </c>
      <c r="L111">
        <f t="shared" si="7"/>
        <v>1</v>
      </c>
      <c r="M111">
        <f t="shared" si="6"/>
        <v>0</v>
      </c>
      <c r="N111">
        <f t="shared" si="8"/>
        <v>0</v>
      </c>
      <c r="O111">
        <f t="shared" si="9"/>
        <v>0</v>
      </c>
      <c r="P111">
        <f t="shared" si="10"/>
        <v>1</v>
      </c>
    </row>
    <row r="112" spans="1:16" x14ac:dyDescent="0.25">
      <c r="A112" t="s">
        <v>1985</v>
      </c>
      <c r="C112" t="s">
        <v>1986</v>
      </c>
      <c r="E112" t="s">
        <v>1987</v>
      </c>
      <c r="G112" t="s">
        <v>1988</v>
      </c>
      <c r="H112" t="s">
        <v>1989</v>
      </c>
      <c r="I112" t="s">
        <v>30</v>
      </c>
      <c r="J112" t="s">
        <v>335</v>
      </c>
      <c r="K112" s="2">
        <v>22068</v>
      </c>
      <c r="L112">
        <f t="shared" si="7"/>
        <v>0</v>
      </c>
      <c r="M112">
        <f t="shared" si="6"/>
        <v>0</v>
      </c>
      <c r="N112">
        <f t="shared" si="8"/>
        <v>1</v>
      </c>
      <c r="O112">
        <f t="shared" si="9"/>
        <v>0</v>
      </c>
      <c r="P112">
        <f t="shared" si="10"/>
        <v>1</v>
      </c>
    </row>
    <row r="113" spans="1:16" x14ac:dyDescent="0.25">
      <c r="A113" t="s">
        <v>1998</v>
      </c>
      <c r="E113" t="s">
        <v>1999</v>
      </c>
      <c r="G113" t="s">
        <v>2000</v>
      </c>
      <c r="H113" t="s">
        <v>2001</v>
      </c>
      <c r="I113" t="s">
        <v>30</v>
      </c>
      <c r="J113" t="s">
        <v>723</v>
      </c>
      <c r="K113" s="2">
        <v>19756</v>
      </c>
      <c r="L113">
        <f t="shared" si="7"/>
        <v>0</v>
      </c>
      <c r="M113">
        <f t="shared" si="6"/>
        <v>1</v>
      </c>
      <c r="N113">
        <f t="shared" si="8"/>
        <v>0</v>
      </c>
      <c r="O113">
        <f t="shared" si="9"/>
        <v>0</v>
      </c>
      <c r="P113">
        <f t="shared" si="10"/>
        <v>1</v>
      </c>
    </row>
    <row r="114" spans="1:16" x14ac:dyDescent="0.25">
      <c r="A114" t="s">
        <v>2136</v>
      </c>
      <c r="E114" t="s">
        <v>2137</v>
      </c>
      <c r="G114" t="s">
        <v>2138</v>
      </c>
      <c r="H114" t="s">
        <v>2139</v>
      </c>
      <c r="I114" t="s">
        <v>30</v>
      </c>
      <c r="J114" t="s">
        <v>320</v>
      </c>
      <c r="K114" s="2">
        <v>20699</v>
      </c>
      <c r="L114">
        <f t="shared" si="7"/>
        <v>0</v>
      </c>
      <c r="M114">
        <f t="shared" si="6"/>
        <v>1</v>
      </c>
      <c r="N114">
        <f t="shared" si="8"/>
        <v>0</v>
      </c>
      <c r="O114">
        <f t="shared" si="9"/>
        <v>0</v>
      </c>
      <c r="P114">
        <f t="shared" si="10"/>
        <v>1</v>
      </c>
    </row>
    <row r="115" spans="1:16" x14ac:dyDescent="0.25">
      <c r="A115" t="s">
        <v>2140</v>
      </c>
      <c r="E115" t="s">
        <v>2141</v>
      </c>
      <c r="G115" t="s">
        <v>2142</v>
      </c>
      <c r="H115" t="s">
        <v>2143</v>
      </c>
      <c r="I115" t="s">
        <v>30</v>
      </c>
      <c r="J115" t="s">
        <v>816</v>
      </c>
      <c r="K115" s="2">
        <v>15676</v>
      </c>
      <c r="L115">
        <f t="shared" si="7"/>
        <v>1</v>
      </c>
      <c r="M115">
        <f t="shared" si="6"/>
        <v>0</v>
      </c>
      <c r="N115">
        <f t="shared" si="8"/>
        <v>0</v>
      </c>
      <c r="O115">
        <f t="shared" si="9"/>
        <v>0</v>
      </c>
      <c r="P115">
        <f t="shared" si="10"/>
        <v>1</v>
      </c>
    </row>
    <row r="116" spans="1:16" x14ac:dyDescent="0.25">
      <c r="A116" t="s">
        <v>1436</v>
      </c>
      <c r="D116" t="s">
        <v>2205</v>
      </c>
      <c r="G116" t="s">
        <v>2206</v>
      </c>
      <c r="H116" t="s">
        <v>2207</v>
      </c>
      <c r="I116" t="s">
        <v>30</v>
      </c>
      <c r="J116" t="s">
        <v>2208</v>
      </c>
      <c r="K116" s="2">
        <v>16528</v>
      </c>
      <c r="L116">
        <f t="shared" si="7"/>
        <v>1</v>
      </c>
      <c r="M116">
        <f t="shared" si="6"/>
        <v>0</v>
      </c>
      <c r="N116">
        <f t="shared" si="8"/>
        <v>0</v>
      </c>
      <c r="O116">
        <f t="shared" si="9"/>
        <v>0</v>
      </c>
      <c r="P116">
        <f t="shared" si="10"/>
        <v>1</v>
      </c>
    </row>
    <row r="117" spans="1:16" x14ac:dyDescent="0.25">
      <c r="A117" t="s">
        <v>1022</v>
      </c>
      <c r="D117" t="s">
        <v>2210</v>
      </c>
      <c r="E117" t="s">
        <v>2219</v>
      </c>
      <c r="G117" t="s">
        <v>2220</v>
      </c>
      <c r="H117" t="s">
        <v>2221</v>
      </c>
      <c r="I117" t="s">
        <v>30</v>
      </c>
      <c r="J117" t="s">
        <v>2222</v>
      </c>
      <c r="K117" s="2">
        <v>18354</v>
      </c>
      <c r="L117">
        <f t="shared" si="7"/>
        <v>0</v>
      </c>
      <c r="M117">
        <f t="shared" si="6"/>
        <v>1</v>
      </c>
      <c r="N117">
        <f t="shared" si="8"/>
        <v>0</v>
      </c>
      <c r="O117">
        <f t="shared" si="9"/>
        <v>0</v>
      </c>
      <c r="P117">
        <f t="shared" si="10"/>
        <v>1</v>
      </c>
    </row>
    <row r="118" spans="1:16" x14ac:dyDescent="0.25">
      <c r="A118" t="s">
        <v>2259</v>
      </c>
      <c r="D118" t="s">
        <v>2260</v>
      </c>
      <c r="G118" t="s">
        <v>2261</v>
      </c>
      <c r="H118" t="s">
        <v>2262</v>
      </c>
      <c r="I118" t="s">
        <v>30</v>
      </c>
      <c r="J118" t="s">
        <v>46</v>
      </c>
      <c r="K118" s="2">
        <v>20515</v>
      </c>
      <c r="L118">
        <f t="shared" si="7"/>
        <v>0</v>
      </c>
      <c r="M118">
        <f t="shared" si="6"/>
        <v>1</v>
      </c>
      <c r="N118">
        <f t="shared" si="8"/>
        <v>0</v>
      </c>
      <c r="O118">
        <f t="shared" si="9"/>
        <v>0</v>
      </c>
      <c r="P118">
        <f t="shared" si="10"/>
        <v>1</v>
      </c>
    </row>
    <row r="119" spans="1:16" x14ac:dyDescent="0.25">
      <c r="A119" t="s">
        <v>2277</v>
      </c>
      <c r="C119" t="s">
        <v>2278</v>
      </c>
      <c r="E119" t="s">
        <v>2279</v>
      </c>
      <c r="G119" t="s">
        <v>2280</v>
      </c>
      <c r="H119" t="s">
        <v>2281</v>
      </c>
      <c r="I119" t="s">
        <v>30</v>
      </c>
      <c r="J119" t="s">
        <v>2282</v>
      </c>
      <c r="K119" s="2">
        <v>18354</v>
      </c>
      <c r="L119">
        <f t="shared" si="7"/>
        <v>0</v>
      </c>
      <c r="M119">
        <f t="shared" si="6"/>
        <v>1</v>
      </c>
      <c r="N119">
        <f t="shared" si="8"/>
        <v>0</v>
      </c>
      <c r="O119">
        <f t="shared" si="9"/>
        <v>0</v>
      </c>
      <c r="P119">
        <f t="shared" si="10"/>
        <v>1</v>
      </c>
    </row>
    <row r="120" spans="1:16" x14ac:dyDescent="0.25">
      <c r="A120" t="s">
        <v>2291</v>
      </c>
      <c r="D120" t="s">
        <v>91</v>
      </c>
      <c r="E120" t="s">
        <v>2292</v>
      </c>
      <c r="G120" t="s">
        <v>2293</v>
      </c>
      <c r="H120" t="s">
        <v>2294</v>
      </c>
      <c r="I120" t="s">
        <v>30</v>
      </c>
      <c r="J120" t="s">
        <v>87</v>
      </c>
      <c r="K120" s="2">
        <v>19054</v>
      </c>
      <c r="L120">
        <f t="shared" si="7"/>
        <v>0</v>
      </c>
      <c r="M120">
        <f t="shared" si="6"/>
        <v>1</v>
      </c>
      <c r="N120">
        <f t="shared" si="8"/>
        <v>0</v>
      </c>
      <c r="O120">
        <f t="shared" si="9"/>
        <v>0</v>
      </c>
      <c r="P120">
        <f t="shared" si="10"/>
        <v>1</v>
      </c>
    </row>
    <row r="121" spans="1:16" x14ac:dyDescent="0.25">
      <c r="A121" t="s">
        <v>2295</v>
      </c>
      <c r="C121" t="s">
        <v>2296</v>
      </c>
      <c r="E121" t="s">
        <v>2297</v>
      </c>
      <c r="G121" t="s">
        <v>2298</v>
      </c>
      <c r="H121" t="s">
        <v>2299</v>
      </c>
      <c r="I121" t="s">
        <v>30</v>
      </c>
      <c r="J121" t="s">
        <v>46</v>
      </c>
      <c r="K121" s="2">
        <v>19360</v>
      </c>
      <c r="L121">
        <f t="shared" si="7"/>
        <v>0</v>
      </c>
      <c r="M121">
        <f t="shared" si="6"/>
        <v>1</v>
      </c>
      <c r="N121">
        <f t="shared" si="8"/>
        <v>0</v>
      </c>
      <c r="O121">
        <f t="shared" si="9"/>
        <v>0</v>
      </c>
      <c r="P121">
        <f t="shared" si="10"/>
        <v>1</v>
      </c>
    </row>
    <row r="122" spans="1:16" x14ac:dyDescent="0.25">
      <c r="A122" t="s">
        <v>2315</v>
      </c>
      <c r="D122" t="s">
        <v>1736</v>
      </c>
      <c r="E122" t="s">
        <v>2316</v>
      </c>
      <c r="G122" t="s">
        <v>2317</v>
      </c>
      <c r="H122" t="s">
        <v>2318</v>
      </c>
      <c r="I122" t="s">
        <v>30</v>
      </c>
      <c r="J122" t="s">
        <v>320</v>
      </c>
      <c r="K122" s="2">
        <v>16346</v>
      </c>
      <c r="L122">
        <f t="shared" si="7"/>
        <v>1</v>
      </c>
      <c r="M122">
        <f t="shared" si="6"/>
        <v>0</v>
      </c>
      <c r="N122">
        <f t="shared" si="8"/>
        <v>0</v>
      </c>
      <c r="O122">
        <f t="shared" si="9"/>
        <v>0</v>
      </c>
      <c r="P122">
        <f t="shared" si="10"/>
        <v>1</v>
      </c>
    </row>
    <row r="123" spans="1:16" x14ac:dyDescent="0.25">
      <c r="A123" t="s">
        <v>2326</v>
      </c>
      <c r="C123" t="s">
        <v>2327</v>
      </c>
      <c r="D123" t="s">
        <v>2328</v>
      </c>
      <c r="G123" t="s">
        <v>2329</v>
      </c>
      <c r="H123" t="s">
        <v>2330</v>
      </c>
      <c r="I123" t="s">
        <v>30</v>
      </c>
      <c r="J123" t="s">
        <v>2331</v>
      </c>
      <c r="K123" s="2">
        <v>18994</v>
      </c>
      <c r="L123">
        <f t="shared" si="7"/>
        <v>0</v>
      </c>
      <c r="M123">
        <f t="shared" si="6"/>
        <v>1</v>
      </c>
      <c r="N123">
        <f t="shared" si="8"/>
        <v>0</v>
      </c>
      <c r="O123">
        <f t="shared" si="9"/>
        <v>0</v>
      </c>
      <c r="P123">
        <f t="shared" si="10"/>
        <v>1</v>
      </c>
    </row>
    <row r="124" spans="1:16" x14ac:dyDescent="0.25">
      <c r="A124" t="s">
        <v>2348</v>
      </c>
      <c r="B124" t="s">
        <v>2349</v>
      </c>
      <c r="E124" t="s">
        <v>2357</v>
      </c>
      <c r="G124" t="s">
        <v>2358</v>
      </c>
      <c r="H124" t="s">
        <v>2359</v>
      </c>
      <c r="I124" t="s">
        <v>30</v>
      </c>
      <c r="J124" t="s">
        <v>2360</v>
      </c>
      <c r="K124" s="2">
        <v>16285</v>
      </c>
      <c r="L124">
        <f t="shared" si="7"/>
        <v>1</v>
      </c>
      <c r="M124">
        <f t="shared" si="6"/>
        <v>0</v>
      </c>
      <c r="N124">
        <f t="shared" si="8"/>
        <v>0</v>
      </c>
      <c r="O124">
        <f t="shared" si="9"/>
        <v>0</v>
      </c>
      <c r="P124">
        <f t="shared" si="10"/>
        <v>1</v>
      </c>
    </row>
    <row r="125" spans="1:16" x14ac:dyDescent="0.25">
      <c r="A125" t="s">
        <v>2361</v>
      </c>
      <c r="B125" t="s">
        <v>2362</v>
      </c>
      <c r="E125" t="s">
        <v>2363</v>
      </c>
      <c r="G125" t="s">
        <v>2364</v>
      </c>
      <c r="H125" t="s">
        <v>2365</v>
      </c>
      <c r="I125" t="s">
        <v>30</v>
      </c>
      <c r="J125" t="s">
        <v>2366</v>
      </c>
      <c r="K125" s="2">
        <v>27791</v>
      </c>
      <c r="L125">
        <f t="shared" si="7"/>
        <v>0</v>
      </c>
      <c r="M125">
        <f t="shared" si="6"/>
        <v>0</v>
      </c>
      <c r="N125">
        <f t="shared" si="8"/>
        <v>0</v>
      </c>
      <c r="O125">
        <f t="shared" si="9"/>
        <v>1</v>
      </c>
      <c r="P125">
        <f t="shared" si="10"/>
        <v>1</v>
      </c>
    </row>
    <row r="126" spans="1:16" x14ac:dyDescent="0.25">
      <c r="A126" t="s">
        <v>2372</v>
      </c>
      <c r="C126" t="s">
        <v>2373</v>
      </c>
      <c r="E126" t="s">
        <v>2374</v>
      </c>
      <c r="G126" t="s">
        <v>2375</v>
      </c>
      <c r="H126" t="s">
        <v>2376</v>
      </c>
      <c r="I126" t="s">
        <v>30</v>
      </c>
      <c r="J126" t="s">
        <v>46</v>
      </c>
      <c r="K126" s="2">
        <v>17624</v>
      </c>
      <c r="L126">
        <f t="shared" si="7"/>
        <v>1</v>
      </c>
      <c r="M126">
        <f t="shared" si="6"/>
        <v>0</v>
      </c>
      <c r="N126">
        <f t="shared" si="8"/>
        <v>0</v>
      </c>
      <c r="O126">
        <f t="shared" si="9"/>
        <v>0</v>
      </c>
      <c r="P126">
        <f t="shared" si="10"/>
        <v>1</v>
      </c>
    </row>
    <row r="127" spans="1:16" x14ac:dyDescent="0.25">
      <c r="A127" t="s">
        <v>2382</v>
      </c>
      <c r="C127" t="s">
        <v>825</v>
      </c>
      <c r="G127" t="s">
        <v>2383</v>
      </c>
      <c r="H127" t="s">
        <v>2384</v>
      </c>
      <c r="I127" t="s">
        <v>30</v>
      </c>
      <c r="J127" t="s">
        <v>2385</v>
      </c>
      <c r="K127" s="2">
        <v>22372</v>
      </c>
      <c r="L127">
        <f t="shared" si="7"/>
        <v>0</v>
      </c>
      <c r="M127">
        <f t="shared" si="6"/>
        <v>0</v>
      </c>
      <c r="N127">
        <f t="shared" si="8"/>
        <v>1</v>
      </c>
      <c r="O127">
        <f t="shared" si="9"/>
        <v>0</v>
      </c>
      <c r="P127">
        <f t="shared" si="10"/>
        <v>1</v>
      </c>
    </row>
    <row r="128" spans="1:16" x14ac:dyDescent="0.25">
      <c r="A128" t="s">
        <v>2386</v>
      </c>
      <c r="E128" t="s">
        <v>2387</v>
      </c>
      <c r="G128" t="s">
        <v>2388</v>
      </c>
      <c r="H128" t="s">
        <v>2389</v>
      </c>
      <c r="I128" t="s">
        <v>30</v>
      </c>
      <c r="J128" t="s">
        <v>2390</v>
      </c>
      <c r="K128" s="2">
        <v>19146</v>
      </c>
      <c r="L128">
        <f t="shared" si="7"/>
        <v>0</v>
      </c>
      <c r="M128">
        <f t="shared" si="6"/>
        <v>1</v>
      </c>
      <c r="N128">
        <f t="shared" si="8"/>
        <v>0</v>
      </c>
      <c r="O128">
        <f t="shared" si="9"/>
        <v>0</v>
      </c>
      <c r="P128">
        <f t="shared" si="10"/>
        <v>1</v>
      </c>
    </row>
    <row r="129" spans="1:16" x14ac:dyDescent="0.25">
      <c r="A129" t="s">
        <v>2392</v>
      </c>
      <c r="D129" t="s">
        <v>1214</v>
      </c>
      <c r="E129" t="s">
        <v>2393</v>
      </c>
      <c r="G129" t="s">
        <v>2394</v>
      </c>
      <c r="H129" t="s">
        <v>2395</v>
      </c>
      <c r="I129" t="s">
        <v>30</v>
      </c>
      <c r="J129" t="s">
        <v>46</v>
      </c>
      <c r="K129" s="2">
        <v>15493</v>
      </c>
      <c r="L129">
        <f t="shared" si="7"/>
        <v>1</v>
      </c>
      <c r="M129">
        <f t="shared" si="6"/>
        <v>0</v>
      </c>
      <c r="N129">
        <f t="shared" si="8"/>
        <v>0</v>
      </c>
      <c r="O129">
        <f t="shared" si="9"/>
        <v>0</v>
      </c>
      <c r="P129">
        <f t="shared" si="10"/>
        <v>1</v>
      </c>
    </row>
    <row r="130" spans="1:16" x14ac:dyDescent="0.25">
      <c r="A130" t="s">
        <v>2396</v>
      </c>
      <c r="C130" t="s">
        <v>2397</v>
      </c>
      <c r="E130" t="s">
        <v>2398</v>
      </c>
      <c r="G130" t="s">
        <v>2399</v>
      </c>
      <c r="H130" t="s">
        <v>2400</v>
      </c>
      <c r="I130" t="s">
        <v>30</v>
      </c>
      <c r="J130" t="s">
        <v>2401</v>
      </c>
      <c r="K130" s="2">
        <v>15250</v>
      </c>
      <c r="L130">
        <f t="shared" si="7"/>
        <v>1</v>
      </c>
      <c r="M130">
        <f t="shared" ref="M130:M193" si="11">IF(_xlfn.DAYS( K130,$R$1)&gt;=0,IF(_xlfn.DAYS(K130,$R$2)&lt;0,1,0),0)</f>
        <v>0</v>
      </c>
      <c r="N130">
        <f t="shared" si="8"/>
        <v>0</v>
      </c>
      <c r="O130">
        <f t="shared" si="9"/>
        <v>0</v>
      </c>
      <c r="P130">
        <f t="shared" si="10"/>
        <v>1</v>
      </c>
    </row>
    <row r="131" spans="1:16" x14ac:dyDescent="0.25">
      <c r="A131" t="s">
        <v>2402</v>
      </c>
      <c r="E131" t="s">
        <v>2403</v>
      </c>
      <c r="G131" t="s">
        <v>2404</v>
      </c>
      <c r="H131" t="s">
        <v>2405</v>
      </c>
      <c r="I131" t="s">
        <v>30</v>
      </c>
      <c r="J131" t="s">
        <v>46</v>
      </c>
      <c r="K131" s="2">
        <v>20637</v>
      </c>
      <c r="L131">
        <f t="shared" ref="L131:L194" si="12">IF(_xlfn.DAYS( K131,$R$1)&lt;0,1,0)</f>
        <v>0</v>
      </c>
      <c r="M131">
        <f t="shared" si="11"/>
        <v>1</v>
      </c>
      <c r="N131">
        <f t="shared" ref="N131:N194" si="13">IF(_xlfn.DAYS( K131,$R$2)&gt;=0,IF(_xlfn.DAYS(K131,$R$3)&lt;0,1,0),0)</f>
        <v>0</v>
      </c>
      <c r="O131">
        <f t="shared" ref="O131:O194" si="14">IF(_xlfn.DAYS( K131,$R$3)&gt;=0,1,0)</f>
        <v>0</v>
      </c>
      <c r="P131">
        <f t="shared" ref="P131:P194" si="15">SUM(L131:O131)</f>
        <v>1</v>
      </c>
    </row>
    <row r="132" spans="1:16" x14ac:dyDescent="0.25">
      <c r="A132" t="s">
        <v>2406</v>
      </c>
      <c r="D132" t="s">
        <v>2407</v>
      </c>
      <c r="E132" t="s">
        <v>2408</v>
      </c>
      <c r="G132" t="s">
        <v>2409</v>
      </c>
      <c r="H132" t="s">
        <v>2410</v>
      </c>
      <c r="I132" t="s">
        <v>30</v>
      </c>
      <c r="J132" t="s">
        <v>2411</v>
      </c>
      <c r="K132" s="2">
        <v>17168</v>
      </c>
      <c r="L132">
        <f t="shared" si="12"/>
        <v>1</v>
      </c>
      <c r="M132">
        <f t="shared" si="11"/>
        <v>0</v>
      </c>
      <c r="N132">
        <f t="shared" si="13"/>
        <v>0</v>
      </c>
      <c r="O132">
        <f t="shared" si="14"/>
        <v>0</v>
      </c>
      <c r="P132">
        <f t="shared" si="15"/>
        <v>1</v>
      </c>
    </row>
    <row r="133" spans="1:16" x14ac:dyDescent="0.25">
      <c r="A133" t="s">
        <v>2418</v>
      </c>
      <c r="E133" t="s">
        <v>2419</v>
      </c>
      <c r="G133" t="s">
        <v>2420</v>
      </c>
      <c r="H133" t="s">
        <v>2421</v>
      </c>
      <c r="I133" t="s">
        <v>30</v>
      </c>
      <c r="J133" t="s">
        <v>2422</v>
      </c>
      <c r="K133" s="2">
        <v>20090</v>
      </c>
      <c r="L133">
        <f t="shared" si="12"/>
        <v>0</v>
      </c>
      <c r="M133">
        <f t="shared" si="11"/>
        <v>1</v>
      </c>
      <c r="N133">
        <f t="shared" si="13"/>
        <v>0</v>
      </c>
      <c r="O133">
        <f t="shared" si="14"/>
        <v>0</v>
      </c>
      <c r="P133">
        <f t="shared" si="15"/>
        <v>1</v>
      </c>
    </row>
    <row r="134" spans="1:16" x14ac:dyDescent="0.25">
      <c r="A134" t="s">
        <v>1919</v>
      </c>
      <c r="C134" t="s">
        <v>2436</v>
      </c>
      <c r="D134" t="s">
        <v>2437</v>
      </c>
      <c r="E134" t="s">
        <v>2438</v>
      </c>
      <c r="G134" t="s">
        <v>2439</v>
      </c>
      <c r="H134" t="s">
        <v>2440</v>
      </c>
      <c r="I134" t="s">
        <v>30</v>
      </c>
      <c r="J134" t="s">
        <v>320</v>
      </c>
      <c r="K134" s="2">
        <v>20302</v>
      </c>
      <c r="L134">
        <f t="shared" si="12"/>
        <v>0</v>
      </c>
      <c r="M134">
        <f t="shared" si="11"/>
        <v>1</v>
      </c>
      <c r="N134">
        <f t="shared" si="13"/>
        <v>0</v>
      </c>
      <c r="O134">
        <f t="shared" si="14"/>
        <v>0</v>
      </c>
      <c r="P134">
        <f t="shared" si="15"/>
        <v>1</v>
      </c>
    </row>
    <row r="135" spans="1:16" x14ac:dyDescent="0.25">
      <c r="A135" t="s">
        <v>2441</v>
      </c>
      <c r="G135" t="s">
        <v>2442</v>
      </c>
      <c r="H135" t="s">
        <v>2443</v>
      </c>
      <c r="I135" t="s">
        <v>30</v>
      </c>
      <c r="J135" t="s">
        <v>1327</v>
      </c>
      <c r="K135" s="2">
        <v>19360</v>
      </c>
      <c r="L135">
        <f t="shared" si="12"/>
        <v>0</v>
      </c>
      <c r="M135">
        <f t="shared" si="11"/>
        <v>1</v>
      </c>
      <c r="N135">
        <f t="shared" si="13"/>
        <v>0</v>
      </c>
      <c r="O135">
        <f t="shared" si="14"/>
        <v>0</v>
      </c>
      <c r="P135">
        <f t="shared" si="15"/>
        <v>1</v>
      </c>
    </row>
    <row r="136" spans="1:16" x14ac:dyDescent="0.25">
      <c r="A136" t="s">
        <v>2444</v>
      </c>
      <c r="E136" t="s">
        <v>2445</v>
      </c>
      <c r="G136" t="s">
        <v>2446</v>
      </c>
      <c r="H136" t="s">
        <v>2447</v>
      </c>
      <c r="I136" t="s">
        <v>30</v>
      </c>
      <c r="J136" t="s">
        <v>723</v>
      </c>
      <c r="K136" s="2">
        <v>20149</v>
      </c>
      <c r="L136">
        <f t="shared" si="12"/>
        <v>0</v>
      </c>
      <c r="M136">
        <f t="shared" si="11"/>
        <v>1</v>
      </c>
      <c r="N136">
        <f t="shared" si="13"/>
        <v>0</v>
      </c>
      <c r="O136">
        <f t="shared" si="14"/>
        <v>0</v>
      </c>
      <c r="P136">
        <f t="shared" si="15"/>
        <v>1</v>
      </c>
    </row>
    <row r="137" spans="1:16" x14ac:dyDescent="0.25">
      <c r="A137" t="s">
        <v>2459</v>
      </c>
      <c r="D137" t="s">
        <v>2460</v>
      </c>
      <c r="E137" t="s">
        <v>2461</v>
      </c>
      <c r="G137" t="s">
        <v>2462</v>
      </c>
      <c r="H137" t="s">
        <v>2463</v>
      </c>
      <c r="I137" t="s">
        <v>30</v>
      </c>
      <c r="J137" t="s">
        <v>274</v>
      </c>
      <c r="K137" s="2">
        <v>20972</v>
      </c>
      <c r="L137">
        <f t="shared" si="12"/>
        <v>0</v>
      </c>
      <c r="M137">
        <f t="shared" si="11"/>
        <v>1</v>
      </c>
      <c r="N137">
        <f t="shared" si="13"/>
        <v>0</v>
      </c>
      <c r="O137">
        <f t="shared" si="14"/>
        <v>0</v>
      </c>
      <c r="P137">
        <f t="shared" si="15"/>
        <v>1</v>
      </c>
    </row>
    <row r="138" spans="1:16" x14ac:dyDescent="0.25">
      <c r="A138" t="s">
        <v>2495</v>
      </c>
      <c r="C138" t="s">
        <v>2496</v>
      </c>
      <c r="D138" t="s">
        <v>2497</v>
      </c>
      <c r="E138" t="s">
        <v>2498</v>
      </c>
      <c r="G138" t="s">
        <v>2499</v>
      </c>
      <c r="I138" t="s">
        <v>30</v>
      </c>
      <c r="J138" t="s">
        <v>133</v>
      </c>
      <c r="K138" s="2">
        <v>18780</v>
      </c>
      <c r="L138">
        <f t="shared" si="12"/>
        <v>0</v>
      </c>
      <c r="M138">
        <f t="shared" si="11"/>
        <v>1</v>
      </c>
      <c r="N138">
        <f t="shared" si="13"/>
        <v>0</v>
      </c>
      <c r="O138">
        <f t="shared" si="14"/>
        <v>0</v>
      </c>
      <c r="P138">
        <f t="shared" si="15"/>
        <v>1</v>
      </c>
    </row>
    <row r="139" spans="1:16" x14ac:dyDescent="0.25">
      <c r="A139" t="s">
        <v>2500</v>
      </c>
      <c r="B139" t="s">
        <v>2501</v>
      </c>
      <c r="E139" t="s">
        <v>2502</v>
      </c>
      <c r="I139" t="s">
        <v>30</v>
      </c>
      <c r="J139" t="s">
        <v>320</v>
      </c>
      <c r="K139" s="2">
        <v>16923</v>
      </c>
      <c r="L139">
        <f t="shared" si="12"/>
        <v>1</v>
      </c>
      <c r="M139">
        <f t="shared" si="11"/>
        <v>0</v>
      </c>
      <c r="N139">
        <f t="shared" si="13"/>
        <v>0</v>
      </c>
      <c r="O139">
        <f t="shared" si="14"/>
        <v>0</v>
      </c>
      <c r="P139">
        <f t="shared" si="15"/>
        <v>1</v>
      </c>
    </row>
    <row r="140" spans="1:16" x14ac:dyDescent="0.25">
      <c r="A140" t="s">
        <v>2556</v>
      </c>
      <c r="D140" t="s">
        <v>685</v>
      </c>
      <c r="E140" t="s">
        <v>2557</v>
      </c>
      <c r="G140" t="s">
        <v>2558</v>
      </c>
      <c r="I140" t="s">
        <v>30</v>
      </c>
      <c r="J140" t="s">
        <v>723</v>
      </c>
      <c r="K140" s="2">
        <v>23743</v>
      </c>
      <c r="L140">
        <f t="shared" si="12"/>
        <v>0</v>
      </c>
      <c r="M140">
        <f t="shared" si="11"/>
        <v>0</v>
      </c>
      <c r="N140">
        <f t="shared" si="13"/>
        <v>1</v>
      </c>
      <c r="O140">
        <f t="shared" si="14"/>
        <v>0</v>
      </c>
      <c r="P140">
        <f t="shared" si="15"/>
        <v>1</v>
      </c>
    </row>
    <row r="141" spans="1:16" x14ac:dyDescent="0.25">
      <c r="A141" t="s">
        <v>2580</v>
      </c>
      <c r="E141" t="s">
        <v>2581</v>
      </c>
      <c r="G141" t="s">
        <v>2582</v>
      </c>
      <c r="I141" t="s">
        <v>30</v>
      </c>
      <c r="J141" t="s">
        <v>2422</v>
      </c>
      <c r="K141" s="2">
        <v>20455</v>
      </c>
      <c r="L141">
        <f t="shared" si="12"/>
        <v>0</v>
      </c>
      <c r="M141">
        <f t="shared" si="11"/>
        <v>1</v>
      </c>
      <c r="N141">
        <f t="shared" si="13"/>
        <v>0</v>
      </c>
      <c r="O141">
        <f t="shared" si="14"/>
        <v>0</v>
      </c>
      <c r="P141">
        <f t="shared" si="15"/>
        <v>1</v>
      </c>
    </row>
    <row r="142" spans="1:16" x14ac:dyDescent="0.25">
      <c r="A142" t="s">
        <v>2586</v>
      </c>
      <c r="D142" t="s">
        <v>2587</v>
      </c>
      <c r="E142" t="s">
        <v>2588</v>
      </c>
      <c r="G142" t="s">
        <v>2589</v>
      </c>
      <c r="I142" t="s">
        <v>30</v>
      </c>
      <c r="J142" t="s">
        <v>2590</v>
      </c>
      <c r="K142" s="2">
        <v>17227</v>
      </c>
      <c r="L142">
        <f t="shared" si="12"/>
        <v>1</v>
      </c>
      <c r="M142">
        <f t="shared" si="11"/>
        <v>0</v>
      </c>
      <c r="N142">
        <f t="shared" si="13"/>
        <v>0</v>
      </c>
      <c r="O142">
        <f t="shared" si="14"/>
        <v>0</v>
      </c>
      <c r="P142">
        <f t="shared" si="15"/>
        <v>1</v>
      </c>
    </row>
    <row r="143" spans="1:16" x14ac:dyDescent="0.25">
      <c r="A143" t="s">
        <v>2603</v>
      </c>
      <c r="E143" t="s">
        <v>2604</v>
      </c>
      <c r="I143" t="s">
        <v>30</v>
      </c>
      <c r="J143" t="s">
        <v>2605</v>
      </c>
      <c r="K143" s="5">
        <v>19480</v>
      </c>
      <c r="L143">
        <f t="shared" si="12"/>
        <v>0</v>
      </c>
      <c r="M143">
        <f t="shared" si="11"/>
        <v>1</v>
      </c>
      <c r="N143">
        <f t="shared" si="13"/>
        <v>0</v>
      </c>
      <c r="O143">
        <f t="shared" si="14"/>
        <v>0</v>
      </c>
      <c r="P143">
        <f t="shared" si="15"/>
        <v>1</v>
      </c>
    </row>
    <row r="144" spans="1:16" x14ac:dyDescent="0.25">
      <c r="A144" t="s">
        <v>2609</v>
      </c>
      <c r="E144" t="s">
        <v>2610</v>
      </c>
      <c r="I144" t="s">
        <v>30</v>
      </c>
      <c r="J144" t="s">
        <v>2611</v>
      </c>
      <c r="K144" s="2">
        <v>21337</v>
      </c>
      <c r="L144">
        <f t="shared" si="12"/>
        <v>0</v>
      </c>
      <c r="M144">
        <f t="shared" si="11"/>
        <v>1</v>
      </c>
      <c r="N144">
        <f t="shared" si="13"/>
        <v>0</v>
      </c>
      <c r="O144">
        <f t="shared" si="14"/>
        <v>0</v>
      </c>
      <c r="P144">
        <f t="shared" si="15"/>
        <v>1</v>
      </c>
    </row>
    <row r="145" spans="1:16" x14ac:dyDescent="0.25">
      <c r="A145" t="s">
        <v>2628</v>
      </c>
      <c r="C145" t="s">
        <v>2629</v>
      </c>
      <c r="E145" t="s">
        <v>2630</v>
      </c>
      <c r="G145" t="s">
        <v>2631</v>
      </c>
      <c r="I145" t="s">
        <v>30</v>
      </c>
      <c r="J145" t="s">
        <v>320</v>
      </c>
      <c r="K145" s="2">
        <v>17411</v>
      </c>
      <c r="L145">
        <f t="shared" si="12"/>
        <v>1</v>
      </c>
      <c r="M145">
        <f t="shared" si="11"/>
        <v>0</v>
      </c>
      <c r="N145">
        <f t="shared" si="13"/>
        <v>0</v>
      </c>
      <c r="O145">
        <f t="shared" si="14"/>
        <v>0</v>
      </c>
      <c r="P145">
        <f t="shared" si="15"/>
        <v>1</v>
      </c>
    </row>
    <row r="146" spans="1:16" x14ac:dyDescent="0.25">
      <c r="A146" t="s">
        <v>2680</v>
      </c>
      <c r="D146" t="s">
        <v>2681</v>
      </c>
      <c r="E146" t="s">
        <v>1915</v>
      </c>
      <c r="F146" t="s">
        <v>2682</v>
      </c>
      <c r="I146" t="s">
        <v>30</v>
      </c>
      <c r="J146" t="s">
        <v>133</v>
      </c>
      <c r="K146" s="2">
        <v>19480</v>
      </c>
      <c r="L146">
        <f t="shared" si="12"/>
        <v>0</v>
      </c>
      <c r="M146">
        <f t="shared" si="11"/>
        <v>1</v>
      </c>
      <c r="N146">
        <f t="shared" si="13"/>
        <v>0</v>
      </c>
      <c r="O146">
        <f t="shared" si="14"/>
        <v>0</v>
      </c>
      <c r="P146">
        <f t="shared" si="15"/>
        <v>1</v>
      </c>
    </row>
    <row r="147" spans="1:16" x14ac:dyDescent="0.25">
      <c r="A147" t="s">
        <v>2722</v>
      </c>
      <c r="C147" t="s">
        <v>2723</v>
      </c>
      <c r="E147" t="s">
        <v>2724</v>
      </c>
      <c r="G147" t="s">
        <v>2725</v>
      </c>
      <c r="I147" t="s">
        <v>30</v>
      </c>
      <c r="J147" t="s">
        <v>335</v>
      </c>
      <c r="K147" s="2">
        <v>15493</v>
      </c>
      <c r="L147">
        <f t="shared" si="12"/>
        <v>1</v>
      </c>
      <c r="M147">
        <f t="shared" si="11"/>
        <v>0</v>
      </c>
      <c r="N147">
        <f t="shared" si="13"/>
        <v>0</v>
      </c>
      <c r="O147">
        <f t="shared" si="14"/>
        <v>0</v>
      </c>
      <c r="P147">
        <f t="shared" si="15"/>
        <v>1</v>
      </c>
    </row>
    <row r="148" spans="1:16" x14ac:dyDescent="0.25">
      <c r="A148" t="s">
        <v>2729</v>
      </c>
      <c r="C148" t="s">
        <v>2730</v>
      </c>
      <c r="G148" t="s">
        <v>2731</v>
      </c>
      <c r="I148" t="s">
        <v>30</v>
      </c>
      <c r="J148" t="s">
        <v>1958</v>
      </c>
      <c r="K148" s="2">
        <v>19572</v>
      </c>
      <c r="L148">
        <f t="shared" si="12"/>
        <v>0</v>
      </c>
      <c r="M148">
        <f t="shared" si="11"/>
        <v>1</v>
      </c>
      <c r="N148">
        <f t="shared" si="13"/>
        <v>0</v>
      </c>
      <c r="O148">
        <f t="shared" si="14"/>
        <v>0</v>
      </c>
      <c r="P148">
        <f t="shared" si="15"/>
        <v>1</v>
      </c>
    </row>
    <row r="149" spans="1:16" x14ac:dyDescent="0.25">
      <c r="A149" t="s">
        <v>2738</v>
      </c>
      <c r="C149" t="s">
        <v>2739</v>
      </c>
      <c r="D149" t="s">
        <v>326</v>
      </c>
      <c r="G149" t="s">
        <v>2740</v>
      </c>
      <c r="I149" t="s">
        <v>30</v>
      </c>
      <c r="J149" t="s">
        <v>1298</v>
      </c>
      <c r="K149" s="2">
        <v>24838</v>
      </c>
      <c r="L149">
        <f t="shared" si="12"/>
        <v>0</v>
      </c>
      <c r="M149">
        <f t="shared" si="11"/>
        <v>0</v>
      </c>
      <c r="N149">
        <f t="shared" si="13"/>
        <v>1</v>
      </c>
      <c r="O149">
        <f t="shared" si="14"/>
        <v>0</v>
      </c>
      <c r="P149">
        <f t="shared" si="15"/>
        <v>1</v>
      </c>
    </row>
    <row r="150" spans="1:16" x14ac:dyDescent="0.25">
      <c r="A150" t="s">
        <v>2747</v>
      </c>
      <c r="G150" t="s">
        <v>2748</v>
      </c>
      <c r="I150" t="s">
        <v>30</v>
      </c>
      <c r="J150" t="s">
        <v>2749</v>
      </c>
      <c r="K150" s="2">
        <v>6211</v>
      </c>
      <c r="L150">
        <f t="shared" si="12"/>
        <v>1</v>
      </c>
      <c r="M150">
        <f t="shared" si="11"/>
        <v>0</v>
      </c>
      <c r="N150">
        <f t="shared" si="13"/>
        <v>0</v>
      </c>
      <c r="O150">
        <f t="shared" si="14"/>
        <v>0</v>
      </c>
      <c r="P150">
        <f t="shared" si="15"/>
        <v>1</v>
      </c>
    </row>
    <row r="151" spans="1:16" x14ac:dyDescent="0.25">
      <c r="A151" t="s">
        <v>2758</v>
      </c>
      <c r="E151" t="s">
        <v>2759</v>
      </c>
      <c r="G151" t="s">
        <v>2760</v>
      </c>
      <c r="I151" t="s">
        <v>30</v>
      </c>
      <c r="J151" t="s">
        <v>52</v>
      </c>
      <c r="K151" s="2">
        <v>21551</v>
      </c>
      <c r="L151">
        <f t="shared" si="12"/>
        <v>0</v>
      </c>
      <c r="M151">
        <f t="shared" si="11"/>
        <v>1</v>
      </c>
      <c r="N151">
        <f t="shared" si="13"/>
        <v>0</v>
      </c>
      <c r="O151">
        <f t="shared" si="14"/>
        <v>0</v>
      </c>
      <c r="P151">
        <f t="shared" si="15"/>
        <v>1</v>
      </c>
    </row>
    <row r="152" spans="1:16" x14ac:dyDescent="0.25">
      <c r="A152" t="s">
        <v>2809</v>
      </c>
      <c r="D152" t="s">
        <v>2810</v>
      </c>
      <c r="E152" t="s">
        <v>2811</v>
      </c>
      <c r="I152" t="s">
        <v>30</v>
      </c>
      <c r="J152" t="s">
        <v>52</v>
      </c>
      <c r="K152" s="2">
        <v>20424</v>
      </c>
      <c r="L152">
        <f t="shared" si="12"/>
        <v>0</v>
      </c>
      <c r="M152">
        <f t="shared" si="11"/>
        <v>1</v>
      </c>
      <c r="N152">
        <f t="shared" si="13"/>
        <v>0</v>
      </c>
      <c r="O152">
        <f t="shared" si="14"/>
        <v>0</v>
      </c>
      <c r="P152">
        <f t="shared" si="15"/>
        <v>1</v>
      </c>
    </row>
    <row r="153" spans="1:16" x14ac:dyDescent="0.25">
      <c r="A153" t="s">
        <v>2819</v>
      </c>
      <c r="E153" t="s">
        <v>2820</v>
      </c>
      <c r="G153" t="s">
        <v>2821</v>
      </c>
      <c r="I153" t="s">
        <v>30</v>
      </c>
      <c r="J153" t="s">
        <v>228</v>
      </c>
      <c r="K153" s="2">
        <v>15554</v>
      </c>
      <c r="L153">
        <f t="shared" si="12"/>
        <v>1</v>
      </c>
      <c r="M153">
        <f t="shared" si="11"/>
        <v>0</v>
      </c>
      <c r="N153">
        <f t="shared" si="13"/>
        <v>0</v>
      </c>
      <c r="O153">
        <f t="shared" si="14"/>
        <v>0</v>
      </c>
      <c r="P153">
        <f t="shared" si="15"/>
        <v>1</v>
      </c>
    </row>
    <row r="154" spans="1:16" x14ac:dyDescent="0.25">
      <c r="A154" t="s">
        <v>2824</v>
      </c>
      <c r="G154" t="s">
        <v>2825</v>
      </c>
      <c r="I154" t="s">
        <v>30</v>
      </c>
      <c r="J154" t="s">
        <v>723</v>
      </c>
      <c r="K154" s="2">
        <v>19725</v>
      </c>
      <c r="L154">
        <f t="shared" si="12"/>
        <v>0</v>
      </c>
      <c r="M154">
        <f t="shared" si="11"/>
        <v>1</v>
      </c>
      <c r="N154">
        <f t="shared" si="13"/>
        <v>0</v>
      </c>
      <c r="O154">
        <f t="shared" si="14"/>
        <v>0</v>
      </c>
      <c r="P154">
        <f t="shared" si="15"/>
        <v>1</v>
      </c>
    </row>
    <row r="155" spans="1:16" x14ac:dyDescent="0.25">
      <c r="A155" t="s">
        <v>2482</v>
      </c>
      <c r="C155" t="s">
        <v>2483</v>
      </c>
      <c r="E155" t="s">
        <v>2828</v>
      </c>
      <c r="G155" t="s">
        <v>2829</v>
      </c>
      <c r="I155" t="s">
        <v>30</v>
      </c>
      <c r="J155" t="s">
        <v>2830</v>
      </c>
      <c r="K155" s="2">
        <v>21186</v>
      </c>
      <c r="L155">
        <f t="shared" si="12"/>
        <v>0</v>
      </c>
      <c r="M155">
        <f t="shared" si="11"/>
        <v>1</v>
      </c>
      <c r="N155">
        <f t="shared" si="13"/>
        <v>0</v>
      </c>
      <c r="O155">
        <f t="shared" si="14"/>
        <v>0</v>
      </c>
      <c r="P155">
        <f t="shared" si="15"/>
        <v>1</v>
      </c>
    </row>
    <row r="156" spans="1:16" x14ac:dyDescent="0.25">
      <c r="A156" t="s">
        <v>2840</v>
      </c>
      <c r="C156" t="s">
        <v>2841</v>
      </c>
      <c r="E156" t="s">
        <v>2842</v>
      </c>
      <c r="I156" t="s">
        <v>30</v>
      </c>
      <c r="J156" t="s">
        <v>2830</v>
      </c>
      <c r="K156" s="2">
        <v>23712</v>
      </c>
      <c r="L156">
        <f t="shared" si="12"/>
        <v>0</v>
      </c>
      <c r="M156">
        <f t="shared" si="11"/>
        <v>0</v>
      </c>
      <c r="N156">
        <f t="shared" si="13"/>
        <v>1</v>
      </c>
      <c r="O156">
        <f t="shared" si="14"/>
        <v>0</v>
      </c>
      <c r="P156">
        <f t="shared" si="15"/>
        <v>1</v>
      </c>
    </row>
    <row r="157" spans="1:16" x14ac:dyDescent="0.25">
      <c r="A157" t="s">
        <v>2843</v>
      </c>
      <c r="C157" t="s">
        <v>2844</v>
      </c>
      <c r="E157" t="s">
        <v>2845</v>
      </c>
      <c r="I157" t="s">
        <v>30</v>
      </c>
      <c r="J157" t="s">
        <v>335</v>
      </c>
      <c r="K157" s="2">
        <v>17685</v>
      </c>
      <c r="L157">
        <f t="shared" si="12"/>
        <v>1</v>
      </c>
      <c r="M157">
        <f t="shared" si="11"/>
        <v>0</v>
      </c>
      <c r="N157">
        <f t="shared" si="13"/>
        <v>0</v>
      </c>
      <c r="O157">
        <f t="shared" si="14"/>
        <v>0</v>
      </c>
      <c r="P157">
        <f t="shared" si="15"/>
        <v>1</v>
      </c>
    </row>
    <row r="158" spans="1:16" x14ac:dyDescent="0.25">
      <c r="A158" t="s">
        <v>2846</v>
      </c>
      <c r="E158" t="s">
        <v>2847</v>
      </c>
      <c r="I158" t="s">
        <v>30</v>
      </c>
      <c r="J158" t="s">
        <v>320</v>
      </c>
      <c r="K158" s="2">
        <v>15158</v>
      </c>
      <c r="L158">
        <f t="shared" si="12"/>
        <v>1</v>
      </c>
      <c r="M158">
        <f t="shared" si="11"/>
        <v>0</v>
      </c>
      <c r="N158">
        <f t="shared" si="13"/>
        <v>0</v>
      </c>
      <c r="O158">
        <f t="shared" si="14"/>
        <v>0</v>
      </c>
      <c r="P158">
        <f t="shared" si="15"/>
        <v>1</v>
      </c>
    </row>
    <row r="159" spans="1:16" x14ac:dyDescent="0.25">
      <c r="A159" t="s">
        <v>2861</v>
      </c>
      <c r="C159" t="s">
        <v>2844</v>
      </c>
      <c r="E159" t="s">
        <v>2862</v>
      </c>
      <c r="I159" t="s">
        <v>30</v>
      </c>
      <c r="J159" t="s">
        <v>133</v>
      </c>
      <c r="K159" s="2">
        <v>20546</v>
      </c>
      <c r="L159">
        <f t="shared" si="12"/>
        <v>0</v>
      </c>
      <c r="M159">
        <f t="shared" si="11"/>
        <v>1</v>
      </c>
      <c r="N159">
        <f t="shared" si="13"/>
        <v>0</v>
      </c>
      <c r="O159">
        <f t="shared" si="14"/>
        <v>0</v>
      </c>
      <c r="P159">
        <f t="shared" si="15"/>
        <v>1</v>
      </c>
    </row>
    <row r="160" spans="1:16" x14ac:dyDescent="0.25">
      <c r="A160" t="s">
        <v>2863</v>
      </c>
      <c r="B160" t="s">
        <v>2864</v>
      </c>
      <c r="E160" t="s">
        <v>2865</v>
      </c>
      <c r="G160" t="s">
        <v>2866</v>
      </c>
      <c r="I160" t="s">
        <v>30</v>
      </c>
      <c r="J160" t="s">
        <v>1586</v>
      </c>
      <c r="K160" s="2">
        <v>30011</v>
      </c>
      <c r="L160">
        <f t="shared" si="12"/>
        <v>0</v>
      </c>
      <c r="M160">
        <f t="shared" si="11"/>
        <v>0</v>
      </c>
      <c r="N160">
        <f t="shared" si="13"/>
        <v>0</v>
      </c>
      <c r="O160">
        <f t="shared" si="14"/>
        <v>1</v>
      </c>
      <c r="P160">
        <f t="shared" si="15"/>
        <v>1</v>
      </c>
    </row>
    <row r="161" spans="1:16" x14ac:dyDescent="0.25">
      <c r="A161" t="s">
        <v>2871</v>
      </c>
      <c r="C161" t="s">
        <v>2872</v>
      </c>
      <c r="E161" t="s">
        <v>2873</v>
      </c>
      <c r="G161" t="s">
        <v>2874</v>
      </c>
      <c r="I161" t="s">
        <v>30</v>
      </c>
      <c r="J161" t="s">
        <v>2875</v>
      </c>
      <c r="K161" s="2">
        <v>32813</v>
      </c>
      <c r="L161">
        <f t="shared" si="12"/>
        <v>0</v>
      </c>
      <c r="M161">
        <f t="shared" si="11"/>
        <v>0</v>
      </c>
      <c r="N161">
        <f t="shared" si="13"/>
        <v>0</v>
      </c>
      <c r="O161">
        <f t="shared" si="14"/>
        <v>1</v>
      </c>
      <c r="P161">
        <f t="shared" si="15"/>
        <v>1</v>
      </c>
    </row>
    <row r="162" spans="1:16" x14ac:dyDescent="0.25">
      <c r="A162" t="s">
        <v>2876</v>
      </c>
      <c r="D162" t="s">
        <v>1482</v>
      </c>
      <c r="E162" t="s">
        <v>2877</v>
      </c>
      <c r="G162" t="s">
        <v>2878</v>
      </c>
      <c r="I162" t="s">
        <v>30</v>
      </c>
      <c r="J162" t="s">
        <v>2605</v>
      </c>
      <c r="K162" s="2">
        <v>22828</v>
      </c>
      <c r="L162">
        <f t="shared" si="12"/>
        <v>0</v>
      </c>
      <c r="M162">
        <f t="shared" si="11"/>
        <v>0</v>
      </c>
      <c r="N162">
        <f t="shared" si="13"/>
        <v>1</v>
      </c>
      <c r="O162">
        <f t="shared" si="14"/>
        <v>0</v>
      </c>
      <c r="P162">
        <f t="shared" si="15"/>
        <v>1</v>
      </c>
    </row>
    <row r="163" spans="1:16" x14ac:dyDescent="0.25">
      <c r="A163" t="s">
        <v>2883</v>
      </c>
      <c r="C163" t="s">
        <v>2884</v>
      </c>
      <c r="E163" t="s">
        <v>2885</v>
      </c>
      <c r="G163" t="s">
        <v>2886</v>
      </c>
      <c r="I163" t="s">
        <v>30</v>
      </c>
      <c r="J163" t="s">
        <v>196</v>
      </c>
      <c r="K163" s="2">
        <v>19360</v>
      </c>
      <c r="L163">
        <f t="shared" si="12"/>
        <v>0</v>
      </c>
      <c r="M163">
        <f t="shared" si="11"/>
        <v>1</v>
      </c>
      <c r="N163">
        <f t="shared" si="13"/>
        <v>0</v>
      </c>
      <c r="O163">
        <f t="shared" si="14"/>
        <v>0</v>
      </c>
      <c r="P163">
        <f t="shared" si="15"/>
        <v>1</v>
      </c>
    </row>
    <row r="164" spans="1:16" x14ac:dyDescent="0.25">
      <c r="A164" t="s">
        <v>2896</v>
      </c>
      <c r="C164" t="s">
        <v>2897</v>
      </c>
      <c r="E164" t="s">
        <v>2898</v>
      </c>
      <c r="I164" t="s">
        <v>30</v>
      </c>
      <c r="J164" t="s">
        <v>196</v>
      </c>
      <c r="K164" s="2">
        <v>18629</v>
      </c>
      <c r="L164">
        <f t="shared" si="12"/>
        <v>0</v>
      </c>
      <c r="M164">
        <f t="shared" si="11"/>
        <v>1</v>
      </c>
      <c r="N164">
        <f t="shared" si="13"/>
        <v>0</v>
      </c>
      <c r="O164">
        <f t="shared" si="14"/>
        <v>0</v>
      </c>
      <c r="P164">
        <f t="shared" si="15"/>
        <v>1</v>
      </c>
    </row>
    <row r="165" spans="1:16" x14ac:dyDescent="0.25">
      <c r="A165" t="s">
        <v>2905</v>
      </c>
      <c r="C165" t="s">
        <v>2906</v>
      </c>
      <c r="E165" t="s">
        <v>2907</v>
      </c>
      <c r="G165" t="s">
        <v>2908</v>
      </c>
      <c r="I165" t="s">
        <v>30</v>
      </c>
      <c r="J165" t="s">
        <v>46</v>
      </c>
      <c r="K165" s="2">
        <v>18749</v>
      </c>
      <c r="L165">
        <f t="shared" si="12"/>
        <v>0</v>
      </c>
      <c r="M165">
        <f t="shared" si="11"/>
        <v>1</v>
      </c>
      <c r="N165">
        <f t="shared" si="13"/>
        <v>0</v>
      </c>
      <c r="O165">
        <f t="shared" si="14"/>
        <v>0</v>
      </c>
      <c r="P165">
        <f t="shared" si="15"/>
        <v>1</v>
      </c>
    </row>
    <row r="166" spans="1:16" x14ac:dyDescent="0.25">
      <c r="A166" t="s">
        <v>2914</v>
      </c>
      <c r="B166" t="s">
        <v>2915</v>
      </c>
      <c r="E166" t="s">
        <v>2916</v>
      </c>
      <c r="G166" t="s">
        <v>2917</v>
      </c>
      <c r="I166" t="s">
        <v>30</v>
      </c>
      <c r="J166" t="s">
        <v>2435</v>
      </c>
      <c r="K166" s="2">
        <v>27791</v>
      </c>
      <c r="L166">
        <f t="shared" si="12"/>
        <v>0</v>
      </c>
      <c r="M166">
        <f t="shared" si="11"/>
        <v>0</v>
      </c>
      <c r="N166">
        <f t="shared" si="13"/>
        <v>0</v>
      </c>
      <c r="O166">
        <f t="shared" si="14"/>
        <v>1</v>
      </c>
      <c r="P166">
        <f t="shared" si="15"/>
        <v>1</v>
      </c>
    </row>
    <row r="167" spans="1:16" x14ac:dyDescent="0.25">
      <c r="A167" t="s">
        <v>2923</v>
      </c>
      <c r="E167" t="s">
        <v>2924</v>
      </c>
      <c r="G167" t="s">
        <v>2925</v>
      </c>
      <c r="I167" t="s">
        <v>30</v>
      </c>
      <c r="J167" t="s">
        <v>320</v>
      </c>
      <c r="K167" s="2">
        <v>18050</v>
      </c>
      <c r="L167">
        <f t="shared" si="12"/>
        <v>1</v>
      </c>
      <c r="M167">
        <f t="shared" si="11"/>
        <v>0</v>
      </c>
      <c r="N167">
        <f t="shared" si="13"/>
        <v>0</v>
      </c>
      <c r="O167">
        <f t="shared" si="14"/>
        <v>0</v>
      </c>
      <c r="P167">
        <f t="shared" si="15"/>
        <v>1</v>
      </c>
    </row>
    <row r="168" spans="1:16" x14ac:dyDescent="0.25">
      <c r="A168" t="s">
        <v>2936</v>
      </c>
      <c r="E168" t="s">
        <v>2937</v>
      </c>
      <c r="G168" t="s">
        <v>2938</v>
      </c>
      <c r="I168" t="s">
        <v>30</v>
      </c>
      <c r="J168" t="s">
        <v>2939</v>
      </c>
      <c r="K168" s="2">
        <v>30560</v>
      </c>
      <c r="L168">
        <f t="shared" si="12"/>
        <v>0</v>
      </c>
      <c r="M168">
        <f t="shared" si="11"/>
        <v>0</v>
      </c>
      <c r="N168">
        <f t="shared" si="13"/>
        <v>0</v>
      </c>
      <c r="O168">
        <f t="shared" si="14"/>
        <v>1</v>
      </c>
      <c r="P168">
        <f t="shared" si="15"/>
        <v>1</v>
      </c>
    </row>
    <row r="169" spans="1:16" x14ac:dyDescent="0.25">
      <c r="A169" t="s">
        <v>2961</v>
      </c>
      <c r="C169" t="s">
        <v>2962</v>
      </c>
      <c r="E169" t="s">
        <v>2963</v>
      </c>
      <c r="G169" t="s">
        <v>2964</v>
      </c>
      <c r="I169" t="s">
        <v>30</v>
      </c>
      <c r="J169" t="s">
        <v>2965</v>
      </c>
      <c r="K169" s="2">
        <v>15036</v>
      </c>
      <c r="L169">
        <f t="shared" si="12"/>
        <v>1</v>
      </c>
      <c r="M169">
        <f t="shared" si="11"/>
        <v>0</v>
      </c>
      <c r="N169">
        <f t="shared" si="13"/>
        <v>0</v>
      </c>
      <c r="O169">
        <f t="shared" si="14"/>
        <v>0</v>
      </c>
      <c r="P169">
        <f t="shared" si="15"/>
        <v>1</v>
      </c>
    </row>
    <row r="170" spans="1:16" x14ac:dyDescent="0.25">
      <c r="A170" t="s">
        <v>3007</v>
      </c>
      <c r="B170" t="s">
        <v>3008</v>
      </c>
      <c r="C170" t="s">
        <v>3009</v>
      </c>
      <c r="E170" t="s">
        <v>3010</v>
      </c>
      <c r="I170" t="s">
        <v>30</v>
      </c>
      <c r="J170" t="s">
        <v>976</v>
      </c>
      <c r="K170" s="2">
        <v>20668</v>
      </c>
      <c r="L170">
        <f t="shared" si="12"/>
        <v>0</v>
      </c>
      <c r="M170">
        <f t="shared" si="11"/>
        <v>1</v>
      </c>
      <c r="N170">
        <f t="shared" si="13"/>
        <v>0</v>
      </c>
      <c r="O170">
        <f t="shared" si="14"/>
        <v>0</v>
      </c>
      <c r="P170">
        <f t="shared" si="15"/>
        <v>1</v>
      </c>
    </row>
    <row r="171" spans="1:16" x14ac:dyDescent="0.25">
      <c r="A171" t="s">
        <v>3011</v>
      </c>
      <c r="E171" t="s">
        <v>3012</v>
      </c>
      <c r="I171" t="s">
        <v>30</v>
      </c>
      <c r="J171" t="s">
        <v>3013</v>
      </c>
      <c r="K171" s="2">
        <v>24593</v>
      </c>
      <c r="L171">
        <f t="shared" si="12"/>
        <v>0</v>
      </c>
      <c r="M171">
        <f t="shared" si="11"/>
        <v>0</v>
      </c>
      <c r="N171">
        <f t="shared" si="13"/>
        <v>1</v>
      </c>
      <c r="O171">
        <f t="shared" si="14"/>
        <v>0</v>
      </c>
      <c r="P171">
        <f t="shared" si="15"/>
        <v>1</v>
      </c>
    </row>
    <row r="172" spans="1:16" x14ac:dyDescent="0.25">
      <c r="A172" t="s">
        <v>3014</v>
      </c>
      <c r="C172" t="s">
        <v>3015</v>
      </c>
      <c r="E172" t="s">
        <v>3016</v>
      </c>
      <c r="G172" t="s">
        <v>3017</v>
      </c>
      <c r="I172" t="s">
        <v>30</v>
      </c>
      <c r="J172" t="s">
        <v>3018</v>
      </c>
      <c r="K172" s="2">
        <v>16650</v>
      </c>
      <c r="L172">
        <f t="shared" si="12"/>
        <v>1</v>
      </c>
      <c r="M172">
        <f t="shared" si="11"/>
        <v>0</v>
      </c>
      <c r="N172">
        <f t="shared" si="13"/>
        <v>0</v>
      </c>
      <c r="O172">
        <f t="shared" si="14"/>
        <v>0</v>
      </c>
      <c r="P172">
        <f t="shared" si="15"/>
        <v>1</v>
      </c>
    </row>
    <row r="173" spans="1:16" x14ac:dyDescent="0.25">
      <c r="A173" t="s">
        <v>3022</v>
      </c>
      <c r="C173" t="s">
        <v>3023</v>
      </c>
      <c r="E173" t="s">
        <v>3024</v>
      </c>
      <c r="I173" t="s">
        <v>30</v>
      </c>
      <c r="J173" t="s">
        <v>46</v>
      </c>
      <c r="K173" s="2">
        <v>16254</v>
      </c>
      <c r="L173">
        <f t="shared" si="12"/>
        <v>1</v>
      </c>
      <c r="M173">
        <f t="shared" si="11"/>
        <v>0</v>
      </c>
      <c r="N173">
        <f t="shared" si="13"/>
        <v>0</v>
      </c>
      <c r="O173">
        <f t="shared" si="14"/>
        <v>0</v>
      </c>
      <c r="P173">
        <f t="shared" si="15"/>
        <v>1</v>
      </c>
    </row>
    <row r="174" spans="1:16" x14ac:dyDescent="0.25">
      <c r="A174" t="s">
        <v>3026</v>
      </c>
      <c r="D174" t="s">
        <v>3027</v>
      </c>
      <c r="E174" t="s">
        <v>1427</v>
      </c>
      <c r="G174" t="s">
        <v>3028</v>
      </c>
      <c r="I174" t="s">
        <v>30</v>
      </c>
      <c r="J174" t="s">
        <v>320</v>
      </c>
      <c r="K174" s="2">
        <v>14946</v>
      </c>
      <c r="L174">
        <f t="shared" si="12"/>
        <v>1</v>
      </c>
      <c r="M174">
        <f t="shared" si="11"/>
        <v>0</v>
      </c>
      <c r="N174">
        <f t="shared" si="13"/>
        <v>0</v>
      </c>
      <c r="O174">
        <f t="shared" si="14"/>
        <v>0</v>
      </c>
      <c r="P174">
        <f t="shared" si="15"/>
        <v>1</v>
      </c>
    </row>
    <row r="175" spans="1:16" x14ac:dyDescent="0.25">
      <c r="A175" t="s">
        <v>3030</v>
      </c>
      <c r="E175" t="s">
        <v>3031</v>
      </c>
      <c r="F175" t="s">
        <v>3032</v>
      </c>
      <c r="I175" t="s">
        <v>30</v>
      </c>
      <c r="J175" t="s">
        <v>169</v>
      </c>
      <c r="K175" s="2">
        <v>18172</v>
      </c>
      <c r="L175">
        <f t="shared" si="12"/>
        <v>1</v>
      </c>
      <c r="M175">
        <f t="shared" si="11"/>
        <v>0</v>
      </c>
      <c r="N175">
        <f t="shared" si="13"/>
        <v>0</v>
      </c>
      <c r="O175">
        <f t="shared" si="14"/>
        <v>0</v>
      </c>
      <c r="P175">
        <f t="shared" si="15"/>
        <v>1</v>
      </c>
    </row>
    <row r="176" spans="1:16" x14ac:dyDescent="0.25">
      <c r="A176" t="s">
        <v>3041</v>
      </c>
      <c r="E176" t="s">
        <v>3042</v>
      </c>
      <c r="G176" t="s">
        <v>3043</v>
      </c>
      <c r="I176" t="s">
        <v>30</v>
      </c>
      <c r="J176" t="s">
        <v>46</v>
      </c>
      <c r="K176" s="2">
        <v>18749</v>
      </c>
      <c r="L176">
        <f t="shared" si="12"/>
        <v>0</v>
      </c>
      <c r="M176">
        <f t="shared" si="11"/>
        <v>1</v>
      </c>
      <c r="N176">
        <f t="shared" si="13"/>
        <v>0</v>
      </c>
      <c r="O176">
        <f t="shared" si="14"/>
        <v>0</v>
      </c>
      <c r="P176">
        <f t="shared" si="15"/>
        <v>1</v>
      </c>
    </row>
    <row r="177" spans="1:16" x14ac:dyDescent="0.25">
      <c r="A177" t="s">
        <v>3065</v>
      </c>
      <c r="E177" t="s">
        <v>3066</v>
      </c>
      <c r="I177" t="s">
        <v>30</v>
      </c>
      <c r="J177" t="s">
        <v>3067</v>
      </c>
      <c r="K177" s="2">
        <v>18994</v>
      </c>
      <c r="L177">
        <f t="shared" si="12"/>
        <v>0</v>
      </c>
      <c r="M177">
        <f t="shared" si="11"/>
        <v>1</v>
      </c>
      <c r="N177">
        <f t="shared" si="13"/>
        <v>0</v>
      </c>
      <c r="O177">
        <f t="shared" si="14"/>
        <v>0</v>
      </c>
      <c r="P177">
        <f t="shared" si="15"/>
        <v>1</v>
      </c>
    </row>
    <row r="178" spans="1:16" x14ac:dyDescent="0.25">
      <c r="A178" t="s">
        <v>3088</v>
      </c>
      <c r="B178" t="s">
        <v>3089</v>
      </c>
      <c r="C178" t="s">
        <v>3090</v>
      </c>
      <c r="D178" t="s">
        <v>3091</v>
      </c>
      <c r="E178" t="s">
        <v>3092</v>
      </c>
      <c r="G178" t="s">
        <v>3093</v>
      </c>
      <c r="I178" t="s">
        <v>30</v>
      </c>
      <c r="J178" t="s">
        <v>913</v>
      </c>
      <c r="K178" s="2">
        <v>18019</v>
      </c>
      <c r="L178">
        <f t="shared" si="12"/>
        <v>1</v>
      </c>
      <c r="M178">
        <f t="shared" si="11"/>
        <v>0</v>
      </c>
      <c r="N178">
        <f t="shared" si="13"/>
        <v>0</v>
      </c>
      <c r="O178">
        <f t="shared" si="14"/>
        <v>0</v>
      </c>
      <c r="P178">
        <f t="shared" si="15"/>
        <v>1</v>
      </c>
    </row>
    <row r="179" spans="1:16" x14ac:dyDescent="0.25">
      <c r="A179" t="s">
        <v>3097</v>
      </c>
      <c r="B179" t="s">
        <v>2501</v>
      </c>
      <c r="E179" t="s">
        <v>3098</v>
      </c>
      <c r="G179" t="s">
        <v>3099</v>
      </c>
      <c r="I179" t="s">
        <v>30</v>
      </c>
      <c r="J179" t="s">
        <v>3100</v>
      </c>
      <c r="K179" s="2">
        <v>19085</v>
      </c>
      <c r="L179">
        <f t="shared" si="12"/>
        <v>0</v>
      </c>
      <c r="M179">
        <f t="shared" si="11"/>
        <v>1</v>
      </c>
      <c r="N179">
        <f t="shared" si="13"/>
        <v>0</v>
      </c>
      <c r="O179">
        <f t="shared" si="14"/>
        <v>0</v>
      </c>
      <c r="P179">
        <f t="shared" si="15"/>
        <v>1</v>
      </c>
    </row>
    <row r="180" spans="1:16" x14ac:dyDescent="0.25">
      <c r="A180" t="s">
        <v>3109</v>
      </c>
      <c r="B180" t="s">
        <v>3110</v>
      </c>
      <c r="C180" t="s">
        <v>3111</v>
      </c>
      <c r="E180" t="s">
        <v>3112</v>
      </c>
      <c r="G180" t="s">
        <v>3113</v>
      </c>
      <c r="I180" t="s">
        <v>30</v>
      </c>
      <c r="J180" t="s">
        <v>320</v>
      </c>
      <c r="K180" s="2">
        <v>16224</v>
      </c>
      <c r="L180">
        <f t="shared" si="12"/>
        <v>1</v>
      </c>
      <c r="M180">
        <f t="shared" si="11"/>
        <v>0</v>
      </c>
      <c r="N180">
        <f t="shared" si="13"/>
        <v>0</v>
      </c>
      <c r="O180">
        <f t="shared" si="14"/>
        <v>0</v>
      </c>
      <c r="P180">
        <f t="shared" si="15"/>
        <v>1</v>
      </c>
    </row>
    <row r="181" spans="1:16" x14ac:dyDescent="0.25">
      <c r="A181" t="s">
        <v>3122</v>
      </c>
      <c r="C181" t="s">
        <v>3123</v>
      </c>
      <c r="E181" t="s">
        <v>3124</v>
      </c>
      <c r="G181" t="s">
        <v>3125</v>
      </c>
      <c r="I181" t="s">
        <v>30</v>
      </c>
      <c r="J181" t="s">
        <v>3126</v>
      </c>
      <c r="K181" s="2">
        <v>15281</v>
      </c>
      <c r="L181">
        <f t="shared" si="12"/>
        <v>1</v>
      </c>
      <c r="M181">
        <f t="shared" si="11"/>
        <v>0</v>
      </c>
      <c r="N181">
        <f t="shared" si="13"/>
        <v>0</v>
      </c>
      <c r="O181">
        <f t="shared" si="14"/>
        <v>0</v>
      </c>
      <c r="P181">
        <f t="shared" si="15"/>
        <v>1</v>
      </c>
    </row>
    <row r="182" spans="1:16" x14ac:dyDescent="0.25">
      <c r="A182" t="s">
        <v>3138</v>
      </c>
      <c r="C182" t="s">
        <v>3139</v>
      </c>
      <c r="E182" t="s">
        <v>3140</v>
      </c>
      <c r="G182" t="s">
        <v>3141</v>
      </c>
      <c r="I182" t="s">
        <v>30</v>
      </c>
      <c r="J182" t="s">
        <v>530</v>
      </c>
      <c r="K182" s="2">
        <v>18780</v>
      </c>
      <c r="L182">
        <f t="shared" si="12"/>
        <v>0</v>
      </c>
      <c r="M182">
        <f t="shared" si="11"/>
        <v>1</v>
      </c>
      <c r="N182">
        <f t="shared" si="13"/>
        <v>0</v>
      </c>
      <c r="O182">
        <f t="shared" si="14"/>
        <v>0</v>
      </c>
      <c r="P182">
        <f t="shared" si="15"/>
        <v>1</v>
      </c>
    </row>
    <row r="183" spans="1:16" x14ac:dyDescent="0.25">
      <c r="A183" t="s">
        <v>3151</v>
      </c>
      <c r="E183" t="s">
        <v>3152</v>
      </c>
      <c r="G183" t="s">
        <v>3153</v>
      </c>
      <c r="I183" t="s">
        <v>30</v>
      </c>
      <c r="J183" t="s">
        <v>613</v>
      </c>
      <c r="K183" s="2">
        <v>18295</v>
      </c>
      <c r="L183">
        <f t="shared" si="12"/>
        <v>0</v>
      </c>
      <c r="M183">
        <f t="shared" si="11"/>
        <v>1</v>
      </c>
      <c r="N183">
        <f t="shared" si="13"/>
        <v>0</v>
      </c>
      <c r="O183">
        <f t="shared" si="14"/>
        <v>0</v>
      </c>
      <c r="P183">
        <f t="shared" si="15"/>
        <v>1</v>
      </c>
    </row>
    <row r="184" spans="1:16" x14ac:dyDescent="0.25">
      <c r="A184" t="s">
        <v>3185</v>
      </c>
      <c r="D184" t="s">
        <v>3186</v>
      </c>
      <c r="G184" t="s">
        <v>3187</v>
      </c>
      <c r="I184" t="s">
        <v>30</v>
      </c>
      <c r="J184" t="s">
        <v>3188</v>
      </c>
      <c r="K184" s="2">
        <v>19391</v>
      </c>
      <c r="L184">
        <f t="shared" si="12"/>
        <v>0</v>
      </c>
      <c r="M184">
        <f t="shared" si="11"/>
        <v>1</v>
      </c>
      <c r="N184">
        <f t="shared" si="13"/>
        <v>0</v>
      </c>
      <c r="O184">
        <f t="shared" si="14"/>
        <v>0</v>
      </c>
      <c r="P184">
        <f t="shared" si="15"/>
        <v>1</v>
      </c>
    </row>
    <row r="185" spans="1:16" x14ac:dyDescent="0.25">
      <c r="A185" t="s">
        <v>3195</v>
      </c>
      <c r="E185" t="s">
        <v>3196</v>
      </c>
      <c r="G185" t="s">
        <v>3197</v>
      </c>
      <c r="I185" t="s">
        <v>30</v>
      </c>
      <c r="J185" t="s">
        <v>3198</v>
      </c>
      <c r="K185" s="2">
        <v>17380</v>
      </c>
      <c r="L185">
        <f t="shared" si="12"/>
        <v>1</v>
      </c>
      <c r="M185">
        <f t="shared" si="11"/>
        <v>0</v>
      </c>
      <c r="N185">
        <f t="shared" si="13"/>
        <v>0</v>
      </c>
      <c r="O185">
        <f t="shared" si="14"/>
        <v>0</v>
      </c>
      <c r="P185">
        <f t="shared" si="15"/>
        <v>1</v>
      </c>
    </row>
    <row r="186" spans="1:16" x14ac:dyDescent="0.25">
      <c r="A186" t="s">
        <v>3224</v>
      </c>
      <c r="E186" t="s">
        <v>3225</v>
      </c>
      <c r="G186" t="s">
        <v>3226</v>
      </c>
      <c r="I186" t="s">
        <v>30</v>
      </c>
      <c r="J186" t="s">
        <v>169</v>
      </c>
      <c r="K186" s="2">
        <v>17319</v>
      </c>
      <c r="L186">
        <f t="shared" si="12"/>
        <v>1</v>
      </c>
      <c r="M186">
        <f t="shared" si="11"/>
        <v>0</v>
      </c>
      <c r="N186">
        <f t="shared" si="13"/>
        <v>0</v>
      </c>
      <c r="O186">
        <f t="shared" si="14"/>
        <v>0</v>
      </c>
      <c r="P186">
        <f t="shared" si="15"/>
        <v>1</v>
      </c>
    </row>
    <row r="187" spans="1:16" x14ac:dyDescent="0.25">
      <c r="A187" t="s">
        <v>3256</v>
      </c>
      <c r="C187" t="s">
        <v>3257</v>
      </c>
      <c r="D187" t="s">
        <v>3258</v>
      </c>
      <c r="G187" t="s">
        <v>3259</v>
      </c>
      <c r="I187" t="s">
        <v>30</v>
      </c>
      <c r="J187" t="s">
        <v>3260</v>
      </c>
      <c r="K187" s="2">
        <v>18994</v>
      </c>
      <c r="L187">
        <f t="shared" si="12"/>
        <v>0</v>
      </c>
      <c r="M187">
        <f t="shared" si="11"/>
        <v>1</v>
      </c>
      <c r="N187">
        <f t="shared" si="13"/>
        <v>0</v>
      </c>
      <c r="O187">
        <f t="shared" si="14"/>
        <v>0</v>
      </c>
      <c r="P187">
        <f t="shared" si="15"/>
        <v>1</v>
      </c>
    </row>
    <row r="188" spans="1:16" x14ac:dyDescent="0.25">
      <c r="A188" t="s">
        <v>3261</v>
      </c>
      <c r="E188" t="s">
        <v>3262</v>
      </c>
      <c r="I188" t="s">
        <v>30</v>
      </c>
      <c r="J188" t="s">
        <v>335</v>
      </c>
      <c r="K188" s="2">
        <v>15158</v>
      </c>
      <c r="L188">
        <f t="shared" si="12"/>
        <v>1</v>
      </c>
      <c r="M188">
        <f t="shared" si="11"/>
        <v>0</v>
      </c>
      <c r="N188">
        <f t="shared" si="13"/>
        <v>0</v>
      </c>
      <c r="O188">
        <f t="shared" si="14"/>
        <v>0</v>
      </c>
      <c r="P188">
        <f t="shared" si="15"/>
        <v>1</v>
      </c>
    </row>
    <row r="189" spans="1:16" x14ac:dyDescent="0.25">
      <c r="A189" t="s">
        <v>3263</v>
      </c>
      <c r="G189" t="s">
        <v>3264</v>
      </c>
      <c r="I189" t="s">
        <v>30</v>
      </c>
      <c r="J189" t="s">
        <v>3265</v>
      </c>
      <c r="K189" s="2">
        <v>19876</v>
      </c>
      <c r="L189">
        <f t="shared" si="12"/>
        <v>0</v>
      </c>
      <c r="M189">
        <f t="shared" si="11"/>
        <v>1</v>
      </c>
      <c r="N189">
        <f t="shared" si="13"/>
        <v>0</v>
      </c>
      <c r="O189">
        <f t="shared" si="14"/>
        <v>0</v>
      </c>
      <c r="P189">
        <f t="shared" si="15"/>
        <v>1</v>
      </c>
    </row>
    <row r="190" spans="1:16" x14ac:dyDescent="0.25">
      <c r="A190" t="s">
        <v>3282</v>
      </c>
      <c r="C190" t="s">
        <v>3283</v>
      </c>
      <c r="E190" t="s">
        <v>3284</v>
      </c>
      <c r="G190" t="s">
        <v>3285</v>
      </c>
      <c r="I190" t="s">
        <v>30</v>
      </c>
      <c r="J190" t="s">
        <v>3286</v>
      </c>
      <c r="K190" s="2">
        <v>16558</v>
      </c>
      <c r="L190">
        <f t="shared" si="12"/>
        <v>1</v>
      </c>
      <c r="M190">
        <f t="shared" si="11"/>
        <v>0</v>
      </c>
      <c r="N190">
        <f t="shared" si="13"/>
        <v>0</v>
      </c>
      <c r="O190">
        <f t="shared" si="14"/>
        <v>0</v>
      </c>
      <c r="P190">
        <f t="shared" si="15"/>
        <v>1</v>
      </c>
    </row>
    <row r="191" spans="1:16" x14ac:dyDescent="0.25">
      <c r="A191" t="s">
        <v>3297</v>
      </c>
      <c r="E191" t="s">
        <v>3298</v>
      </c>
      <c r="G191" t="s">
        <v>3299</v>
      </c>
      <c r="I191" t="s">
        <v>30</v>
      </c>
      <c r="J191" t="s">
        <v>20</v>
      </c>
      <c r="K191" s="2">
        <v>15462</v>
      </c>
      <c r="L191">
        <f t="shared" si="12"/>
        <v>1</v>
      </c>
      <c r="M191">
        <f t="shared" si="11"/>
        <v>0</v>
      </c>
      <c r="N191">
        <f t="shared" si="13"/>
        <v>0</v>
      </c>
      <c r="O191">
        <f t="shared" si="14"/>
        <v>0</v>
      </c>
      <c r="P191">
        <f t="shared" si="15"/>
        <v>1</v>
      </c>
    </row>
    <row r="192" spans="1:16" x14ac:dyDescent="0.25">
      <c r="A192" t="s">
        <v>3332</v>
      </c>
      <c r="E192" t="s">
        <v>3333</v>
      </c>
      <c r="G192" t="s">
        <v>3334</v>
      </c>
      <c r="I192" t="s">
        <v>30</v>
      </c>
      <c r="J192" t="s">
        <v>3194</v>
      </c>
      <c r="K192" s="2">
        <v>20852</v>
      </c>
      <c r="L192">
        <f t="shared" si="12"/>
        <v>0</v>
      </c>
      <c r="M192">
        <f t="shared" si="11"/>
        <v>1</v>
      </c>
      <c r="N192">
        <f t="shared" si="13"/>
        <v>0</v>
      </c>
      <c r="O192">
        <f t="shared" si="14"/>
        <v>0</v>
      </c>
      <c r="P192">
        <f t="shared" si="15"/>
        <v>1</v>
      </c>
    </row>
    <row r="193" spans="1:16" x14ac:dyDescent="0.25">
      <c r="A193" t="s">
        <v>3335</v>
      </c>
      <c r="C193" t="s">
        <v>3336</v>
      </c>
      <c r="E193" t="s">
        <v>3337</v>
      </c>
      <c r="G193" t="s">
        <v>3338</v>
      </c>
      <c r="I193" t="s">
        <v>30</v>
      </c>
      <c r="J193" t="s">
        <v>3339</v>
      </c>
      <c r="K193" s="2">
        <v>19115</v>
      </c>
      <c r="L193">
        <f t="shared" si="12"/>
        <v>0</v>
      </c>
      <c r="M193">
        <f t="shared" si="11"/>
        <v>1</v>
      </c>
      <c r="N193">
        <f t="shared" si="13"/>
        <v>0</v>
      </c>
      <c r="O193">
        <f t="shared" si="14"/>
        <v>0</v>
      </c>
      <c r="P193">
        <f t="shared" si="15"/>
        <v>1</v>
      </c>
    </row>
    <row r="194" spans="1:16" x14ac:dyDescent="0.25">
      <c r="A194" t="s">
        <v>3352</v>
      </c>
      <c r="E194" t="s">
        <v>3353</v>
      </c>
      <c r="G194" t="s">
        <v>3354</v>
      </c>
      <c r="I194" t="s">
        <v>30</v>
      </c>
      <c r="J194" t="s">
        <v>3355</v>
      </c>
      <c r="K194" s="2">
        <v>14977</v>
      </c>
      <c r="L194">
        <f t="shared" si="12"/>
        <v>1</v>
      </c>
      <c r="M194">
        <f t="shared" ref="M194:M257" si="16">IF(_xlfn.DAYS( K194,$R$1)&gt;=0,IF(_xlfn.DAYS(K194,$R$2)&lt;0,1,0),0)</f>
        <v>0</v>
      </c>
      <c r="N194">
        <f t="shared" si="13"/>
        <v>0</v>
      </c>
      <c r="O194">
        <f t="shared" si="14"/>
        <v>0</v>
      </c>
      <c r="P194">
        <f t="shared" si="15"/>
        <v>1</v>
      </c>
    </row>
    <row r="195" spans="1:16" x14ac:dyDescent="0.25">
      <c r="A195" t="s">
        <v>3360</v>
      </c>
      <c r="E195" t="s">
        <v>3361</v>
      </c>
      <c r="I195" t="s">
        <v>30</v>
      </c>
      <c r="J195" t="s">
        <v>1101</v>
      </c>
      <c r="K195" s="2">
        <v>13241</v>
      </c>
      <c r="L195">
        <f t="shared" ref="L195:L258" si="17">IF(_xlfn.DAYS( K195,$R$1)&lt;0,1,0)</f>
        <v>1</v>
      </c>
      <c r="M195">
        <f t="shared" si="16"/>
        <v>0</v>
      </c>
      <c r="N195">
        <f t="shared" ref="N195:N258" si="18">IF(_xlfn.DAYS( K195,$R$2)&gt;=0,IF(_xlfn.DAYS(K195,$R$3)&lt;0,1,0),0)</f>
        <v>0</v>
      </c>
      <c r="O195">
        <f t="shared" ref="O195:O258" si="19">IF(_xlfn.DAYS( K195,$R$3)&gt;=0,1,0)</f>
        <v>0</v>
      </c>
      <c r="P195">
        <f t="shared" ref="P195:P258" si="20">SUM(L195:O195)</f>
        <v>1</v>
      </c>
    </row>
    <row r="196" spans="1:16" x14ac:dyDescent="0.25">
      <c r="A196" t="s">
        <v>3365</v>
      </c>
      <c r="E196" t="s">
        <v>3366</v>
      </c>
      <c r="I196" t="s">
        <v>30</v>
      </c>
      <c r="J196" t="s">
        <v>3367</v>
      </c>
      <c r="K196" s="2">
        <v>22525</v>
      </c>
      <c r="L196">
        <f t="shared" si="17"/>
        <v>0</v>
      </c>
      <c r="M196">
        <f t="shared" si="16"/>
        <v>0</v>
      </c>
      <c r="N196">
        <f t="shared" si="18"/>
        <v>1</v>
      </c>
      <c r="O196">
        <f t="shared" si="19"/>
        <v>0</v>
      </c>
      <c r="P196">
        <f t="shared" si="20"/>
        <v>1</v>
      </c>
    </row>
    <row r="197" spans="1:16" x14ac:dyDescent="0.25">
      <c r="A197" t="s">
        <v>3374</v>
      </c>
      <c r="E197" t="s">
        <v>3375</v>
      </c>
      <c r="G197" t="s">
        <v>3376</v>
      </c>
      <c r="I197" t="s">
        <v>30</v>
      </c>
      <c r="J197" t="s">
        <v>3377</v>
      </c>
      <c r="K197" s="2">
        <v>28491</v>
      </c>
      <c r="L197">
        <f t="shared" si="17"/>
        <v>0</v>
      </c>
      <c r="M197">
        <f t="shared" si="16"/>
        <v>0</v>
      </c>
      <c r="N197">
        <f t="shared" si="18"/>
        <v>0</v>
      </c>
      <c r="O197">
        <f t="shared" si="19"/>
        <v>1</v>
      </c>
      <c r="P197">
        <f t="shared" si="20"/>
        <v>1</v>
      </c>
    </row>
    <row r="198" spans="1:16" x14ac:dyDescent="0.25">
      <c r="A198" t="s">
        <v>3390</v>
      </c>
      <c r="D198" t="s">
        <v>3391</v>
      </c>
      <c r="E198" t="s">
        <v>3392</v>
      </c>
      <c r="G198" t="s">
        <v>3393</v>
      </c>
      <c r="I198" t="s">
        <v>30</v>
      </c>
      <c r="J198" t="s">
        <v>3394</v>
      </c>
      <c r="K198" s="2">
        <v>17958</v>
      </c>
      <c r="L198">
        <f t="shared" si="17"/>
        <v>1</v>
      </c>
      <c r="M198">
        <f t="shared" si="16"/>
        <v>0</v>
      </c>
      <c r="N198">
        <f t="shared" si="18"/>
        <v>0</v>
      </c>
      <c r="O198">
        <f t="shared" si="19"/>
        <v>0</v>
      </c>
      <c r="P198">
        <f t="shared" si="20"/>
        <v>1</v>
      </c>
    </row>
    <row r="199" spans="1:16" x14ac:dyDescent="0.25">
      <c r="A199" t="s">
        <v>3408</v>
      </c>
      <c r="E199" t="s">
        <v>3409</v>
      </c>
      <c r="G199" t="s">
        <v>3410</v>
      </c>
      <c r="I199" t="s">
        <v>30</v>
      </c>
      <c r="J199" t="s">
        <v>757</v>
      </c>
      <c r="K199" s="2">
        <v>21002</v>
      </c>
      <c r="L199">
        <f t="shared" si="17"/>
        <v>0</v>
      </c>
      <c r="M199">
        <f t="shared" si="16"/>
        <v>1</v>
      </c>
      <c r="N199">
        <f t="shared" si="18"/>
        <v>0</v>
      </c>
      <c r="O199">
        <f t="shared" si="19"/>
        <v>0</v>
      </c>
      <c r="P199">
        <f t="shared" si="20"/>
        <v>1</v>
      </c>
    </row>
    <row r="200" spans="1:16" x14ac:dyDescent="0.25">
      <c r="A200" t="s">
        <v>3415</v>
      </c>
      <c r="C200" t="s">
        <v>3416</v>
      </c>
      <c r="D200" t="s">
        <v>3417</v>
      </c>
      <c r="E200" t="s">
        <v>3418</v>
      </c>
      <c r="G200" t="s">
        <v>3419</v>
      </c>
      <c r="I200" t="s">
        <v>30</v>
      </c>
      <c r="J200" t="s">
        <v>3420</v>
      </c>
      <c r="K200" s="2">
        <v>15858</v>
      </c>
      <c r="L200">
        <f t="shared" si="17"/>
        <v>1</v>
      </c>
      <c r="M200">
        <f t="shared" si="16"/>
        <v>0</v>
      </c>
      <c r="N200">
        <f t="shared" si="18"/>
        <v>0</v>
      </c>
      <c r="O200">
        <f t="shared" si="19"/>
        <v>0</v>
      </c>
      <c r="P200">
        <f t="shared" si="20"/>
        <v>1</v>
      </c>
    </row>
    <row r="201" spans="1:16" x14ac:dyDescent="0.25">
      <c r="A201" t="s">
        <v>3421</v>
      </c>
      <c r="B201" t="s">
        <v>3422</v>
      </c>
      <c r="C201" t="s">
        <v>3423</v>
      </c>
      <c r="D201" t="s">
        <v>3424</v>
      </c>
      <c r="E201" t="s">
        <v>3425</v>
      </c>
      <c r="G201" t="s">
        <v>3426</v>
      </c>
      <c r="I201" t="s">
        <v>30</v>
      </c>
      <c r="J201" t="s">
        <v>3427</v>
      </c>
      <c r="K201" s="2">
        <v>28185</v>
      </c>
      <c r="L201">
        <f t="shared" si="17"/>
        <v>0</v>
      </c>
      <c r="M201">
        <f t="shared" si="16"/>
        <v>0</v>
      </c>
      <c r="N201">
        <f t="shared" si="18"/>
        <v>0</v>
      </c>
      <c r="O201">
        <f t="shared" si="19"/>
        <v>1</v>
      </c>
      <c r="P201">
        <f t="shared" si="20"/>
        <v>1</v>
      </c>
    </row>
    <row r="202" spans="1:16" x14ac:dyDescent="0.25">
      <c r="A202" t="s">
        <v>3429</v>
      </c>
      <c r="B202" t="s">
        <v>3430</v>
      </c>
      <c r="E202" t="s">
        <v>3431</v>
      </c>
      <c r="G202" t="s">
        <v>3432</v>
      </c>
      <c r="I202" t="s">
        <v>30</v>
      </c>
      <c r="J202" t="s">
        <v>3433</v>
      </c>
      <c r="K202" s="2">
        <v>30773</v>
      </c>
      <c r="L202">
        <f t="shared" si="17"/>
        <v>0</v>
      </c>
      <c r="M202">
        <f t="shared" si="16"/>
        <v>0</v>
      </c>
      <c r="N202">
        <f t="shared" si="18"/>
        <v>0</v>
      </c>
      <c r="O202">
        <f t="shared" si="19"/>
        <v>1</v>
      </c>
      <c r="P202">
        <f t="shared" si="20"/>
        <v>1</v>
      </c>
    </row>
    <row r="203" spans="1:16" x14ac:dyDescent="0.25">
      <c r="A203" t="s">
        <v>3434</v>
      </c>
      <c r="C203" t="s">
        <v>3435</v>
      </c>
      <c r="D203" t="s">
        <v>3436</v>
      </c>
      <c r="E203" t="s">
        <v>3437</v>
      </c>
      <c r="G203" t="s">
        <v>3438</v>
      </c>
      <c r="I203" t="s">
        <v>30</v>
      </c>
      <c r="J203" t="s">
        <v>3439</v>
      </c>
      <c r="K203" s="2">
        <v>18568</v>
      </c>
      <c r="L203">
        <f t="shared" si="17"/>
        <v>0</v>
      </c>
      <c r="M203">
        <f t="shared" si="16"/>
        <v>1</v>
      </c>
      <c r="N203">
        <f t="shared" si="18"/>
        <v>0</v>
      </c>
      <c r="O203">
        <f t="shared" si="19"/>
        <v>0</v>
      </c>
      <c r="P203">
        <f t="shared" si="20"/>
        <v>1</v>
      </c>
    </row>
    <row r="204" spans="1:16" x14ac:dyDescent="0.25">
      <c r="A204" t="s">
        <v>3457</v>
      </c>
      <c r="E204" t="s">
        <v>3458</v>
      </c>
      <c r="G204" t="s">
        <v>3459</v>
      </c>
      <c r="I204" t="s">
        <v>30</v>
      </c>
      <c r="J204" t="s">
        <v>1298</v>
      </c>
      <c r="K204" s="2">
        <v>26299</v>
      </c>
      <c r="L204">
        <f t="shared" si="17"/>
        <v>0</v>
      </c>
      <c r="M204">
        <f t="shared" si="16"/>
        <v>0</v>
      </c>
      <c r="N204">
        <f t="shared" si="18"/>
        <v>0</v>
      </c>
      <c r="O204">
        <f t="shared" si="19"/>
        <v>1</v>
      </c>
      <c r="P204">
        <f t="shared" si="20"/>
        <v>1</v>
      </c>
    </row>
    <row r="205" spans="1:16" x14ac:dyDescent="0.25">
      <c r="A205" t="s">
        <v>3467</v>
      </c>
      <c r="D205" t="s">
        <v>2538</v>
      </c>
      <c r="E205" t="s">
        <v>3468</v>
      </c>
      <c r="G205" t="s">
        <v>3469</v>
      </c>
      <c r="I205" t="s">
        <v>30</v>
      </c>
      <c r="J205" t="s">
        <v>3470</v>
      </c>
      <c r="K205" s="2">
        <v>28703</v>
      </c>
      <c r="L205">
        <f t="shared" si="17"/>
        <v>0</v>
      </c>
      <c r="M205">
        <f t="shared" si="16"/>
        <v>0</v>
      </c>
      <c r="N205">
        <f t="shared" si="18"/>
        <v>0</v>
      </c>
      <c r="O205">
        <f t="shared" si="19"/>
        <v>1</v>
      </c>
      <c r="P205">
        <f t="shared" si="20"/>
        <v>1</v>
      </c>
    </row>
    <row r="206" spans="1:16" x14ac:dyDescent="0.25">
      <c r="A206" t="s">
        <v>3479</v>
      </c>
      <c r="E206" t="s">
        <v>3480</v>
      </c>
      <c r="I206" t="s">
        <v>30</v>
      </c>
      <c r="J206" t="s">
        <v>335</v>
      </c>
      <c r="K206" s="2">
        <v>15950</v>
      </c>
      <c r="L206">
        <f t="shared" si="17"/>
        <v>1</v>
      </c>
      <c r="M206">
        <f t="shared" si="16"/>
        <v>0</v>
      </c>
      <c r="N206">
        <f t="shared" si="18"/>
        <v>0</v>
      </c>
      <c r="O206">
        <f t="shared" si="19"/>
        <v>0</v>
      </c>
      <c r="P206">
        <f t="shared" si="20"/>
        <v>1</v>
      </c>
    </row>
    <row r="207" spans="1:16" x14ac:dyDescent="0.25">
      <c r="A207" t="s">
        <v>3481</v>
      </c>
      <c r="E207" t="s">
        <v>3482</v>
      </c>
      <c r="G207" t="s">
        <v>3483</v>
      </c>
      <c r="I207" t="s">
        <v>30</v>
      </c>
      <c r="J207" t="s">
        <v>563</v>
      </c>
      <c r="K207" s="2">
        <v>20607</v>
      </c>
      <c r="L207">
        <f t="shared" si="17"/>
        <v>0</v>
      </c>
      <c r="M207">
        <f t="shared" si="16"/>
        <v>1</v>
      </c>
      <c r="N207">
        <f t="shared" si="18"/>
        <v>0</v>
      </c>
      <c r="O207">
        <f t="shared" si="19"/>
        <v>0</v>
      </c>
      <c r="P207">
        <f t="shared" si="20"/>
        <v>1</v>
      </c>
    </row>
    <row r="208" spans="1:16" x14ac:dyDescent="0.25">
      <c r="A208" t="s">
        <v>3523</v>
      </c>
      <c r="E208" t="s">
        <v>3524</v>
      </c>
      <c r="G208" t="s">
        <v>3525</v>
      </c>
      <c r="I208" t="s">
        <v>30</v>
      </c>
      <c r="J208" t="s">
        <v>3526</v>
      </c>
      <c r="K208" s="2">
        <v>28856</v>
      </c>
      <c r="L208">
        <f t="shared" si="17"/>
        <v>0</v>
      </c>
      <c r="M208">
        <f t="shared" si="16"/>
        <v>0</v>
      </c>
      <c r="N208">
        <f t="shared" si="18"/>
        <v>0</v>
      </c>
      <c r="O208">
        <f t="shared" si="19"/>
        <v>1</v>
      </c>
      <c r="P208">
        <f t="shared" si="20"/>
        <v>1</v>
      </c>
    </row>
    <row r="209" spans="1:16" x14ac:dyDescent="0.25">
      <c r="A209" t="s">
        <v>3547</v>
      </c>
      <c r="C209" t="s">
        <v>3548</v>
      </c>
      <c r="E209" t="s">
        <v>3549</v>
      </c>
      <c r="G209" t="s">
        <v>3550</v>
      </c>
      <c r="I209" t="s">
        <v>30</v>
      </c>
      <c r="J209" t="s">
        <v>530</v>
      </c>
      <c r="K209" s="2">
        <v>15281</v>
      </c>
      <c r="L209">
        <f t="shared" si="17"/>
        <v>1</v>
      </c>
      <c r="M209">
        <f t="shared" si="16"/>
        <v>0</v>
      </c>
      <c r="N209">
        <f t="shared" si="18"/>
        <v>0</v>
      </c>
      <c r="O209">
        <f t="shared" si="19"/>
        <v>0</v>
      </c>
      <c r="P209">
        <f t="shared" si="20"/>
        <v>1</v>
      </c>
    </row>
    <row r="210" spans="1:16" x14ac:dyDescent="0.25">
      <c r="A210" t="s">
        <v>3551</v>
      </c>
      <c r="E210" t="s">
        <v>3552</v>
      </c>
      <c r="G210" t="s">
        <v>3553</v>
      </c>
      <c r="I210" t="s">
        <v>30</v>
      </c>
      <c r="J210" t="s">
        <v>196</v>
      </c>
      <c r="K210" s="2">
        <v>19480</v>
      </c>
      <c r="L210">
        <f t="shared" si="17"/>
        <v>0</v>
      </c>
      <c r="M210">
        <f t="shared" si="16"/>
        <v>1</v>
      </c>
      <c r="N210">
        <f t="shared" si="18"/>
        <v>0</v>
      </c>
      <c r="O210">
        <f t="shared" si="19"/>
        <v>0</v>
      </c>
      <c r="P210">
        <f t="shared" si="20"/>
        <v>1</v>
      </c>
    </row>
    <row r="211" spans="1:16" x14ac:dyDescent="0.25">
      <c r="A211" t="s">
        <v>3555</v>
      </c>
      <c r="B211" t="s">
        <v>3556</v>
      </c>
      <c r="C211" t="s">
        <v>3557</v>
      </c>
      <c r="D211" t="s">
        <v>3558</v>
      </c>
      <c r="E211" t="s">
        <v>3559</v>
      </c>
      <c r="G211" t="s">
        <v>3560</v>
      </c>
      <c r="I211" t="s">
        <v>30</v>
      </c>
      <c r="J211" t="s">
        <v>1629</v>
      </c>
      <c r="K211" s="2">
        <v>27912</v>
      </c>
      <c r="L211">
        <f t="shared" si="17"/>
        <v>0</v>
      </c>
      <c r="M211">
        <f t="shared" si="16"/>
        <v>0</v>
      </c>
      <c r="N211">
        <f t="shared" si="18"/>
        <v>0</v>
      </c>
      <c r="O211">
        <f t="shared" si="19"/>
        <v>1</v>
      </c>
      <c r="P211">
        <f t="shared" si="20"/>
        <v>1</v>
      </c>
    </row>
    <row r="212" spans="1:16" x14ac:dyDescent="0.25">
      <c r="A212" t="s">
        <v>3561</v>
      </c>
      <c r="B212" t="s">
        <v>3562</v>
      </c>
      <c r="C212" t="s">
        <v>3563</v>
      </c>
      <c r="E212" t="s">
        <v>3564</v>
      </c>
      <c r="G212" t="s">
        <v>3565</v>
      </c>
      <c r="I212" t="s">
        <v>30</v>
      </c>
      <c r="J212" t="s">
        <v>196</v>
      </c>
      <c r="K212" s="2">
        <v>18660</v>
      </c>
      <c r="L212">
        <f t="shared" si="17"/>
        <v>0</v>
      </c>
      <c r="M212">
        <f t="shared" si="16"/>
        <v>1</v>
      </c>
      <c r="N212">
        <f t="shared" si="18"/>
        <v>0</v>
      </c>
      <c r="O212">
        <f t="shared" si="19"/>
        <v>0</v>
      </c>
      <c r="P212">
        <f t="shared" si="20"/>
        <v>1</v>
      </c>
    </row>
    <row r="213" spans="1:16" x14ac:dyDescent="0.25">
      <c r="A213" t="s">
        <v>3657</v>
      </c>
      <c r="C213" t="s">
        <v>3658</v>
      </c>
      <c r="E213" t="s">
        <v>3659</v>
      </c>
      <c r="G213" t="s">
        <v>3660</v>
      </c>
      <c r="H213" t="s">
        <v>3661</v>
      </c>
      <c r="I213" t="s">
        <v>2052</v>
      </c>
      <c r="J213" t="s">
        <v>3260</v>
      </c>
      <c r="K213" s="2">
        <v>20515</v>
      </c>
      <c r="L213">
        <f t="shared" si="17"/>
        <v>0</v>
      </c>
      <c r="M213">
        <f t="shared" si="16"/>
        <v>1</v>
      </c>
      <c r="N213">
        <f t="shared" si="18"/>
        <v>0</v>
      </c>
      <c r="O213">
        <f t="shared" si="19"/>
        <v>0</v>
      </c>
      <c r="P213">
        <f t="shared" si="20"/>
        <v>1</v>
      </c>
    </row>
    <row r="214" spans="1:16" x14ac:dyDescent="0.25">
      <c r="A214" t="s">
        <v>3662</v>
      </c>
      <c r="B214" t="s">
        <v>3663</v>
      </c>
      <c r="C214" t="s">
        <v>3664</v>
      </c>
      <c r="D214" t="s">
        <v>3665</v>
      </c>
      <c r="G214" t="s">
        <v>3666</v>
      </c>
      <c r="H214" t="s">
        <v>3667</v>
      </c>
      <c r="I214" t="s">
        <v>2052</v>
      </c>
      <c r="J214" t="s">
        <v>46</v>
      </c>
      <c r="K214" s="2">
        <v>15342</v>
      </c>
      <c r="L214">
        <f t="shared" si="17"/>
        <v>1</v>
      </c>
      <c r="M214">
        <f t="shared" si="16"/>
        <v>0</v>
      </c>
      <c r="N214">
        <f t="shared" si="18"/>
        <v>0</v>
      </c>
      <c r="O214">
        <f t="shared" si="19"/>
        <v>0</v>
      </c>
      <c r="P214">
        <f t="shared" si="20"/>
        <v>1</v>
      </c>
    </row>
    <row r="215" spans="1:16" x14ac:dyDescent="0.25">
      <c r="A215" t="s">
        <v>3668</v>
      </c>
      <c r="C215" t="s">
        <v>3669</v>
      </c>
      <c r="E215" t="s">
        <v>3670</v>
      </c>
      <c r="G215" t="s">
        <v>3671</v>
      </c>
      <c r="H215" t="s">
        <v>3672</v>
      </c>
      <c r="I215" t="s">
        <v>2052</v>
      </c>
      <c r="J215" t="s">
        <v>274</v>
      </c>
      <c r="K215" s="2">
        <v>20090</v>
      </c>
      <c r="L215">
        <f t="shared" si="17"/>
        <v>0</v>
      </c>
      <c r="M215">
        <f t="shared" si="16"/>
        <v>1</v>
      </c>
      <c r="N215">
        <f t="shared" si="18"/>
        <v>0</v>
      </c>
      <c r="O215">
        <f t="shared" si="19"/>
        <v>0</v>
      </c>
      <c r="P215">
        <f t="shared" si="20"/>
        <v>1</v>
      </c>
    </row>
    <row r="216" spans="1:16" x14ac:dyDescent="0.25">
      <c r="A216" t="s">
        <v>3738</v>
      </c>
      <c r="E216" t="s">
        <v>3739</v>
      </c>
      <c r="G216" t="s">
        <v>3740</v>
      </c>
      <c r="I216" t="s">
        <v>2052</v>
      </c>
      <c r="J216" t="s">
        <v>3420</v>
      </c>
      <c r="K216" s="2">
        <v>16072</v>
      </c>
      <c r="L216">
        <f t="shared" si="17"/>
        <v>1</v>
      </c>
      <c r="M216">
        <f t="shared" si="16"/>
        <v>0</v>
      </c>
      <c r="N216">
        <f t="shared" si="18"/>
        <v>0</v>
      </c>
      <c r="O216">
        <f t="shared" si="19"/>
        <v>0</v>
      </c>
      <c r="P216">
        <f t="shared" si="20"/>
        <v>1</v>
      </c>
    </row>
    <row r="217" spans="1:16" x14ac:dyDescent="0.25">
      <c r="A217" t="s">
        <v>3741</v>
      </c>
      <c r="E217" t="s">
        <v>3742</v>
      </c>
      <c r="I217" t="s">
        <v>2052</v>
      </c>
      <c r="J217" t="s">
        <v>3743</v>
      </c>
      <c r="K217" s="2">
        <v>27760</v>
      </c>
      <c r="L217">
        <f t="shared" si="17"/>
        <v>0</v>
      </c>
      <c r="M217">
        <f t="shared" si="16"/>
        <v>0</v>
      </c>
      <c r="N217">
        <f t="shared" si="18"/>
        <v>0</v>
      </c>
      <c r="O217">
        <f t="shared" si="19"/>
        <v>1</v>
      </c>
      <c r="P217">
        <f t="shared" si="20"/>
        <v>1</v>
      </c>
    </row>
    <row r="218" spans="1:16" x14ac:dyDescent="0.25">
      <c r="A218" t="s">
        <v>3744</v>
      </c>
      <c r="B218" t="s">
        <v>1420</v>
      </c>
      <c r="C218" t="s">
        <v>3745</v>
      </c>
      <c r="E218" t="s">
        <v>3746</v>
      </c>
      <c r="G218" t="s">
        <v>3747</v>
      </c>
      <c r="I218" t="s">
        <v>2052</v>
      </c>
      <c r="J218" t="s">
        <v>563</v>
      </c>
      <c r="K218" s="2">
        <v>19664</v>
      </c>
      <c r="L218">
        <f t="shared" si="17"/>
        <v>0</v>
      </c>
      <c r="M218">
        <f t="shared" si="16"/>
        <v>1</v>
      </c>
      <c r="N218">
        <f t="shared" si="18"/>
        <v>0</v>
      </c>
      <c r="O218">
        <f t="shared" si="19"/>
        <v>0</v>
      </c>
      <c r="P218">
        <f t="shared" si="20"/>
        <v>1</v>
      </c>
    </row>
    <row r="219" spans="1:16" x14ac:dyDescent="0.25">
      <c r="A219" t="s">
        <v>3084</v>
      </c>
      <c r="C219" t="s">
        <v>3768</v>
      </c>
      <c r="E219" t="s">
        <v>3769</v>
      </c>
      <c r="G219" t="s">
        <v>3770</v>
      </c>
      <c r="H219" t="s">
        <v>3771</v>
      </c>
      <c r="I219" t="s">
        <v>3772</v>
      </c>
      <c r="J219" t="s">
        <v>3773</v>
      </c>
      <c r="K219" s="2">
        <v>22767</v>
      </c>
      <c r="L219">
        <f t="shared" si="17"/>
        <v>0</v>
      </c>
      <c r="M219">
        <f t="shared" si="16"/>
        <v>0</v>
      </c>
      <c r="N219">
        <f t="shared" si="18"/>
        <v>1</v>
      </c>
      <c r="O219">
        <f t="shared" si="19"/>
        <v>0</v>
      </c>
      <c r="P219">
        <f t="shared" si="20"/>
        <v>1</v>
      </c>
    </row>
    <row r="220" spans="1:16" x14ac:dyDescent="0.25">
      <c r="A220" t="s">
        <v>3774</v>
      </c>
      <c r="G220" t="s">
        <v>3775</v>
      </c>
      <c r="I220" t="s">
        <v>3776</v>
      </c>
      <c r="J220" t="s">
        <v>3777</v>
      </c>
      <c r="K220" s="2">
        <v>17593</v>
      </c>
      <c r="L220">
        <f t="shared" si="17"/>
        <v>1</v>
      </c>
      <c r="M220">
        <f t="shared" si="16"/>
        <v>0</v>
      </c>
      <c r="N220">
        <f t="shared" si="18"/>
        <v>0</v>
      </c>
      <c r="O220">
        <f t="shared" si="19"/>
        <v>0</v>
      </c>
      <c r="P220">
        <f t="shared" si="20"/>
        <v>1</v>
      </c>
    </row>
    <row r="221" spans="1:16" x14ac:dyDescent="0.25">
      <c r="A221" t="s">
        <v>3782</v>
      </c>
      <c r="C221" t="s">
        <v>3783</v>
      </c>
      <c r="E221" t="s">
        <v>3784</v>
      </c>
      <c r="G221" t="s">
        <v>3785</v>
      </c>
      <c r="H221" t="s">
        <v>3786</v>
      </c>
      <c r="I221" t="s">
        <v>1823</v>
      </c>
      <c r="J221" t="s">
        <v>3787</v>
      </c>
      <c r="K221" s="2">
        <v>15281</v>
      </c>
      <c r="L221">
        <f t="shared" si="17"/>
        <v>1</v>
      </c>
      <c r="M221">
        <f t="shared" si="16"/>
        <v>0</v>
      </c>
      <c r="N221">
        <f t="shared" si="18"/>
        <v>0</v>
      </c>
      <c r="O221">
        <f t="shared" si="19"/>
        <v>0</v>
      </c>
      <c r="P221">
        <f t="shared" si="20"/>
        <v>1</v>
      </c>
    </row>
    <row r="222" spans="1:16" x14ac:dyDescent="0.25">
      <c r="A222" t="s">
        <v>3805</v>
      </c>
      <c r="E222" t="s">
        <v>3806</v>
      </c>
      <c r="G222" t="s">
        <v>3807</v>
      </c>
      <c r="H222" t="s">
        <v>3808</v>
      </c>
      <c r="I222" t="s">
        <v>1823</v>
      </c>
      <c r="J222" t="s">
        <v>3809</v>
      </c>
      <c r="K222" s="2">
        <v>19725</v>
      </c>
      <c r="L222">
        <f t="shared" si="17"/>
        <v>0</v>
      </c>
      <c r="M222">
        <f t="shared" si="16"/>
        <v>1</v>
      </c>
      <c r="N222">
        <f t="shared" si="18"/>
        <v>0</v>
      </c>
      <c r="O222">
        <f t="shared" si="19"/>
        <v>0</v>
      </c>
      <c r="P222">
        <f t="shared" si="20"/>
        <v>1</v>
      </c>
    </row>
    <row r="223" spans="1:16" x14ac:dyDescent="0.25">
      <c r="A223" t="s">
        <v>1896</v>
      </c>
      <c r="C223" t="s">
        <v>3810</v>
      </c>
      <c r="E223" t="s">
        <v>3811</v>
      </c>
      <c r="G223" t="s">
        <v>3812</v>
      </c>
      <c r="H223" t="s">
        <v>3813</v>
      </c>
      <c r="I223" t="s">
        <v>1823</v>
      </c>
      <c r="J223" t="s">
        <v>3814</v>
      </c>
      <c r="K223" s="2">
        <v>15523</v>
      </c>
      <c r="L223">
        <f t="shared" si="17"/>
        <v>1</v>
      </c>
      <c r="M223">
        <f t="shared" si="16"/>
        <v>0</v>
      </c>
      <c r="N223">
        <f t="shared" si="18"/>
        <v>0</v>
      </c>
      <c r="O223">
        <f t="shared" si="19"/>
        <v>0</v>
      </c>
      <c r="P223">
        <f t="shared" si="20"/>
        <v>1</v>
      </c>
    </row>
    <row r="224" spans="1:16" x14ac:dyDescent="0.25">
      <c r="A224" t="s">
        <v>3820</v>
      </c>
      <c r="C224" t="s">
        <v>3821</v>
      </c>
      <c r="D224" t="s">
        <v>2328</v>
      </c>
      <c r="E224" t="s">
        <v>3822</v>
      </c>
      <c r="G224" t="s">
        <v>3823</v>
      </c>
      <c r="H224" t="s">
        <v>3824</v>
      </c>
      <c r="I224" t="s">
        <v>1823</v>
      </c>
      <c r="J224" t="s">
        <v>3825</v>
      </c>
      <c r="K224" s="2">
        <v>18994</v>
      </c>
      <c r="L224">
        <f t="shared" si="17"/>
        <v>0</v>
      </c>
      <c r="M224">
        <f t="shared" si="16"/>
        <v>1</v>
      </c>
      <c r="N224">
        <f t="shared" si="18"/>
        <v>0</v>
      </c>
      <c r="O224">
        <f t="shared" si="19"/>
        <v>0</v>
      </c>
      <c r="P224">
        <f t="shared" si="20"/>
        <v>1</v>
      </c>
    </row>
    <row r="225" spans="1:16" x14ac:dyDescent="0.25">
      <c r="A225" t="s">
        <v>3832</v>
      </c>
      <c r="E225" t="s">
        <v>3833</v>
      </c>
      <c r="G225" t="s">
        <v>3834</v>
      </c>
      <c r="H225" t="s">
        <v>3835</v>
      </c>
      <c r="I225" t="s">
        <v>1823</v>
      </c>
      <c r="J225" t="s">
        <v>3836</v>
      </c>
      <c r="K225" s="2">
        <v>14977</v>
      </c>
      <c r="L225">
        <f t="shared" si="17"/>
        <v>1</v>
      </c>
      <c r="M225">
        <f t="shared" si="16"/>
        <v>0</v>
      </c>
      <c r="N225">
        <f t="shared" si="18"/>
        <v>0</v>
      </c>
      <c r="O225">
        <f t="shared" si="19"/>
        <v>0</v>
      </c>
      <c r="P225">
        <f t="shared" si="20"/>
        <v>1</v>
      </c>
    </row>
    <row r="226" spans="1:16" x14ac:dyDescent="0.25">
      <c r="A226" t="s">
        <v>3837</v>
      </c>
      <c r="C226" t="s">
        <v>3838</v>
      </c>
      <c r="E226" t="s">
        <v>3839</v>
      </c>
      <c r="G226" t="s">
        <v>3840</v>
      </c>
      <c r="H226" t="s">
        <v>3841</v>
      </c>
      <c r="I226" t="s">
        <v>1823</v>
      </c>
      <c r="J226" t="s">
        <v>3842</v>
      </c>
      <c r="K226" s="2">
        <v>17199</v>
      </c>
      <c r="L226">
        <f t="shared" si="17"/>
        <v>1</v>
      </c>
      <c r="M226">
        <f t="shared" si="16"/>
        <v>0</v>
      </c>
      <c r="N226">
        <f t="shared" si="18"/>
        <v>0</v>
      </c>
      <c r="O226">
        <f t="shared" si="19"/>
        <v>0</v>
      </c>
      <c r="P226">
        <f t="shared" si="20"/>
        <v>1</v>
      </c>
    </row>
    <row r="227" spans="1:16" x14ac:dyDescent="0.25">
      <c r="A227" t="s">
        <v>1985</v>
      </c>
      <c r="C227" t="s">
        <v>3848</v>
      </c>
      <c r="G227" t="s">
        <v>3849</v>
      </c>
      <c r="H227" t="s">
        <v>3850</v>
      </c>
      <c r="I227" t="s">
        <v>1823</v>
      </c>
      <c r="J227" t="s">
        <v>3851</v>
      </c>
      <c r="K227" s="2">
        <v>15950</v>
      </c>
      <c r="L227">
        <f t="shared" si="17"/>
        <v>1</v>
      </c>
      <c r="M227">
        <f t="shared" si="16"/>
        <v>0</v>
      </c>
      <c r="N227">
        <f t="shared" si="18"/>
        <v>0</v>
      </c>
      <c r="O227">
        <f t="shared" si="19"/>
        <v>0</v>
      </c>
      <c r="P227">
        <f t="shared" si="20"/>
        <v>1</v>
      </c>
    </row>
    <row r="228" spans="1:16" x14ac:dyDescent="0.25">
      <c r="A228" t="s">
        <v>3856</v>
      </c>
      <c r="C228" t="s">
        <v>3857</v>
      </c>
      <c r="E228" t="s">
        <v>3858</v>
      </c>
      <c r="G228" t="s">
        <v>3859</v>
      </c>
      <c r="H228" t="s">
        <v>3860</v>
      </c>
      <c r="I228" t="s">
        <v>1823</v>
      </c>
      <c r="J228" t="s">
        <v>3861</v>
      </c>
      <c r="K228" s="2">
        <v>24624</v>
      </c>
      <c r="L228">
        <f t="shared" si="17"/>
        <v>0</v>
      </c>
      <c r="M228">
        <f t="shared" si="16"/>
        <v>0</v>
      </c>
      <c r="N228">
        <f t="shared" si="18"/>
        <v>1</v>
      </c>
      <c r="O228">
        <f t="shared" si="19"/>
        <v>0</v>
      </c>
      <c r="P228">
        <f t="shared" si="20"/>
        <v>1</v>
      </c>
    </row>
    <row r="229" spans="1:16" x14ac:dyDescent="0.25">
      <c r="A229" t="s">
        <v>3862</v>
      </c>
      <c r="C229" t="s">
        <v>566</v>
      </c>
      <c r="D229" t="s">
        <v>3863</v>
      </c>
      <c r="G229" t="s">
        <v>3864</v>
      </c>
      <c r="H229" t="s">
        <v>3865</v>
      </c>
      <c r="I229" t="s">
        <v>1823</v>
      </c>
      <c r="J229" t="s">
        <v>3866</v>
      </c>
      <c r="K229" s="2">
        <v>18810</v>
      </c>
      <c r="L229">
        <f t="shared" si="17"/>
        <v>0</v>
      </c>
      <c r="M229">
        <f t="shared" si="16"/>
        <v>1</v>
      </c>
      <c r="N229">
        <f t="shared" si="18"/>
        <v>0</v>
      </c>
      <c r="O229">
        <f t="shared" si="19"/>
        <v>0</v>
      </c>
      <c r="P229">
        <f t="shared" si="20"/>
        <v>1</v>
      </c>
    </row>
    <row r="230" spans="1:16" x14ac:dyDescent="0.25">
      <c r="A230" t="s">
        <v>3876</v>
      </c>
      <c r="C230" t="s">
        <v>3877</v>
      </c>
      <c r="G230" t="s">
        <v>3878</v>
      </c>
      <c r="H230" t="s">
        <v>3879</v>
      </c>
      <c r="I230" t="s">
        <v>1823</v>
      </c>
      <c r="J230" t="s">
        <v>3880</v>
      </c>
      <c r="K230" s="2">
        <v>17685</v>
      </c>
      <c r="L230">
        <f t="shared" si="17"/>
        <v>1</v>
      </c>
      <c r="M230">
        <f t="shared" si="16"/>
        <v>0</v>
      </c>
      <c r="N230">
        <f t="shared" si="18"/>
        <v>0</v>
      </c>
      <c r="O230">
        <f t="shared" si="19"/>
        <v>0</v>
      </c>
      <c r="P230">
        <f t="shared" si="20"/>
        <v>1</v>
      </c>
    </row>
    <row r="231" spans="1:16" x14ac:dyDescent="0.25">
      <c r="A231" t="s">
        <v>3881</v>
      </c>
      <c r="C231" t="s">
        <v>3882</v>
      </c>
      <c r="G231" t="s">
        <v>3883</v>
      </c>
      <c r="H231" t="s">
        <v>3884</v>
      </c>
      <c r="I231" t="s">
        <v>1823</v>
      </c>
      <c r="J231" t="s">
        <v>3885</v>
      </c>
      <c r="K231" s="2">
        <v>19207</v>
      </c>
      <c r="L231">
        <f t="shared" si="17"/>
        <v>0</v>
      </c>
      <c r="M231">
        <f t="shared" si="16"/>
        <v>1</v>
      </c>
      <c r="N231">
        <f t="shared" si="18"/>
        <v>0</v>
      </c>
      <c r="O231">
        <f t="shared" si="19"/>
        <v>0</v>
      </c>
      <c r="P231">
        <f t="shared" si="20"/>
        <v>1</v>
      </c>
    </row>
    <row r="232" spans="1:16" x14ac:dyDescent="0.25">
      <c r="A232" t="s">
        <v>3891</v>
      </c>
      <c r="B232" t="s">
        <v>3892</v>
      </c>
      <c r="C232" t="s">
        <v>3893</v>
      </c>
      <c r="E232" t="s">
        <v>3894</v>
      </c>
      <c r="G232" t="s">
        <v>3895</v>
      </c>
      <c r="H232" t="s">
        <v>3896</v>
      </c>
      <c r="I232" t="s">
        <v>1823</v>
      </c>
      <c r="J232" t="s">
        <v>3897</v>
      </c>
      <c r="K232" s="2">
        <v>16041</v>
      </c>
      <c r="L232">
        <f t="shared" si="17"/>
        <v>1</v>
      </c>
      <c r="M232">
        <f t="shared" si="16"/>
        <v>0</v>
      </c>
      <c r="N232">
        <f t="shared" si="18"/>
        <v>0</v>
      </c>
      <c r="O232">
        <f t="shared" si="19"/>
        <v>0</v>
      </c>
      <c r="P232">
        <f t="shared" si="20"/>
        <v>1</v>
      </c>
    </row>
    <row r="233" spans="1:16" x14ac:dyDescent="0.25">
      <c r="A233" t="s">
        <v>3898</v>
      </c>
      <c r="C233" t="s">
        <v>3899</v>
      </c>
      <c r="G233" t="s">
        <v>3900</v>
      </c>
      <c r="H233" t="s">
        <v>3901</v>
      </c>
      <c r="I233" t="s">
        <v>1823</v>
      </c>
      <c r="J233" t="s">
        <v>3902</v>
      </c>
      <c r="K233" s="2">
        <v>22798</v>
      </c>
      <c r="L233">
        <f t="shared" si="17"/>
        <v>0</v>
      </c>
      <c r="M233">
        <f t="shared" si="16"/>
        <v>0</v>
      </c>
      <c r="N233">
        <f t="shared" si="18"/>
        <v>1</v>
      </c>
      <c r="O233">
        <f t="shared" si="19"/>
        <v>0</v>
      </c>
      <c r="P233">
        <f t="shared" si="20"/>
        <v>1</v>
      </c>
    </row>
    <row r="234" spans="1:16" x14ac:dyDescent="0.25">
      <c r="A234" t="s">
        <v>3907</v>
      </c>
      <c r="D234" t="s">
        <v>535</v>
      </c>
      <c r="E234" t="s">
        <v>3908</v>
      </c>
      <c r="G234" t="s">
        <v>3909</v>
      </c>
      <c r="H234" t="s">
        <v>3910</v>
      </c>
      <c r="I234" t="s">
        <v>1823</v>
      </c>
      <c r="J234" t="s">
        <v>3911</v>
      </c>
      <c r="K234" s="2">
        <v>19085</v>
      </c>
      <c r="L234">
        <f t="shared" si="17"/>
        <v>0</v>
      </c>
      <c r="M234">
        <f t="shared" si="16"/>
        <v>1</v>
      </c>
      <c r="N234">
        <f t="shared" si="18"/>
        <v>0</v>
      </c>
      <c r="O234">
        <f t="shared" si="19"/>
        <v>0</v>
      </c>
      <c r="P234">
        <f t="shared" si="20"/>
        <v>1</v>
      </c>
    </row>
    <row r="235" spans="1:16" x14ac:dyDescent="0.25">
      <c r="A235" t="s">
        <v>3314</v>
      </c>
      <c r="C235" t="s">
        <v>3957</v>
      </c>
      <c r="G235" t="s">
        <v>3958</v>
      </c>
      <c r="H235" t="s">
        <v>3959</v>
      </c>
      <c r="I235" t="s">
        <v>1823</v>
      </c>
      <c r="J235" t="s">
        <v>3960</v>
      </c>
      <c r="K235" s="2">
        <v>23621</v>
      </c>
      <c r="L235">
        <f t="shared" si="17"/>
        <v>0</v>
      </c>
      <c r="M235">
        <f t="shared" si="16"/>
        <v>0</v>
      </c>
      <c r="N235">
        <f t="shared" si="18"/>
        <v>1</v>
      </c>
      <c r="O235">
        <f t="shared" si="19"/>
        <v>0</v>
      </c>
      <c r="P235">
        <f t="shared" si="20"/>
        <v>1</v>
      </c>
    </row>
    <row r="236" spans="1:16" x14ac:dyDescent="0.25">
      <c r="A236" t="s">
        <v>3969</v>
      </c>
      <c r="D236" t="s">
        <v>3970</v>
      </c>
      <c r="G236" t="s">
        <v>3971</v>
      </c>
      <c r="H236" t="s">
        <v>3972</v>
      </c>
      <c r="I236" t="s">
        <v>1823</v>
      </c>
      <c r="J236" t="s">
        <v>3973</v>
      </c>
      <c r="K236" s="2">
        <v>21885</v>
      </c>
      <c r="L236">
        <f t="shared" si="17"/>
        <v>0</v>
      </c>
      <c r="M236">
        <f t="shared" si="16"/>
        <v>1</v>
      </c>
      <c r="N236">
        <f t="shared" si="18"/>
        <v>0</v>
      </c>
      <c r="O236">
        <f t="shared" si="19"/>
        <v>0</v>
      </c>
      <c r="P236">
        <f t="shared" si="20"/>
        <v>1</v>
      </c>
    </row>
    <row r="237" spans="1:16" x14ac:dyDescent="0.25">
      <c r="A237" t="s">
        <v>3974</v>
      </c>
      <c r="C237" t="s">
        <v>3975</v>
      </c>
      <c r="G237" t="s">
        <v>3976</v>
      </c>
      <c r="H237" t="s">
        <v>3977</v>
      </c>
      <c r="I237" t="s">
        <v>1823</v>
      </c>
      <c r="J237" t="s">
        <v>3978</v>
      </c>
      <c r="K237" s="2">
        <v>20210</v>
      </c>
      <c r="L237">
        <f t="shared" si="17"/>
        <v>0</v>
      </c>
      <c r="M237">
        <f t="shared" si="16"/>
        <v>1</v>
      </c>
      <c r="N237">
        <f t="shared" si="18"/>
        <v>0</v>
      </c>
      <c r="O237">
        <f t="shared" si="19"/>
        <v>0</v>
      </c>
      <c r="P237">
        <f t="shared" si="20"/>
        <v>1</v>
      </c>
    </row>
    <row r="238" spans="1:16" x14ac:dyDescent="0.25">
      <c r="A238" t="s">
        <v>3586</v>
      </c>
      <c r="C238" t="s">
        <v>3979</v>
      </c>
      <c r="D238" t="s">
        <v>3980</v>
      </c>
      <c r="E238" t="s">
        <v>3981</v>
      </c>
      <c r="G238" t="s">
        <v>3982</v>
      </c>
      <c r="H238" t="s">
        <v>3983</v>
      </c>
      <c r="I238" t="s">
        <v>1823</v>
      </c>
      <c r="J238" t="s">
        <v>3984</v>
      </c>
      <c r="K238" s="2">
        <v>14062</v>
      </c>
      <c r="L238">
        <f t="shared" si="17"/>
        <v>1</v>
      </c>
      <c r="M238">
        <f t="shared" si="16"/>
        <v>0</v>
      </c>
      <c r="N238">
        <f t="shared" si="18"/>
        <v>0</v>
      </c>
      <c r="O238">
        <f t="shared" si="19"/>
        <v>0</v>
      </c>
      <c r="P238">
        <f t="shared" si="20"/>
        <v>1</v>
      </c>
    </row>
    <row r="239" spans="1:16" x14ac:dyDescent="0.25">
      <c r="A239" t="s">
        <v>3985</v>
      </c>
      <c r="G239" t="s">
        <v>3986</v>
      </c>
      <c r="H239" t="s">
        <v>3987</v>
      </c>
      <c r="I239" t="s">
        <v>1823</v>
      </c>
      <c r="J239" t="s">
        <v>3988</v>
      </c>
      <c r="K239" s="2">
        <v>18780</v>
      </c>
      <c r="L239">
        <f t="shared" si="17"/>
        <v>0</v>
      </c>
      <c r="M239">
        <f t="shared" si="16"/>
        <v>1</v>
      </c>
      <c r="N239">
        <f t="shared" si="18"/>
        <v>0</v>
      </c>
      <c r="O239">
        <f t="shared" si="19"/>
        <v>0</v>
      </c>
      <c r="P239">
        <f t="shared" si="20"/>
        <v>1</v>
      </c>
    </row>
    <row r="240" spans="1:16" x14ac:dyDescent="0.25">
      <c r="A240" t="s">
        <v>4010</v>
      </c>
      <c r="D240" t="s">
        <v>4011</v>
      </c>
      <c r="G240" t="s">
        <v>4012</v>
      </c>
      <c r="I240" t="s">
        <v>1823</v>
      </c>
      <c r="J240" t="s">
        <v>4013</v>
      </c>
      <c r="K240" s="2">
        <v>22160</v>
      </c>
      <c r="L240">
        <f t="shared" si="17"/>
        <v>0</v>
      </c>
      <c r="M240">
        <f t="shared" si="16"/>
        <v>0</v>
      </c>
      <c r="N240">
        <f t="shared" si="18"/>
        <v>1</v>
      </c>
      <c r="O240">
        <f t="shared" si="19"/>
        <v>0</v>
      </c>
      <c r="P240">
        <f t="shared" si="20"/>
        <v>1</v>
      </c>
    </row>
    <row r="241" spans="1:16" x14ac:dyDescent="0.25">
      <c r="A241" t="s">
        <v>4014</v>
      </c>
      <c r="C241" t="s">
        <v>4015</v>
      </c>
      <c r="E241" t="s">
        <v>4016</v>
      </c>
      <c r="G241" t="s">
        <v>4017</v>
      </c>
      <c r="I241" t="s">
        <v>1823</v>
      </c>
      <c r="J241" t="s">
        <v>4018</v>
      </c>
      <c r="K241" s="2">
        <v>29342</v>
      </c>
      <c r="L241">
        <f t="shared" si="17"/>
        <v>0</v>
      </c>
      <c r="M241">
        <f t="shared" si="16"/>
        <v>0</v>
      </c>
      <c r="N241">
        <f t="shared" si="18"/>
        <v>0</v>
      </c>
      <c r="O241">
        <f t="shared" si="19"/>
        <v>1</v>
      </c>
      <c r="P241">
        <f t="shared" si="20"/>
        <v>1</v>
      </c>
    </row>
    <row r="242" spans="1:16" x14ac:dyDescent="0.25">
      <c r="A242" t="s">
        <v>4019</v>
      </c>
      <c r="C242" t="s">
        <v>4020</v>
      </c>
      <c r="D242" t="s">
        <v>1736</v>
      </c>
      <c r="G242" t="s">
        <v>4021</v>
      </c>
      <c r="I242" t="s">
        <v>1823</v>
      </c>
      <c r="J242" t="s">
        <v>4022</v>
      </c>
      <c r="K242" s="2">
        <v>18780</v>
      </c>
      <c r="L242">
        <f t="shared" si="17"/>
        <v>0</v>
      </c>
      <c r="M242">
        <f t="shared" si="16"/>
        <v>1</v>
      </c>
      <c r="N242">
        <f t="shared" si="18"/>
        <v>0</v>
      </c>
      <c r="O242">
        <f t="shared" si="19"/>
        <v>0</v>
      </c>
      <c r="P242">
        <f t="shared" si="20"/>
        <v>1</v>
      </c>
    </row>
    <row r="243" spans="1:16" x14ac:dyDescent="0.25">
      <c r="A243" t="s">
        <v>4023</v>
      </c>
      <c r="D243" t="s">
        <v>832</v>
      </c>
      <c r="G243" t="s">
        <v>4024</v>
      </c>
      <c r="I243" t="s">
        <v>1823</v>
      </c>
      <c r="J243" t="s">
        <v>4025</v>
      </c>
      <c r="K243" s="2">
        <v>15554</v>
      </c>
      <c r="L243">
        <f t="shared" si="17"/>
        <v>1</v>
      </c>
      <c r="M243">
        <f t="shared" si="16"/>
        <v>0</v>
      </c>
      <c r="N243">
        <f t="shared" si="18"/>
        <v>0</v>
      </c>
      <c r="O243">
        <f t="shared" si="19"/>
        <v>0</v>
      </c>
      <c r="P243">
        <f t="shared" si="20"/>
        <v>1</v>
      </c>
    </row>
    <row r="244" spans="1:16" x14ac:dyDescent="0.25">
      <c r="A244" t="s">
        <v>4050</v>
      </c>
      <c r="C244" t="s">
        <v>4051</v>
      </c>
      <c r="E244" t="s">
        <v>4052</v>
      </c>
      <c r="G244" t="s">
        <v>4053</v>
      </c>
      <c r="I244" t="s">
        <v>1823</v>
      </c>
      <c r="J244" t="s">
        <v>4054</v>
      </c>
      <c r="K244" s="2">
        <v>31382</v>
      </c>
      <c r="L244">
        <f t="shared" si="17"/>
        <v>0</v>
      </c>
      <c r="M244">
        <f t="shared" si="16"/>
        <v>0</v>
      </c>
      <c r="N244">
        <f t="shared" si="18"/>
        <v>0</v>
      </c>
      <c r="O244">
        <f t="shared" si="19"/>
        <v>1</v>
      </c>
      <c r="P244">
        <f t="shared" si="20"/>
        <v>1</v>
      </c>
    </row>
    <row r="245" spans="1:16" x14ac:dyDescent="0.25">
      <c r="A245" t="s">
        <v>4059</v>
      </c>
      <c r="D245" t="s">
        <v>4060</v>
      </c>
      <c r="E245" t="s">
        <v>4061</v>
      </c>
      <c r="G245" t="s">
        <v>4062</v>
      </c>
      <c r="I245" t="s">
        <v>1823</v>
      </c>
      <c r="J245" t="s">
        <v>4063</v>
      </c>
      <c r="K245" s="2">
        <v>17685</v>
      </c>
      <c r="L245">
        <f t="shared" si="17"/>
        <v>1</v>
      </c>
      <c r="M245">
        <f t="shared" si="16"/>
        <v>0</v>
      </c>
      <c r="N245">
        <f t="shared" si="18"/>
        <v>0</v>
      </c>
      <c r="O245">
        <f t="shared" si="19"/>
        <v>0</v>
      </c>
      <c r="P245">
        <f t="shared" si="20"/>
        <v>1</v>
      </c>
    </row>
    <row r="246" spans="1:16" x14ac:dyDescent="0.25">
      <c r="A246" t="s">
        <v>4064</v>
      </c>
      <c r="C246" t="s">
        <v>4065</v>
      </c>
      <c r="E246" t="s">
        <v>4066</v>
      </c>
      <c r="G246" t="s">
        <v>4067</v>
      </c>
      <c r="I246" t="s">
        <v>1823</v>
      </c>
      <c r="J246" t="s">
        <v>4068</v>
      </c>
      <c r="K246" s="2">
        <v>19115</v>
      </c>
      <c r="L246">
        <f t="shared" si="17"/>
        <v>0</v>
      </c>
      <c r="M246">
        <f t="shared" si="16"/>
        <v>1</v>
      </c>
      <c r="N246">
        <f t="shared" si="18"/>
        <v>0</v>
      </c>
      <c r="O246">
        <f t="shared" si="19"/>
        <v>0</v>
      </c>
      <c r="P246">
        <f t="shared" si="20"/>
        <v>1</v>
      </c>
    </row>
    <row r="247" spans="1:16" x14ac:dyDescent="0.25">
      <c r="A247" t="s">
        <v>4084</v>
      </c>
      <c r="D247" t="s">
        <v>685</v>
      </c>
      <c r="E247" t="s">
        <v>4085</v>
      </c>
      <c r="G247" t="s">
        <v>4086</v>
      </c>
      <c r="I247" t="s">
        <v>1823</v>
      </c>
      <c r="J247" t="s">
        <v>4087</v>
      </c>
      <c r="K247" s="2">
        <v>18902</v>
      </c>
      <c r="L247">
        <f t="shared" si="17"/>
        <v>0</v>
      </c>
      <c r="M247">
        <f t="shared" si="16"/>
        <v>1</v>
      </c>
      <c r="N247">
        <f t="shared" si="18"/>
        <v>0</v>
      </c>
      <c r="O247">
        <f t="shared" si="19"/>
        <v>0</v>
      </c>
      <c r="P247">
        <f t="shared" si="20"/>
        <v>1</v>
      </c>
    </row>
    <row r="248" spans="1:16" x14ac:dyDescent="0.25">
      <c r="A248" t="s">
        <v>4092</v>
      </c>
      <c r="C248" t="s">
        <v>4093</v>
      </c>
      <c r="E248" t="s">
        <v>4094</v>
      </c>
      <c r="I248" t="s">
        <v>1823</v>
      </c>
      <c r="J248" t="s">
        <v>4095</v>
      </c>
      <c r="K248" s="2">
        <v>15189</v>
      </c>
      <c r="L248">
        <f t="shared" si="17"/>
        <v>1</v>
      </c>
      <c r="M248">
        <f t="shared" si="16"/>
        <v>0</v>
      </c>
      <c r="N248">
        <f t="shared" si="18"/>
        <v>0</v>
      </c>
      <c r="O248">
        <f t="shared" si="19"/>
        <v>0</v>
      </c>
      <c r="P248">
        <f t="shared" si="20"/>
        <v>1</v>
      </c>
    </row>
    <row r="249" spans="1:16" x14ac:dyDescent="0.25">
      <c r="A249" t="s">
        <v>4096</v>
      </c>
      <c r="E249" t="s">
        <v>1098</v>
      </c>
      <c r="I249" t="s">
        <v>1823</v>
      </c>
      <c r="J249" t="s">
        <v>4097</v>
      </c>
      <c r="K249" s="2">
        <v>21398</v>
      </c>
      <c r="L249">
        <f t="shared" si="17"/>
        <v>0</v>
      </c>
      <c r="M249">
        <f t="shared" si="16"/>
        <v>1</v>
      </c>
      <c r="N249">
        <f t="shared" si="18"/>
        <v>0</v>
      </c>
      <c r="O249">
        <f t="shared" si="19"/>
        <v>0</v>
      </c>
      <c r="P249">
        <f t="shared" si="20"/>
        <v>1</v>
      </c>
    </row>
    <row r="250" spans="1:16" x14ac:dyDescent="0.25">
      <c r="A250" t="s">
        <v>3000</v>
      </c>
      <c r="C250" t="s">
        <v>3001</v>
      </c>
      <c r="E250" t="s">
        <v>4098</v>
      </c>
      <c r="I250" t="s">
        <v>1823</v>
      </c>
      <c r="J250" t="s">
        <v>4099</v>
      </c>
      <c r="K250" s="2">
        <v>15067</v>
      </c>
      <c r="L250">
        <f t="shared" si="17"/>
        <v>1</v>
      </c>
      <c r="M250">
        <f t="shared" si="16"/>
        <v>0</v>
      </c>
      <c r="N250">
        <f t="shared" si="18"/>
        <v>0</v>
      </c>
      <c r="O250">
        <f t="shared" si="19"/>
        <v>0</v>
      </c>
      <c r="P250">
        <f t="shared" si="20"/>
        <v>1</v>
      </c>
    </row>
    <row r="251" spans="1:16" x14ac:dyDescent="0.25">
      <c r="A251" t="s">
        <v>4100</v>
      </c>
      <c r="C251" t="s">
        <v>4101</v>
      </c>
      <c r="E251" t="s">
        <v>4102</v>
      </c>
      <c r="G251" t="s">
        <v>4103</v>
      </c>
      <c r="I251" t="s">
        <v>1823</v>
      </c>
      <c r="J251" t="s">
        <v>4104</v>
      </c>
      <c r="K251" s="2">
        <v>20880</v>
      </c>
      <c r="L251">
        <f t="shared" si="17"/>
        <v>0</v>
      </c>
      <c r="M251">
        <f t="shared" si="16"/>
        <v>1</v>
      </c>
      <c r="N251">
        <f t="shared" si="18"/>
        <v>0</v>
      </c>
      <c r="O251">
        <f t="shared" si="19"/>
        <v>0</v>
      </c>
      <c r="P251">
        <f t="shared" si="20"/>
        <v>1</v>
      </c>
    </row>
    <row r="252" spans="1:16" x14ac:dyDescent="0.25">
      <c r="A252" t="s">
        <v>4113</v>
      </c>
      <c r="C252" t="s">
        <v>4114</v>
      </c>
      <c r="E252" t="s">
        <v>4115</v>
      </c>
      <c r="G252" t="s">
        <v>4116</v>
      </c>
      <c r="I252" t="s">
        <v>4111</v>
      </c>
      <c r="J252" t="s">
        <v>4117</v>
      </c>
      <c r="K252" s="2">
        <v>15493</v>
      </c>
      <c r="L252">
        <f t="shared" si="17"/>
        <v>1</v>
      </c>
      <c r="M252">
        <f t="shared" si="16"/>
        <v>0</v>
      </c>
      <c r="N252">
        <f t="shared" si="18"/>
        <v>0</v>
      </c>
      <c r="O252">
        <f t="shared" si="19"/>
        <v>0</v>
      </c>
      <c r="P252">
        <f t="shared" si="20"/>
        <v>1</v>
      </c>
    </row>
    <row r="253" spans="1:16" x14ac:dyDescent="0.25">
      <c r="A253" t="s">
        <v>4128</v>
      </c>
      <c r="C253" t="s">
        <v>4129</v>
      </c>
      <c r="D253" t="s">
        <v>4130</v>
      </c>
      <c r="E253" t="s">
        <v>4131</v>
      </c>
      <c r="G253" t="s">
        <v>4132</v>
      </c>
      <c r="H253" t="s">
        <v>4133</v>
      </c>
      <c r="I253" t="s">
        <v>4123</v>
      </c>
      <c r="J253" t="s">
        <v>4134</v>
      </c>
      <c r="K253" s="2">
        <v>18994</v>
      </c>
      <c r="L253">
        <f t="shared" si="17"/>
        <v>0</v>
      </c>
      <c r="M253">
        <f t="shared" si="16"/>
        <v>1</v>
      </c>
      <c r="N253">
        <f t="shared" si="18"/>
        <v>0</v>
      </c>
      <c r="O253">
        <f t="shared" si="19"/>
        <v>0</v>
      </c>
      <c r="P253">
        <f t="shared" si="20"/>
        <v>1</v>
      </c>
    </row>
    <row r="254" spans="1:16" x14ac:dyDescent="0.25">
      <c r="A254" t="s">
        <v>4135</v>
      </c>
      <c r="B254" t="s">
        <v>4136</v>
      </c>
      <c r="G254" t="s">
        <v>4137</v>
      </c>
      <c r="H254" t="s">
        <v>4138</v>
      </c>
      <c r="I254" t="s">
        <v>4123</v>
      </c>
      <c r="J254" t="s">
        <v>4139</v>
      </c>
      <c r="K254" s="2">
        <v>29190</v>
      </c>
      <c r="L254">
        <f t="shared" si="17"/>
        <v>0</v>
      </c>
      <c r="M254">
        <f t="shared" si="16"/>
        <v>0</v>
      </c>
      <c r="N254">
        <f t="shared" si="18"/>
        <v>0</v>
      </c>
      <c r="O254">
        <f t="shared" si="19"/>
        <v>1</v>
      </c>
      <c r="P254">
        <f t="shared" si="20"/>
        <v>1</v>
      </c>
    </row>
    <row r="255" spans="1:16" x14ac:dyDescent="0.25">
      <c r="A255" t="s">
        <v>4144</v>
      </c>
      <c r="D255" t="s">
        <v>2662</v>
      </c>
      <c r="E255" t="s">
        <v>4145</v>
      </c>
      <c r="G255" t="s">
        <v>4146</v>
      </c>
      <c r="H255" t="s">
        <v>4147</v>
      </c>
      <c r="I255" t="s">
        <v>4123</v>
      </c>
      <c r="J255" t="s">
        <v>4148</v>
      </c>
      <c r="K255" s="2">
        <v>27760</v>
      </c>
      <c r="L255">
        <f t="shared" si="17"/>
        <v>0</v>
      </c>
      <c r="M255">
        <f t="shared" si="16"/>
        <v>0</v>
      </c>
      <c r="N255">
        <f t="shared" si="18"/>
        <v>0</v>
      </c>
      <c r="O255">
        <f t="shared" si="19"/>
        <v>1</v>
      </c>
      <c r="P255">
        <f t="shared" si="20"/>
        <v>1</v>
      </c>
    </row>
    <row r="256" spans="1:16" x14ac:dyDescent="0.25">
      <c r="A256" t="s">
        <v>4160</v>
      </c>
      <c r="C256" t="s">
        <v>4161</v>
      </c>
      <c r="G256" t="s">
        <v>4162</v>
      </c>
      <c r="H256" t="s">
        <v>4163</v>
      </c>
      <c r="I256" t="s">
        <v>4123</v>
      </c>
      <c r="J256" t="s">
        <v>4164</v>
      </c>
      <c r="K256" s="2">
        <v>27881</v>
      </c>
      <c r="L256">
        <f t="shared" si="17"/>
        <v>0</v>
      </c>
      <c r="M256">
        <f t="shared" si="16"/>
        <v>0</v>
      </c>
      <c r="N256">
        <f t="shared" si="18"/>
        <v>0</v>
      </c>
      <c r="O256">
        <f t="shared" si="19"/>
        <v>1</v>
      </c>
      <c r="P256">
        <f t="shared" si="20"/>
        <v>1</v>
      </c>
    </row>
    <row r="257" spans="1:16" x14ac:dyDescent="0.25">
      <c r="A257" t="s">
        <v>4165</v>
      </c>
      <c r="B257" t="s">
        <v>4166</v>
      </c>
      <c r="C257" t="s">
        <v>4167</v>
      </c>
      <c r="D257" t="s">
        <v>4168</v>
      </c>
      <c r="E257" t="s">
        <v>3581</v>
      </c>
      <c r="G257" t="s">
        <v>4169</v>
      </c>
      <c r="H257" t="s">
        <v>4170</v>
      </c>
      <c r="I257" t="s">
        <v>4123</v>
      </c>
      <c r="J257" t="s">
        <v>4171</v>
      </c>
      <c r="K257" s="2">
        <v>15950</v>
      </c>
      <c r="L257">
        <f t="shared" si="17"/>
        <v>1</v>
      </c>
      <c r="M257">
        <f t="shared" si="16"/>
        <v>0</v>
      </c>
      <c r="N257">
        <f t="shared" si="18"/>
        <v>0</v>
      </c>
      <c r="O257">
        <f t="shared" si="19"/>
        <v>0</v>
      </c>
      <c r="P257">
        <f t="shared" si="20"/>
        <v>1</v>
      </c>
    </row>
    <row r="258" spans="1:16" x14ac:dyDescent="0.25">
      <c r="A258" t="s">
        <v>4187</v>
      </c>
      <c r="B258" t="s">
        <v>4188</v>
      </c>
      <c r="G258" t="s">
        <v>4189</v>
      </c>
      <c r="H258" t="s">
        <v>4190</v>
      </c>
      <c r="I258" t="s">
        <v>4123</v>
      </c>
      <c r="J258" t="s">
        <v>4191</v>
      </c>
      <c r="K258" s="2">
        <v>18080</v>
      </c>
      <c r="L258">
        <f t="shared" si="17"/>
        <v>1</v>
      </c>
      <c r="M258">
        <f t="shared" ref="M258:M321" si="21">IF(_xlfn.DAYS( K258,$R$1)&gt;=0,IF(_xlfn.DAYS(K258,$R$2)&lt;0,1,0),0)</f>
        <v>0</v>
      </c>
      <c r="N258">
        <f t="shared" si="18"/>
        <v>0</v>
      </c>
      <c r="O258">
        <f t="shared" si="19"/>
        <v>0</v>
      </c>
      <c r="P258">
        <f t="shared" si="20"/>
        <v>1</v>
      </c>
    </row>
    <row r="259" spans="1:16" x14ac:dyDescent="0.25">
      <c r="A259" t="s">
        <v>4192</v>
      </c>
      <c r="B259" t="s">
        <v>4193</v>
      </c>
      <c r="C259" t="s">
        <v>4194</v>
      </c>
      <c r="E259" t="s">
        <v>4195</v>
      </c>
      <c r="G259" t="s">
        <v>4196</v>
      </c>
      <c r="H259" t="s">
        <v>4197</v>
      </c>
      <c r="I259" t="s">
        <v>4123</v>
      </c>
      <c r="J259" t="s">
        <v>4198</v>
      </c>
      <c r="K259" s="2">
        <v>29373</v>
      </c>
      <c r="L259">
        <f t="shared" ref="L259:L322" si="22">IF(_xlfn.DAYS( K259,$R$1)&lt;0,1,0)</f>
        <v>0</v>
      </c>
      <c r="M259">
        <f t="shared" si="21"/>
        <v>0</v>
      </c>
      <c r="N259">
        <f t="shared" ref="N259:N322" si="23">IF(_xlfn.DAYS( K259,$R$2)&gt;=0,IF(_xlfn.DAYS(K259,$R$3)&lt;0,1,0),0)</f>
        <v>0</v>
      </c>
      <c r="O259">
        <f t="shared" ref="O259:O322" si="24">IF(_xlfn.DAYS( K259,$R$3)&gt;=0,1,0)</f>
        <v>1</v>
      </c>
      <c r="P259">
        <f t="shared" ref="P259:P322" si="25">SUM(L259:O259)</f>
        <v>1</v>
      </c>
    </row>
    <row r="260" spans="1:16" x14ac:dyDescent="0.25">
      <c r="A260" t="s">
        <v>3924</v>
      </c>
      <c r="C260" t="s">
        <v>4199</v>
      </c>
      <c r="E260" t="s">
        <v>4200</v>
      </c>
      <c r="G260" t="s">
        <v>3096</v>
      </c>
      <c r="I260" t="s">
        <v>4123</v>
      </c>
      <c r="J260" t="s">
        <v>4201</v>
      </c>
      <c r="K260" s="2">
        <v>20880</v>
      </c>
      <c r="L260">
        <f t="shared" si="22"/>
        <v>0</v>
      </c>
      <c r="M260">
        <f t="shared" si="21"/>
        <v>1</v>
      </c>
      <c r="N260">
        <f t="shared" si="23"/>
        <v>0</v>
      </c>
      <c r="O260">
        <f t="shared" si="24"/>
        <v>0</v>
      </c>
      <c r="P260">
        <f t="shared" si="25"/>
        <v>1</v>
      </c>
    </row>
    <row r="261" spans="1:16" x14ac:dyDescent="0.25">
      <c r="A261" t="s">
        <v>4207</v>
      </c>
      <c r="E261" t="s">
        <v>4208</v>
      </c>
      <c r="I261" t="s">
        <v>4123</v>
      </c>
      <c r="J261" t="s">
        <v>4209</v>
      </c>
      <c r="K261" s="2">
        <v>19450</v>
      </c>
      <c r="L261">
        <f t="shared" si="22"/>
        <v>0</v>
      </c>
      <c r="M261">
        <f t="shared" si="21"/>
        <v>1</v>
      </c>
      <c r="N261">
        <f t="shared" si="23"/>
        <v>0</v>
      </c>
      <c r="O261">
        <f t="shared" si="24"/>
        <v>0</v>
      </c>
      <c r="P261">
        <f t="shared" si="25"/>
        <v>1</v>
      </c>
    </row>
    <row r="262" spans="1:16" x14ac:dyDescent="0.25">
      <c r="A262" t="s">
        <v>4210</v>
      </c>
      <c r="D262" t="s">
        <v>1866</v>
      </c>
      <c r="E262" t="s">
        <v>4211</v>
      </c>
      <c r="G262" t="s">
        <v>4212</v>
      </c>
      <c r="I262" t="s">
        <v>4123</v>
      </c>
      <c r="J262" t="s">
        <v>4213</v>
      </c>
      <c r="K262" s="2">
        <v>30956</v>
      </c>
      <c r="L262">
        <f t="shared" si="22"/>
        <v>0</v>
      </c>
      <c r="M262">
        <f t="shared" si="21"/>
        <v>0</v>
      </c>
      <c r="N262">
        <f t="shared" si="23"/>
        <v>0</v>
      </c>
      <c r="O262">
        <f t="shared" si="24"/>
        <v>1</v>
      </c>
      <c r="P262">
        <f t="shared" si="25"/>
        <v>1</v>
      </c>
    </row>
    <row r="263" spans="1:16" x14ac:dyDescent="0.25">
      <c r="A263" t="s">
        <v>4236</v>
      </c>
      <c r="C263" t="s">
        <v>870</v>
      </c>
      <c r="E263" t="s">
        <v>4237</v>
      </c>
      <c r="F263" t="s">
        <v>4238</v>
      </c>
      <c r="G263" t="s">
        <v>4239</v>
      </c>
      <c r="H263" t="s">
        <v>4240</v>
      </c>
      <c r="I263" t="s">
        <v>4230</v>
      </c>
      <c r="J263" t="s">
        <v>4241</v>
      </c>
      <c r="K263" s="2">
        <v>22068</v>
      </c>
      <c r="L263">
        <f t="shared" si="22"/>
        <v>0</v>
      </c>
      <c r="M263">
        <f t="shared" si="21"/>
        <v>0</v>
      </c>
      <c r="N263">
        <f t="shared" si="23"/>
        <v>1</v>
      </c>
      <c r="O263">
        <f t="shared" si="24"/>
        <v>0</v>
      </c>
      <c r="P263">
        <f t="shared" si="25"/>
        <v>1</v>
      </c>
    </row>
    <row r="264" spans="1:16" x14ac:dyDescent="0.25">
      <c r="A264" t="s">
        <v>4242</v>
      </c>
      <c r="B264" t="s">
        <v>4243</v>
      </c>
      <c r="E264" t="s">
        <v>4244</v>
      </c>
      <c r="G264" t="s">
        <v>4245</v>
      </c>
      <c r="H264" t="s">
        <v>4246</v>
      </c>
      <c r="I264" t="s">
        <v>4230</v>
      </c>
      <c r="J264" t="s">
        <v>4247</v>
      </c>
      <c r="K264" s="2">
        <v>20911</v>
      </c>
      <c r="L264">
        <f t="shared" si="22"/>
        <v>0</v>
      </c>
      <c r="M264">
        <f t="shared" si="21"/>
        <v>1</v>
      </c>
      <c r="N264">
        <f t="shared" si="23"/>
        <v>0</v>
      </c>
      <c r="O264">
        <f t="shared" si="24"/>
        <v>0</v>
      </c>
      <c r="P264">
        <f t="shared" si="25"/>
        <v>1</v>
      </c>
    </row>
    <row r="265" spans="1:16" x14ac:dyDescent="0.25">
      <c r="A265" t="s">
        <v>4248</v>
      </c>
      <c r="B265" t="s">
        <v>4249</v>
      </c>
      <c r="C265" t="s">
        <v>4250</v>
      </c>
      <c r="G265" t="s">
        <v>4251</v>
      </c>
      <c r="H265" t="s">
        <v>4252</v>
      </c>
      <c r="I265" t="s">
        <v>4230</v>
      </c>
      <c r="J265" t="s">
        <v>4253</v>
      </c>
      <c r="K265" s="2">
        <v>20880</v>
      </c>
      <c r="L265">
        <f t="shared" si="22"/>
        <v>0</v>
      </c>
      <c r="M265">
        <f t="shared" si="21"/>
        <v>1</v>
      </c>
      <c r="N265">
        <f t="shared" si="23"/>
        <v>0</v>
      </c>
      <c r="O265">
        <f t="shared" si="24"/>
        <v>0</v>
      </c>
      <c r="P265">
        <f t="shared" si="25"/>
        <v>1</v>
      </c>
    </row>
    <row r="266" spans="1:16" x14ac:dyDescent="0.25">
      <c r="A266" t="s">
        <v>4266</v>
      </c>
      <c r="C266" t="s">
        <v>4267</v>
      </c>
      <c r="E266" t="s">
        <v>4268</v>
      </c>
      <c r="G266" t="s">
        <v>4269</v>
      </c>
      <c r="H266" t="s">
        <v>4270</v>
      </c>
      <c r="I266" t="s">
        <v>4271</v>
      </c>
      <c r="J266" t="s">
        <v>4272</v>
      </c>
      <c r="K266" s="2">
        <v>31291</v>
      </c>
      <c r="L266">
        <f t="shared" si="22"/>
        <v>0</v>
      </c>
      <c r="M266">
        <f t="shared" si="21"/>
        <v>0</v>
      </c>
      <c r="N266">
        <f t="shared" si="23"/>
        <v>0</v>
      </c>
      <c r="O266">
        <f t="shared" si="24"/>
        <v>1</v>
      </c>
      <c r="P266">
        <f t="shared" si="25"/>
        <v>1</v>
      </c>
    </row>
    <row r="267" spans="1:16" x14ac:dyDescent="0.25">
      <c r="A267" t="s">
        <v>4279</v>
      </c>
      <c r="C267" t="s">
        <v>4280</v>
      </c>
      <c r="E267" t="s">
        <v>4281</v>
      </c>
      <c r="G267" t="s">
        <v>4282</v>
      </c>
      <c r="H267" t="s">
        <v>4283</v>
      </c>
      <c r="I267" t="s">
        <v>4284</v>
      </c>
      <c r="J267" t="s">
        <v>4285</v>
      </c>
      <c r="K267" s="2">
        <v>25965</v>
      </c>
      <c r="L267">
        <f t="shared" si="22"/>
        <v>0</v>
      </c>
      <c r="M267">
        <f t="shared" si="21"/>
        <v>0</v>
      </c>
      <c r="N267">
        <f t="shared" si="23"/>
        <v>0</v>
      </c>
      <c r="O267">
        <f t="shared" si="24"/>
        <v>1</v>
      </c>
      <c r="P267">
        <f t="shared" si="25"/>
        <v>1</v>
      </c>
    </row>
    <row r="268" spans="1:16" x14ac:dyDescent="0.25">
      <c r="A268" t="s">
        <v>4286</v>
      </c>
      <c r="C268" t="s">
        <v>4287</v>
      </c>
      <c r="E268" t="s">
        <v>4288</v>
      </c>
      <c r="G268" t="s">
        <v>3505</v>
      </c>
      <c r="I268" t="s">
        <v>4289</v>
      </c>
      <c r="J268" t="s">
        <v>4290</v>
      </c>
      <c r="K268" s="2">
        <v>27912</v>
      </c>
      <c r="L268">
        <f t="shared" si="22"/>
        <v>0</v>
      </c>
      <c r="M268">
        <f t="shared" si="21"/>
        <v>0</v>
      </c>
      <c r="N268">
        <f t="shared" si="23"/>
        <v>0</v>
      </c>
      <c r="O268">
        <f t="shared" si="24"/>
        <v>1</v>
      </c>
      <c r="P268">
        <f t="shared" si="25"/>
        <v>1</v>
      </c>
    </row>
    <row r="269" spans="1:16" x14ac:dyDescent="0.25">
      <c r="A269" t="s">
        <v>4291</v>
      </c>
      <c r="B269" t="s">
        <v>4292</v>
      </c>
      <c r="D269" t="s">
        <v>4293</v>
      </c>
      <c r="I269" t="s">
        <v>4294</v>
      </c>
      <c r="J269" t="s">
        <v>4295</v>
      </c>
      <c r="K269" s="2">
        <v>15462</v>
      </c>
      <c r="L269">
        <f t="shared" si="22"/>
        <v>1</v>
      </c>
      <c r="M269">
        <f t="shared" si="21"/>
        <v>0</v>
      </c>
      <c r="N269">
        <f t="shared" si="23"/>
        <v>0</v>
      </c>
      <c r="O269">
        <f t="shared" si="24"/>
        <v>0</v>
      </c>
      <c r="P269">
        <f t="shared" si="25"/>
        <v>1</v>
      </c>
    </row>
    <row r="270" spans="1:16" x14ac:dyDescent="0.25">
      <c r="A270" t="s">
        <v>4092</v>
      </c>
      <c r="C270" t="s">
        <v>4302</v>
      </c>
      <c r="G270" t="s">
        <v>4303</v>
      </c>
      <c r="I270" t="s">
        <v>4304</v>
      </c>
      <c r="J270" t="s">
        <v>4305</v>
      </c>
      <c r="K270" s="2">
        <v>14642</v>
      </c>
      <c r="L270">
        <f t="shared" si="22"/>
        <v>1</v>
      </c>
      <c r="M270">
        <f t="shared" si="21"/>
        <v>0</v>
      </c>
      <c r="N270">
        <f t="shared" si="23"/>
        <v>0</v>
      </c>
      <c r="O270">
        <f t="shared" si="24"/>
        <v>0</v>
      </c>
      <c r="P270">
        <f t="shared" si="25"/>
        <v>1</v>
      </c>
    </row>
    <row r="271" spans="1:16" x14ac:dyDescent="0.25">
      <c r="A271" t="s">
        <v>4313</v>
      </c>
      <c r="C271" t="s">
        <v>4314</v>
      </c>
      <c r="D271" t="s">
        <v>4315</v>
      </c>
      <c r="G271" t="s">
        <v>4316</v>
      </c>
      <c r="H271" t="s">
        <v>4317</v>
      </c>
      <c r="I271" t="s">
        <v>4318</v>
      </c>
      <c r="J271" t="s">
        <v>4319</v>
      </c>
      <c r="K271" s="2">
        <v>18415</v>
      </c>
      <c r="L271">
        <f t="shared" si="22"/>
        <v>0</v>
      </c>
      <c r="M271">
        <f t="shared" si="21"/>
        <v>1</v>
      </c>
      <c r="N271">
        <f t="shared" si="23"/>
        <v>0</v>
      </c>
      <c r="O271">
        <f t="shared" si="24"/>
        <v>0</v>
      </c>
      <c r="P271">
        <f t="shared" si="25"/>
        <v>1</v>
      </c>
    </row>
    <row r="272" spans="1:16" x14ac:dyDescent="0.25">
      <c r="A272" t="s">
        <v>36</v>
      </c>
      <c r="B272" t="s">
        <v>4320</v>
      </c>
      <c r="C272" t="s">
        <v>4321</v>
      </c>
      <c r="E272" t="s">
        <v>1635</v>
      </c>
      <c r="G272" t="s">
        <v>4322</v>
      </c>
      <c r="H272" t="s">
        <v>4323</v>
      </c>
      <c r="I272" t="s">
        <v>4324</v>
      </c>
      <c r="J272" t="s">
        <v>4325</v>
      </c>
      <c r="K272" s="2">
        <v>20880</v>
      </c>
      <c r="L272">
        <f t="shared" si="22"/>
        <v>0</v>
      </c>
      <c r="M272">
        <f t="shared" si="21"/>
        <v>1</v>
      </c>
      <c r="N272">
        <f t="shared" si="23"/>
        <v>0</v>
      </c>
      <c r="O272">
        <f t="shared" si="24"/>
        <v>0</v>
      </c>
      <c r="P272">
        <f t="shared" si="25"/>
        <v>1</v>
      </c>
    </row>
    <row r="273" spans="1:16" x14ac:dyDescent="0.25">
      <c r="A273" t="s">
        <v>4326</v>
      </c>
      <c r="C273" t="s">
        <v>4327</v>
      </c>
      <c r="E273" t="s">
        <v>4328</v>
      </c>
      <c r="F273" t="s">
        <v>4329</v>
      </c>
      <c r="G273" t="s">
        <v>4330</v>
      </c>
      <c r="I273" t="s">
        <v>4331</v>
      </c>
      <c r="J273" t="s">
        <v>4332</v>
      </c>
      <c r="K273" s="2">
        <v>28581</v>
      </c>
      <c r="L273">
        <f t="shared" si="22"/>
        <v>0</v>
      </c>
      <c r="M273">
        <f t="shared" si="21"/>
        <v>0</v>
      </c>
      <c r="N273">
        <f t="shared" si="23"/>
        <v>0</v>
      </c>
      <c r="O273">
        <f t="shared" si="24"/>
        <v>1</v>
      </c>
      <c r="P273">
        <f t="shared" si="25"/>
        <v>1</v>
      </c>
    </row>
    <row r="274" spans="1:16" x14ac:dyDescent="0.25">
      <c r="A274" t="s">
        <v>4333</v>
      </c>
      <c r="C274" t="s">
        <v>4334</v>
      </c>
      <c r="E274" t="s">
        <v>4335</v>
      </c>
      <c r="F274" t="s">
        <v>4336</v>
      </c>
      <c r="G274" t="s">
        <v>4337</v>
      </c>
      <c r="H274" t="s">
        <v>4338</v>
      </c>
      <c r="I274" t="s">
        <v>4339</v>
      </c>
      <c r="J274" t="s">
        <v>4340</v>
      </c>
      <c r="K274" s="2">
        <v>29281</v>
      </c>
      <c r="L274">
        <f t="shared" si="22"/>
        <v>0</v>
      </c>
      <c r="M274">
        <f t="shared" si="21"/>
        <v>0</v>
      </c>
      <c r="N274">
        <f t="shared" si="23"/>
        <v>0</v>
      </c>
      <c r="O274">
        <f t="shared" si="24"/>
        <v>1</v>
      </c>
      <c r="P274">
        <f t="shared" si="25"/>
        <v>1</v>
      </c>
    </row>
    <row r="275" spans="1:16" x14ac:dyDescent="0.25">
      <c r="A275" t="s">
        <v>4341</v>
      </c>
      <c r="C275" t="s">
        <v>4342</v>
      </c>
      <c r="D275" t="s">
        <v>4343</v>
      </c>
      <c r="E275" t="s">
        <v>4344</v>
      </c>
      <c r="G275" t="s">
        <v>4345</v>
      </c>
      <c r="H275" t="s">
        <v>4346</v>
      </c>
      <c r="I275" t="s">
        <v>4347</v>
      </c>
      <c r="J275" t="s">
        <v>4348</v>
      </c>
      <c r="K275" s="2">
        <v>18019</v>
      </c>
      <c r="L275">
        <f t="shared" si="22"/>
        <v>1</v>
      </c>
      <c r="M275">
        <f t="shared" si="21"/>
        <v>0</v>
      </c>
      <c r="N275">
        <f t="shared" si="23"/>
        <v>0</v>
      </c>
      <c r="O275">
        <f t="shared" si="24"/>
        <v>0</v>
      </c>
      <c r="P275">
        <f t="shared" si="25"/>
        <v>1</v>
      </c>
    </row>
    <row r="276" spans="1:16" x14ac:dyDescent="0.25">
      <c r="A276" t="s">
        <v>4383</v>
      </c>
      <c r="C276" t="s">
        <v>4384</v>
      </c>
      <c r="D276" t="s">
        <v>4385</v>
      </c>
      <c r="E276" t="s">
        <v>4386</v>
      </c>
      <c r="G276" t="s">
        <v>4387</v>
      </c>
      <c r="H276" t="s">
        <v>4388</v>
      </c>
      <c r="I276" t="s">
        <v>4389</v>
      </c>
      <c r="J276" t="s">
        <v>4390</v>
      </c>
      <c r="K276" s="2">
        <v>15311</v>
      </c>
      <c r="L276">
        <f t="shared" si="22"/>
        <v>1</v>
      </c>
      <c r="M276">
        <f t="shared" si="21"/>
        <v>0</v>
      </c>
      <c r="N276">
        <f t="shared" si="23"/>
        <v>0</v>
      </c>
      <c r="O276">
        <f t="shared" si="24"/>
        <v>0</v>
      </c>
      <c r="P276">
        <f t="shared" si="25"/>
        <v>1</v>
      </c>
    </row>
    <row r="277" spans="1:16" x14ac:dyDescent="0.25">
      <c r="A277" t="s">
        <v>4446</v>
      </c>
      <c r="B277" t="s">
        <v>4447</v>
      </c>
      <c r="C277" t="s">
        <v>4167</v>
      </c>
      <c r="D277" t="s">
        <v>4448</v>
      </c>
      <c r="E277" t="s">
        <v>2493</v>
      </c>
      <c r="G277" t="s">
        <v>4449</v>
      </c>
      <c r="H277" t="s">
        <v>4450</v>
      </c>
      <c r="I277" t="s">
        <v>4451</v>
      </c>
      <c r="J277" t="s">
        <v>4452</v>
      </c>
      <c r="K277" s="2">
        <v>18749</v>
      </c>
      <c r="L277">
        <f t="shared" si="22"/>
        <v>0</v>
      </c>
      <c r="M277">
        <f t="shared" si="21"/>
        <v>1</v>
      </c>
      <c r="N277">
        <f t="shared" si="23"/>
        <v>0</v>
      </c>
      <c r="O277">
        <f t="shared" si="24"/>
        <v>0</v>
      </c>
      <c r="P277">
        <f t="shared" si="25"/>
        <v>1</v>
      </c>
    </row>
    <row r="278" spans="1:16" x14ac:dyDescent="0.25">
      <c r="A278" t="s">
        <v>4453</v>
      </c>
      <c r="C278" t="s">
        <v>4454</v>
      </c>
      <c r="D278" t="s">
        <v>1482</v>
      </c>
      <c r="G278" t="s">
        <v>4455</v>
      </c>
      <c r="H278" t="s">
        <v>4456</v>
      </c>
      <c r="I278" t="s">
        <v>4457</v>
      </c>
      <c r="J278" t="s">
        <v>4458</v>
      </c>
      <c r="K278" s="2">
        <v>17593</v>
      </c>
      <c r="L278">
        <f t="shared" si="22"/>
        <v>1</v>
      </c>
      <c r="M278">
        <f t="shared" si="21"/>
        <v>0</v>
      </c>
      <c r="N278">
        <f t="shared" si="23"/>
        <v>0</v>
      </c>
      <c r="O278">
        <f t="shared" si="24"/>
        <v>0</v>
      </c>
      <c r="P278">
        <f t="shared" si="25"/>
        <v>1</v>
      </c>
    </row>
    <row r="279" spans="1:16" x14ac:dyDescent="0.25">
      <c r="A279" t="s">
        <v>4465</v>
      </c>
      <c r="C279" t="s">
        <v>4466</v>
      </c>
      <c r="D279" t="s">
        <v>567</v>
      </c>
      <c r="E279" t="s">
        <v>4467</v>
      </c>
      <c r="G279" t="s">
        <v>4468</v>
      </c>
      <c r="H279" t="s">
        <v>4469</v>
      </c>
      <c r="I279" t="s">
        <v>4470</v>
      </c>
      <c r="J279" t="s">
        <v>4471</v>
      </c>
      <c r="K279" s="2">
        <v>15858</v>
      </c>
      <c r="L279">
        <f t="shared" si="22"/>
        <v>1</v>
      </c>
      <c r="M279">
        <f t="shared" si="21"/>
        <v>0</v>
      </c>
      <c r="N279">
        <f t="shared" si="23"/>
        <v>0</v>
      </c>
      <c r="O279">
        <f t="shared" si="24"/>
        <v>0</v>
      </c>
      <c r="P279">
        <f t="shared" si="25"/>
        <v>1</v>
      </c>
    </row>
    <row r="280" spans="1:16" x14ac:dyDescent="0.25">
      <c r="A280" t="s">
        <v>4472</v>
      </c>
      <c r="B280" t="s">
        <v>4473</v>
      </c>
      <c r="C280" t="s">
        <v>4474</v>
      </c>
      <c r="D280" t="s">
        <v>4475</v>
      </c>
      <c r="G280" t="s">
        <v>4476</v>
      </c>
      <c r="I280" t="s">
        <v>4477</v>
      </c>
      <c r="J280" t="s">
        <v>4478</v>
      </c>
      <c r="K280" s="2">
        <v>22068</v>
      </c>
      <c r="L280">
        <f t="shared" si="22"/>
        <v>0</v>
      </c>
      <c r="M280">
        <f t="shared" si="21"/>
        <v>0</v>
      </c>
      <c r="N280">
        <f t="shared" si="23"/>
        <v>1</v>
      </c>
      <c r="O280">
        <f t="shared" si="24"/>
        <v>0</v>
      </c>
      <c r="P280">
        <f t="shared" si="25"/>
        <v>1</v>
      </c>
    </row>
    <row r="281" spans="1:16" x14ac:dyDescent="0.25">
      <c r="A281" t="s">
        <v>4479</v>
      </c>
      <c r="B281" t="s">
        <v>4480</v>
      </c>
      <c r="C281" t="s">
        <v>4481</v>
      </c>
      <c r="D281" t="s">
        <v>4475</v>
      </c>
      <c r="G281" t="s">
        <v>4476</v>
      </c>
      <c r="I281" t="s">
        <v>4477</v>
      </c>
      <c r="J281" t="s">
        <v>4478</v>
      </c>
      <c r="K281" s="2">
        <v>22068</v>
      </c>
      <c r="L281">
        <f t="shared" si="22"/>
        <v>0</v>
      </c>
      <c r="M281">
        <f t="shared" si="21"/>
        <v>0</v>
      </c>
      <c r="N281">
        <f t="shared" si="23"/>
        <v>1</v>
      </c>
      <c r="O281">
        <f t="shared" si="24"/>
        <v>0</v>
      </c>
      <c r="P281">
        <f t="shared" si="25"/>
        <v>1</v>
      </c>
    </row>
    <row r="282" spans="1:16" x14ac:dyDescent="0.25">
      <c r="A282" t="s">
        <v>4482</v>
      </c>
      <c r="B282" t="s">
        <v>4483</v>
      </c>
      <c r="C282" t="s">
        <v>4484</v>
      </c>
      <c r="E282" t="s">
        <v>4485</v>
      </c>
      <c r="G282" t="s">
        <v>4486</v>
      </c>
      <c r="H282" t="s">
        <v>4487</v>
      </c>
      <c r="I282" t="s">
        <v>4488</v>
      </c>
      <c r="J282" t="s">
        <v>4489</v>
      </c>
      <c r="K282" s="2">
        <v>27820</v>
      </c>
      <c r="L282">
        <f t="shared" si="22"/>
        <v>0</v>
      </c>
      <c r="M282">
        <f t="shared" si="21"/>
        <v>0</v>
      </c>
      <c r="N282">
        <f t="shared" si="23"/>
        <v>0</v>
      </c>
      <c r="O282">
        <f t="shared" si="24"/>
        <v>1</v>
      </c>
      <c r="P282">
        <f t="shared" si="25"/>
        <v>1</v>
      </c>
    </row>
    <row r="283" spans="1:16" x14ac:dyDescent="0.25">
      <c r="A283" t="s">
        <v>4508</v>
      </c>
      <c r="C283" t="s">
        <v>825</v>
      </c>
      <c r="D283" t="s">
        <v>1190</v>
      </c>
      <c r="E283" t="s">
        <v>4509</v>
      </c>
      <c r="G283" t="s">
        <v>4510</v>
      </c>
      <c r="H283" t="s">
        <v>4511</v>
      </c>
      <c r="I283" t="s">
        <v>4512</v>
      </c>
      <c r="J283" t="s">
        <v>4513</v>
      </c>
      <c r="K283" s="2">
        <v>22160</v>
      </c>
      <c r="L283">
        <f t="shared" si="22"/>
        <v>0</v>
      </c>
      <c r="M283">
        <f t="shared" si="21"/>
        <v>0</v>
      </c>
      <c r="N283">
        <f t="shared" si="23"/>
        <v>1</v>
      </c>
      <c r="O283">
        <f t="shared" si="24"/>
        <v>0</v>
      </c>
      <c r="P283">
        <f t="shared" si="25"/>
        <v>1</v>
      </c>
    </row>
    <row r="284" spans="1:16" x14ac:dyDescent="0.25">
      <c r="A284" t="s">
        <v>4514</v>
      </c>
      <c r="E284" t="s">
        <v>4515</v>
      </c>
      <c r="G284" t="s">
        <v>4516</v>
      </c>
      <c r="I284" t="s">
        <v>4517</v>
      </c>
      <c r="J284" t="s">
        <v>4518</v>
      </c>
      <c r="K284" s="2">
        <v>17593</v>
      </c>
      <c r="L284">
        <f t="shared" si="22"/>
        <v>1</v>
      </c>
      <c r="M284">
        <f t="shared" si="21"/>
        <v>0</v>
      </c>
      <c r="N284">
        <f t="shared" si="23"/>
        <v>0</v>
      </c>
      <c r="O284">
        <f t="shared" si="24"/>
        <v>0</v>
      </c>
      <c r="P284">
        <f t="shared" si="25"/>
        <v>1</v>
      </c>
    </row>
    <row r="285" spans="1:16" x14ac:dyDescent="0.25">
      <c r="A285" t="s">
        <v>4525</v>
      </c>
      <c r="E285" t="s">
        <v>4526</v>
      </c>
      <c r="G285" t="s">
        <v>4527</v>
      </c>
      <c r="H285" t="s">
        <v>4528</v>
      </c>
      <c r="I285" t="s">
        <v>4529</v>
      </c>
      <c r="J285" t="s">
        <v>4530</v>
      </c>
      <c r="K285" s="2">
        <v>18660</v>
      </c>
      <c r="L285">
        <f t="shared" si="22"/>
        <v>0</v>
      </c>
      <c r="M285">
        <f t="shared" si="21"/>
        <v>1</v>
      </c>
      <c r="N285">
        <f t="shared" si="23"/>
        <v>0</v>
      </c>
      <c r="O285">
        <f t="shared" si="24"/>
        <v>0</v>
      </c>
      <c r="P285">
        <f t="shared" si="25"/>
        <v>1</v>
      </c>
    </row>
    <row r="286" spans="1:16" x14ac:dyDescent="0.25">
      <c r="A286" t="s">
        <v>2045</v>
      </c>
      <c r="G286" t="s">
        <v>4536</v>
      </c>
      <c r="H286" t="s">
        <v>4537</v>
      </c>
      <c r="I286" t="s">
        <v>4538</v>
      </c>
      <c r="J286" t="s">
        <v>4539</v>
      </c>
      <c r="K286" s="2">
        <v>15554</v>
      </c>
      <c r="L286">
        <f t="shared" si="22"/>
        <v>1</v>
      </c>
      <c r="M286">
        <f t="shared" si="21"/>
        <v>0</v>
      </c>
      <c r="N286">
        <f t="shared" si="23"/>
        <v>0</v>
      </c>
      <c r="O286">
        <f t="shared" si="24"/>
        <v>0</v>
      </c>
      <c r="P286">
        <f t="shared" si="25"/>
        <v>1</v>
      </c>
    </row>
    <row r="287" spans="1:16" x14ac:dyDescent="0.25">
      <c r="A287" t="s">
        <v>4540</v>
      </c>
      <c r="G287" t="s">
        <v>4541</v>
      </c>
      <c r="H287" t="s">
        <v>4542</v>
      </c>
      <c r="I287" t="s">
        <v>4543</v>
      </c>
      <c r="J287" t="s">
        <v>4544</v>
      </c>
      <c r="K287" s="2">
        <v>21125</v>
      </c>
      <c r="L287">
        <f t="shared" si="22"/>
        <v>0</v>
      </c>
      <c r="M287">
        <f t="shared" si="21"/>
        <v>1</v>
      </c>
      <c r="N287">
        <f t="shared" si="23"/>
        <v>0</v>
      </c>
      <c r="O287">
        <f t="shared" si="24"/>
        <v>0</v>
      </c>
      <c r="P287">
        <f t="shared" si="25"/>
        <v>1</v>
      </c>
    </row>
    <row r="288" spans="1:16" x14ac:dyDescent="0.25">
      <c r="A288" t="s">
        <v>4545</v>
      </c>
      <c r="D288" t="s">
        <v>4546</v>
      </c>
      <c r="E288" t="s">
        <v>1635</v>
      </c>
      <c r="I288" t="s">
        <v>4547</v>
      </c>
      <c r="J288" t="s">
        <v>4548</v>
      </c>
      <c r="K288" s="2">
        <v>15401</v>
      </c>
      <c r="L288">
        <f t="shared" si="22"/>
        <v>1</v>
      </c>
      <c r="M288">
        <f t="shared" si="21"/>
        <v>0</v>
      </c>
      <c r="N288">
        <f t="shared" si="23"/>
        <v>0</v>
      </c>
      <c r="O288">
        <f t="shared" si="24"/>
        <v>0</v>
      </c>
      <c r="P288">
        <f t="shared" si="25"/>
        <v>1</v>
      </c>
    </row>
    <row r="289" spans="1:16" x14ac:dyDescent="0.25">
      <c r="A289" t="s">
        <v>4555</v>
      </c>
      <c r="C289" t="s">
        <v>4556</v>
      </c>
      <c r="G289" t="s">
        <v>4557</v>
      </c>
      <c r="H289" t="s">
        <v>4558</v>
      </c>
      <c r="I289" t="s">
        <v>4559</v>
      </c>
      <c r="J289" t="s">
        <v>4560</v>
      </c>
      <c r="K289" s="2">
        <v>16224</v>
      </c>
      <c r="L289">
        <f t="shared" si="22"/>
        <v>1</v>
      </c>
      <c r="M289">
        <f t="shared" si="21"/>
        <v>0</v>
      </c>
      <c r="N289">
        <f t="shared" si="23"/>
        <v>0</v>
      </c>
      <c r="O289">
        <f t="shared" si="24"/>
        <v>0</v>
      </c>
      <c r="P289">
        <f t="shared" si="25"/>
        <v>1</v>
      </c>
    </row>
    <row r="290" spans="1:16" x14ac:dyDescent="0.25">
      <c r="A290" t="s">
        <v>1263</v>
      </c>
      <c r="C290" t="s">
        <v>1476</v>
      </c>
      <c r="D290" t="s">
        <v>361</v>
      </c>
      <c r="E290" t="s">
        <v>4568</v>
      </c>
      <c r="G290" t="s">
        <v>4569</v>
      </c>
      <c r="H290" t="s">
        <v>4570</v>
      </c>
      <c r="I290" t="s">
        <v>4571</v>
      </c>
      <c r="J290" t="s">
        <v>4572</v>
      </c>
      <c r="K290" s="2">
        <v>21582</v>
      </c>
      <c r="L290">
        <f t="shared" si="22"/>
        <v>0</v>
      </c>
      <c r="M290">
        <f t="shared" si="21"/>
        <v>1</v>
      </c>
      <c r="N290">
        <f t="shared" si="23"/>
        <v>0</v>
      </c>
      <c r="O290">
        <f t="shared" si="24"/>
        <v>0</v>
      </c>
      <c r="P290">
        <f t="shared" si="25"/>
        <v>1</v>
      </c>
    </row>
    <row r="291" spans="1:16" x14ac:dyDescent="0.25">
      <c r="A291" t="s">
        <v>4580</v>
      </c>
      <c r="E291" t="s">
        <v>2842</v>
      </c>
      <c r="I291" t="s">
        <v>4581</v>
      </c>
      <c r="J291" t="s">
        <v>4582</v>
      </c>
      <c r="K291" s="2">
        <v>19054</v>
      </c>
      <c r="L291">
        <f t="shared" si="22"/>
        <v>0</v>
      </c>
      <c r="M291">
        <f t="shared" si="21"/>
        <v>1</v>
      </c>
      <c r="N291">
        <f t="shared" si="23"/>
        <v>0</v>
      </c>
      <c r="O291">
        <f t="shared" si="24"/>
        <v>0</v>
      </c>
      <c r="P291">
        <f t="shared" si="25"/>
        <v>1</v>
      </c>
    </row>
    <row r="292" spans="1:16" x14ac:dyDescent="0.25">
      <c r="A292" t="s">
        <v>4588</v>
      </c>
      <c r="B292" t="s">
        <v>4589</v>
      </c>
      <c r="E292" t="s">
        <v>4590</v>
      </c>
      <c r="I292" t="s">
        <v>4591</v>
      </c>
      <c r="J292" t="s">
        <v>4592</v>
      </c>
      <c r="K292" s="2">
        <v>19480</v>
      </c>
      <c r="L292">
        <f t="shared" si="22"/>
        <v>0</v>
      </c>
      <c r="M292">
        <f t="shared" si="21"/>
        <v>1</v>
      </c>
      <c r="N292">
        <f t="shared" si="23"/>
        <v>0</v>
      </c>
      <c r="O292">
        <f t="shared" si="24"/>
        <v>0</v>
      </c>
      <c r="P292">
        <f t="shared" si="25"/>
        <v>1</v>
      </c>
    </row>
    <row r="293" spans="1:16" x14ac:dyDescent="0.25">
      <c r="A293" t="s">
        <v>4593</v>
      </c>
      <c r="C293" t="s">
        <v>4594</v>
      </c>
      <c r="D293" t="s">
        <v>4595</v>
      </c>
      <c r="G293" t="s">
        <v>4596</v>
      </c>
      <c r="H293" t="s">
        <v>4597</v>
      </c>
      <c r="I293" t="s">
        <v>4598</v>
      </c>
      <c r="J293" t="s">
        <v>4599</v>
      </c>
      <c r="K293" s="2">
        <v>15950</v>
      </c>
      <c r="L293">
        <f t="shared" si="22"/>
        <v>1</v>
      </c>
      <c r="M293">
        <f t="shared" si="21"/>
        <v>0</v>
      </c>
      <c r="N293">
        <f t="shared" si="23"/>
        <v>0</v>
      </c>
      <c r="O293">
        <f t="shared" si="24"/>
        <v>0</v>
      </c>
      <c r="P293">
        <f t="shared" si="25"/>
        <v>1</v>
      </c>
    </row>
    <row r="294" spans="1:16" x14ac:dyDescent="0.25">
      <c r="A294" t="s">
        <v>4604</v>
      </c>
      <c r="E294" t="s">
        <v>4605</v>
      </c>
      <c r="G294" t="s">
        <v>4606</v>
      </c>
      <c r="H294" t="s">
        <v>4607</v>
      </c>
      <c r="I294" t="s">
        <v>4608</v>
      </c>
      <c r="J294" t="s">
        <v>4609</v>
      </c>
      <c r="K294" s="2">
        <v>18568</v>
      </c>
      <c r="L294">
        <f t="shared" si="22"/>
        <v>0</v>
      </c>
      <c r="M294">
        <f t="shared" si="21"/>
        <v>1</v>
      </c>
      <c r="N294">
        <f t="shared" si="23"/>
        <v>0</v>
      </c>
      <c r="O294">
        <f t="shared" si="24"/>
        <v>0</v>
      </c>
      <c r="P294">
        <f t="shared" si="25"/>
        <v>1</v>
      </c>
    </row>
    <row r="295" spans="1:16" x14ac:dyDescent="0.25">
      <c r="A295" t="s">
        <v>4610</v>
      </c>
      <c r="D295" t="s">
        <v>331</v>
      </c>
      <c r="E295" t="s">
        <v>4611</v>
      </c>
      <c r="G295" t="s">
        <v>4612</v>
      </c>
      <c r="H295" t="s">
        <v>4613</v>
      </c>
      <c r="I295" t="s">
        <v>4614</v>
      </c>
      <c r="J295" t="s">
        <v>4615</v>
      </c>
      <c r="K295" s="2">
        <v>20090</v>
      </c>
      <c r="L295">
        <f t="shared" si="22"/>
        <v>0</v>
      </c>
      <c r="M295">
        <f t="shared" si="21"/>
        <v>1</v>
      </c>
      <c r="N295">
        <f t="shared" si="23"/>
        <v>0</v>
      </c>
      <c r="O295">
        <f t="shared" si="24"/>
        <v>0</v>
      </c>
      <c r="P295">
        <f t="shared" si="25"/>
        <v>1</v>
      </c>
    </row>
    <row r="296" spans="1:16" x14ac:dyDescent="0.25">
      <c r="A296" t="s">
        <v>718</v>
      </c>
      <c r="C296" t="s">
        <v>4616</v>
      </c>
      <c r="E296" t="s">
        <v>4617</v>
      </c>
      <c r="G296" t="s">
        <v>4618</v>
      </c>
      <c r="I296" t="s">
        <v>4619</v>
      </c>
      <c r="J296" t="s">
        <v>4620</v>
      </c>
      <c r="K296" s="2">
        <v>29099</v>
      </c>
      <c r="L296">
        <f t="shared" si="22"/>
        <v>0</v>
      </c>
      <c r="M296">
        <f t="shared" si="21"/>
        <v>0</v>
      </c>
      <c r="N296">
        <f t="shared" si="23"/>
        <v>0</v>
      </c>
      <c r="O296">
        <f t="shared" si="24"/>
        <v>1</v>
      </c>
      <c r="P296">
        <f t="shared" si="25"/>
        <v>1</v>
      </c>
    </row>
    <row r="297" spans="1:16" x14ac:dyDescent="0.25">
      <c r="A297" t="s">
        <v>4632</v>
      </c>
      <c r="G297" t="s">
        <v>4633</v>
      </c>
      <c r="I297" t="s">
        <v>4634</v>
      </c>
      <c r="J297" t="s">
        <v>4635</v>
      </c>
      <c r="K297" s="2">
        <v>18507</v>
      </c>
      <c r="L297">
        <f t="shared" si="22"/>
        <v>0</v>
      </c>
      <c r="M297">
        <f t="shared" si="21"/>
        <v>1</v>
      </c>
      <c r="N297">
        <f t="shared" si="23"/>
        <v>0</v>
      </c>
      <c r="O297">
        <f t="shared" si="24"/>
        <v>0</v>
      </c>
      <c r="P297">
        <f t="shared" si="25"/>
        <v>1</v>
      </c>
    </row>
    <row r="298" spans="1:16" x14ac:dyDescent="0.25">
      <c r="A298" t="s">
        <v>4636</v>
      </c>
      <c r="C298" t="s">
        <v>4637</v>
      </c>
      <c r="D298" t="s">
        <v>4638</v>
      </c>
      <c r="E298" t="s">
        <v>4639</v>
      </c>
      <c r="G298" t="s">
        <v>4640</v>
      </c>
      <c r="H298" t="s">
        <v>4641</v>
      </c>
      <c r="I298" t="s">
        <v>4642</v>
      </c>
      <c r="J298" t="s">
        <v>4643</v>
      </c>
      <c r="K298" s="2">
        <v>18749</v>
      </c>
      <c r="L298">
        <f t="shared" si="22"/>
        <v>0</v>
      </c>
      <c r="M298">
        <f t="shared" si="21"/>
        <v>1</v>
      </c>
      <c r="N298">
        <f t="shared" si="23"/>
        <v>0</v>
      </c>
      <c r="O298">
        <f t="shared" si="24"/>
        <v>0</v>
      </c>
      <c r="P298">
        <f t="shared" si="25"/>
        <v>1</v>
      </c>
    </row>
    <row r="299" spans="1:16" x14ac:dyDescent="0.25">
      <c r="A299" t="s">
        <v>4648</v>
      </c>
      <c r="B299" t="s">
        <v>4649</v>
      </c>
      <c r="D299" t="s">
        <v>4546</v>
      </c>
      <c r="G299" t="s">
        <v>4650</v>
      </c>
      <c r="I299" t="s">
        <v>4651</v>
      </c>
      <c r="J299" t="s">
        <v>4652</v>
      </c>
      <c r="K299" s="2">
        <v>18933</v>
      </c>
      <c r="L299">
        <f t="shared" si="22"/>
        <v>0</v>
      </c>
      <c r="M299">
        <f t="shared" si="21"/>
        <v>1</v>
      </c>
      <c r="N299">
        <f t="shared" si="23"/>
        <v>0</v>
      </c>
      <c r="O299">
        <f t="shared" si="24"/>
        <v>0</v>
      </c>
      <c r="P299">
        <f t="shared" si="25"/>
        <v>1</v>
      </c>
    </row>
    <row r="300" spans="1:16" x14ac:dyDescent="0.25">
      <c r="A300" t="s">
        <v>4479</v>
      </c>
      <c r="C300" t="s">
        <v>4661</v>
      </c>
      <c r="D300" t="s">
        <v>4662</v>
      </c>
      <c r="E300" t="s">
        <v>4663</v>
      </c>
      <c r="G300" t="s">
        <v>4664</v>
      </c>
      <c r="H300" t="s">
        <v>4665</v>
      </c>
      <c r="I300" t="s">
        <v>4666</v>
      </c>
      <c r="J300" t="s">
        <v>4667</v>
      </c>
      <c r="K300" s="2">
        <v>17958</v>
      </c>
      <c r="L300">
        <f t="shared" si="22"/>
        <v>1</v>
      </c>
      <c r="M300">
        <f t="shared" si="21"/>
        <v>0</v>
      </c>
      <c r="N300">
        <f t="shared" si="23"/>
        <v>0</v>
      </c>
      <c r="O300">
        <f t="shared" si="24"/>
        <v>0</v>
      </c>
      <c r="P300">
        <f t="shared" si="25"/>
        <v>1</v>
      </c>
    </row>
    <row r="301" spans="1:16" x14ac:dyDescent="0.25">
      <c r="A301" t="s">
        <v>4668</v>
      </c>
      <c r="C301" t="s">
        <v>4669</v>
      </c>
      <c r="D301" t="s">
        <v>1482</v>
      </c>
      <c r="E301" t="s">
        <v>4670</v>
      </c>
      <c r="G301" t="s">
        <v>4671</v>
      </c>
      <c r="H301" t="s">
        <v>4672</v>
      </c>
      <c r="I301" t="s">
        <v>4673</v>
      </c>
      <c r="J301" t="s">
        <v>4674</v>
      </c>
      <c r="K301" s="2">
        <v>20241</v>
      </c>
      <c r="L301">
        <f t="shared" si="22"/>
        <v>0</v>
      </c>
      <c r="M301">
        <f t="shared" si="21"/>
        <v>1</v>
      </c>
      <c r="N301">
        <f t="shared" si="23"/>
        <v>0</v>
      </c>
      <c r="O301">
        <f t="shared" si="24"/>
        <v>0</v>
      </c>
      <c r="P301">
        <f t="shared" si="25"/>
        <v>1</v>
      </c>
    </row>
    <row r="302" spans="1:16" x14ac:dyDescent="0.25">
      <c r="A302" t="s">
        <v>4681</v>
      </c>
      <c r="I302" t="s">
        <v>4682</v>
      </c>
      <c r="J302" t="s">
        <v>4683</v>
      </c>
      <c r="K302" s="2">
        <v>22920</v>
      </c>
      <c r="L302">
        <f t="shared" si="22"/>
        <v>0</v>
      </c>
      <c r="M302">
        <f t="shared" si="21"/>
        <v>0</v>
      </c>
      <c r="N302">
        <f t="shared" si="23"/>
        <v>1</v>
      </c>
      <c r="O302">
        <f t="shared" si="24"/>
        <v>0</v>
      </c>
      <c r="P302">
        <f t="shared" si="25"/>
        <v>1</v>
      </c>
    </row>
    <row r="303" spans="1:16" x14ac:dyDescent="0.25">
      <c r="A303" t="s">
        <v>3252</v>
      </c>
      <c r="C303" t="s">
        <v>4684</v>
      </c>
      <c r="E303" t="s">
        <v>4685</v>
      </c>
      <c r="G303" t="s">
        <v>4686</v>
      </c>
      <c r="I303" t="s">
        <v>4687</v>
      </c>
      <c r="J303" t="s">
        <v>4688</v>
      </c>
      <c r="K303" s="2">
        <v>17593</v>
      </c>
      <c r="L303">
        <f t="shared" si="22"/>
        <v>1</v>
      </c>
      <c r="M303">
        <f t="shared" si="21"/>
        <v>0</v>
      </c>
      <c r="N303">
        <f t="shared" si="23"/>
        <v>0</v>
      </c>
      <c r="O303">
        <f t="shared" si="24"/>
        <v>0</v>
      </c>
      <c r="P303">
        <f t="shared" si="25"/>
        <v>1</v>
      </c>
    </row>
    <row r="304" spans="1:16" x14ac:dyDescent="0.25">
      <c r="A304" t="s">
        <v>4689</v>
      </c>
      <c r="C304" t="s">
        <v>37</v>
      </c>
      <c r="D304" t="s">
        <v>4690</v>
      </c>
      <c r="G304" t="s">
        <v>4691</v>
      </c>
      <c r="H304" t="s">
        <v>4692</v>
      </c>
      <c r="I304" t="s">
        <v>4693</v>
      </c>
      <c r="J304" t="s">
        <v>4694</v>
      </c>
      <c r="K304" s="2">
        <v>15950</v>
      </c>
      <c r="L304">
        <f t="shared" si="22"/>
        <v>1</v>
      </c>
      <c r="M304">
        <f t="shared" si="21"/>
        <v>0</v>
      </c>
      <c r="N304">
        <f t="shared" si="23"/>
        <v>0</v>
      </c>
      <c r="O304">
        <f t="shared" si="24"/>
        <v>0</v>
      </c>
      <c r="P304">
        <f t="shared" si="25"/>
        <v>1</v>
      </c>
    </row>
    <row r="305" spans="1:16" x14ac:dyDescent="0.25">
      <c r="A305" t="s">
        <v>4701</v>
      </c>
      <c r="B305" t="s">
        <v>4702</v>
      </c>
      <c r="C305" t="s">
        <v>4703</v>
      </c>
      <c r="G305" t="s">
        <v>4704</v>
      </c>
      <c r="H305" t="s">
        <v>4705</v>
      </c>
      <c r="I305" t="s">
        <v>4706</v>
      </c>
      <c r="J305" t="s">
        <v>4707</v>
      </c>
      <c r="K305" s="2">
        <v>18445</v>
      </c>
      <c r="L305">
        <f t="shared" si="22"/>
        <v>0</v>
      </c>
      <c r="M305">
        <f t="shared" si="21"/>
        <v>1</v>
      </c>
      <c r="N305">
        <f t="shared" si="23"/>
        <v>0</v>
      </c>
      <c r="O305">
        <f t="shared" si="24"/>
        <v>0</v>
      </c>
      <c r="P305">
        <f t="shared" si="25"/>
        <v>1</v>
      </c>
    </row>
    <row r="306" spans="1:16" x14ac:dyDescent="0.25">
      <c r="A306" t="s">
        <v>4708</v>
      </c>
      <c r="E306" t="s">
        <v>3701</v>
      </c>
      <c r="G306" t="s">
        <v>4709</v>
      </c>
      <c r="H306" t="s">
        <v>4710</v>
      </c>
      <c r="I306" t="s">
        <v>4711</v>
      </c>
      <c r="J306" t="s">
        <v>4712</v>
      </c>
      <c r="K306" s="2">
        <v>17137</v>
      </c>
      <c r="L306">
        <f t="shared" si="22"/>
        <v>1</v>
      </c>
      <c r="M306">
        <f t="shared" si="21"/>
        <v>0</v>
      </c>
      <c r="N306">
        <f t="shared" si="23"/>
        <v>0</v>
      </c>
      <c r="O306">
        <f t="shared" si="24"/>
        <v>0</v>
      </c>
      <c r="P306">
        <f t="shared" si="25"/>
        <v>1</v>
      </c>
    </row>
    <row r="307" spans="1:16" x14ac:dyDescent="0.25">
      <c r="A307" t="s">
        <v>4730</v>
      </c>
      <c r="D307" t="s">
        <v>4731</v>
      </c>
      <c r="G307" t="s">
        <v>4732</v>
      </c>
      <c r="H307" t="s">
        <v>4733</v>
      </c>
      <c r="I307" t="s">
        <v>4734</v>
      </c>
      <c r="J307" t="s">
        <v>4735</v>
      </c>
      <c r="K307" s="2">
        <v>19450</v>
      </c>
      <c r="L307">
        <f t="shared" si="22"/>
        <v>0</v>
      </c>
      <c r="M307">
        <f t="shared" si="21"/>
        <v>1</v>
      </c>
      <c r="N307">
        <f t="shared" si="23"/>
        <v>0</v>
      </c>
      <c r="O307">
        <f t="shared" si="24"/>
        <v>0</v>
      </c>
      <c r="P307">
        <f t="shared" si="25"/>
        <v>1</v>
      </c>
    </row>
    <row r="308" spans="1:16" x14ac:dyDescent="0.25">
      <c r="A308" t="s">
        <v>4740</v>
      </c>
      <c r="E308" t="s">
        <v>4741</v>
      </c>
      <c r="G308" t="s">
        <v>4742</v>
      </c>
      <c r="H308" t="s">
        <v>4743</v>
      </c>
      <c r="I308" t="s">
        <v>4744</v>
      </c>
      <c r="J308" t="s">
        <v>4745</v>
      </c>
      <c r="K308" s="2">
        <v>18841</v>
      </c>
      <c r="L308">
        <f t="shared" si="22"/>
        <v>0</v>
      </c>
      <c r="M308">
        <f t="shared" si="21"/>
        <v>1</v>
      </c>
      <c r="N308">
        <f t="shared" si="23"/>
        <v>0</v>
      </c>
      <c r="O308">
        <f t="shared" si="24"/>
        <v>0</v>
      </c>
      <c r="P308">
        <f t="shared" si="25"/>
        <v>1</v>
      </c>
    </row>
    <row r="309" spans="1:16" x14ac:dyDescent="0.25">
      <c r="A309" t="s">
        <v>4751</v>
      </c>
      <c r="D309" t="s">
        <v>4752</v>
      </c>
      <c r="G309" t="s">
        <v>4753</v>
      </c>
      <c r="H309" t="s">
        <v>4754</v>
      </c>
      <c r="I309" t="s">
        <v>4755</v>
      </c>
      <c r="J309" t="s">
        <v>4756</v>
      </c>
      <c r="K309" s="2">
        <v>15585</v>
      </c>
      <c r="L309">
        <f t="shared" si="22"/>
        <v>1</v>
      </c>
      <c r="M309">
        <f t="shared" si="21"/>
        <v>0</v>
      </c>
      <c r="N309">
        <f t="shared" si="23"/>
        <v>0</v>
      </c>
      <c r="O309">
        <f t="shared" si="24"/>
        <v>0</v>
      </c>
      <c r="P309">
        <f t="shared" si="25"/>
        <v>1</v>
      </c>
    </row>
    <row r="310" spans="1:16" x14ac:dyDescent="0.25">
      <c r="A310" t="s">
        <v>4764</v>
      </c>
      <c r="C310" t="s">
        <v>3118</v>
      </c>
      <c r="D310" t="s">
        <v>4765</v>
      </c>
      <c r="G310" t="s">
        <v>3121</v>
      </c>
      <c r="H310" t="s">
        <v>4766</v>
      </c>
      <c r="I310" t="s">
        <v>4767</v>
      </c>
      <c r="J310" t="s">
        <v>4768</v>
      </c>
      <c r="K310" s="2">
        <v>21855</v>
      </c>
      <c r="L310">
        <f t="shared" si="22"/>
        <v>0</v>
      </c>
      <c r="M310">
        <f t="shared" si="21"/>
        <v>1</v>
      </c>
      <c r="N310">
        <f t="shared" si="23"/>
        <v>0</v>
      </c>
      <c r="O310">
        <f t="shared" si="24"/>
        <v>0</v>
      </c>
      <c r="P310">
        <f t="shared" si="25"/>
        <v>1</v>
      </c>
    </row>
    <row r="311" spans="1:16" x14ac:dyDescent="0.25">
      <c r="A311" t="s">
        <v>4769</v>
      </c>
      <c r="C311" t="s">
        <v>4770</v>
      </c>
      <c r="E311" t="s">
        <v>4771</v>
      </c>
      <c r="I311" t="s">
        <v>4772</v>
      </c>
      <c r="J311" t="s">
        <v>4773</v>
      </c>
      <c r="K311" s="2">
        <v>17258</v>
      </c>
      <c r="L311">
        <f t="shared" si="22"/>
        <v>1</v>
      </c>
      <c r="M311">
        <f t="shared" si="21"/>
        <v>0</v>
      </c>
      <c r="N311">
        <f t="shared" si="23"/>
        <v>0</v>
      </c>
      <c r="O311">
        <f t="shared" si="24"/>
        <v>0</v>
      </c>
      <c r="P311">
        <f t="shared" si="25"/>
        <v>1</v>
      </c>
    </row>
    <row r="312" spans="1:16" x14ac:dyDescent="0.25">
      <c r="A312" t="s">
        <v>4778</v>
      </c>
      <c r="C312" t="s">
        <v>4779</v>
      </c>
      <c r="G312" t="s">
        <v>4780</v>
      </c>
      <c r="H312" t="s">
        <v>4781</v>
      </c>
      <c r="I312" t="s">
        <v>4782</v>
      </c>
      <c r="J312" t="s">
        <v>4783</v>
      </c>
      <c r="K312" s="2">
        <v>16072</v>
      </c>
      <c r="L312">
        <f t="shared" si="22"/>
        <v>1</v>
      </c>
      <c r="M312">
        <f t="shared" si="21"/>
        <v>0</v>
      </c>
      <c r="N312">
        <f t="shared" si="23"/>
        <v>0</v>
      </c>
      <c r="O312">
        <f t="shared" si="24"/>
        <v>0</v>
      </c>
      <c r="P312">
        <f t="shared" si="25"/>
        <v>1</v>
      </c>
    </row>
    <row r="313" spans="1:16" x14ac:dyDescent="0.25">
      <c r="A313" t="s">
        <v>4784</v>
      </c>
      <c r="C313" t="s">
        <v>4785</v>
      </c>
      <c r="G313" t="s">
        <v>4780</v>
      </c>
      <c r="H313" t="s">
        <v>4781</v>
      </c>
      <c r="I313" t="s">
        <v>4782</v>
      </c>
      <c r="J313" t="s">
        <v>4783</v>
      </c>
      <c r="K313" s="2">
        <v>16072</v>
      </c>
      <c r="L313">
        <f t="shared" si="22"/>
        <v>1</v>
      </c>
      <c r="M313">
        <f t="shared" si="21"/>
        <v>0</v>
      </c>
      <c r="N313">
        <f t="shared" si="23"/>
        <v>0</v>
      </c>
      <c r="O313">
        <f t="shared" si="24"/>
        <v>0</v>
      </c>
      <c r="P313">
        <f t="shared" si="25"/>
        <v>1</v>
      </c>
    </row>
    <row r="314" spans="1:16" x14ac:dyDescent="0.25">
      <c r="A314" t="s">
        <v>4818</v>
      </c>
      <c r="C314" t="s">
        <v>3893</v>
      </c>
      <c r="D314" t="s">
        <v>4819</v>
      </c>
      <c r="E314" t="s">
        <v>4820</v>
      </c>
      <c r="G314" t="s">
        <v>4821</v>
      </c>
      <c r="H314" t="s">
        <v>4822</v>
      </c>
      <c r="I314" t="s">
        <v>4823</v>
      </c>
      <c r="J314" t="s">
        <v>4824</v>
      </c>
      <c r="K314" s="2">
        <v>24289</v>
      </c>
      <c r="L314">
        <f t="shared" si="22"/>
        <v>0</v>
      </c>
      <c r="M314">
        <f t="shared" si="21"/>
        <v>0</v>
      </c>
      <c r="N314">
        <f t="shared" si="23"/>
        <v>1</v>
      </c>
      <c r="O314">
        <f t="shared" si="24"/>
        <v>0</v>
      </c>
      <c r="P314">
        <f t="shared" si="25"/>
        <v>1</v>
      </c>
    </row>
    <row r="315" spans="1:16" x14ac:dyDescent="0.25">
      <c r="A315" t="s">
        <v>4825</v>
      </c>
      <c r="C315" t="s">
        <v>4826</v>
      </c>
      <c r="E315" t="s">
        <v>4827</v>
      </c>
      <c r="G315" t="s">
        <v>4828</v>
      </c>
      <c r="I315" t="s">
        <v>4829</v>
      </c>
      <c r="J315" t="s">
        <v>4830</v>
      </c>
      <c r="K315" s="2">
        <v>20941</v>
      </c>
      <c r="L315">
        <f t="shared" si="22"/>
        <v>0</v>
      </c>
      <c r="M315">
        <f t="shared" si="21"/>
        <v>1</v>
      </c>
      <c r="N315">
        <f t="shared" si="23"/>
        <v>0</v>
      </c>
      <c r="O315">
        <f t="shared" si="24"/>
        <v>0</v>
      </c>
      <c r="P315">
        <f t="shared" si="25"/>
        <v>1</v>
      </c>
    </row>
    <row r="316" spans="1:16" x14ac:dyDescent="0.25">
      <c r="A316" t="s">
        <v>4831</v>
      </c>
      <c r="B316" t="s">
        <v>4832</v>
      </c>
      <c r="D316" t="s">
        <v>239</v>
      </c>
      <c r="E316" t="s">
        <v>4833</v>
      </c>
      <c r="G316" t="s">
        <v>4834</v>
      </c>
      <c r="H316" t="s">
        <v>1021</v>
      </c>
      <c r="I316" t="s">
        <v>4835</v>
      </c>
      <c r="J316" t="s">
        <v>4836</v>
      </c>
      <c r="K316" s="2">
        <v>18780</v>
      </c>
      <c r="L316">
        <f t="shared" si="22"/>
        <v>0</v>
      </c>
      <c r="M316">
        <f t="shared" si="21"/>
        <v>1</v>
      </c>
      <c r="N316">
        <f t="shared" si="23"/>
        <v>0</v>
      </c>
      <c r="O316">
        <f t="shared" si="24"/>
        <v>0</v>
      </c>
      <c r="P316">
        <f t="shared" si="25"/>
        <v>1</v>
      </c>
    </row>
    <row r="317" spans="1:16" x14ac:dyDescent="0.25">
      <c r="A317" t="s">
        <v>4884</v>
      </c>
      <c r="C317" t="s">
        <v>4314</v>
      </c>
      <c r="E317" t="s">
        <v>4885</v>
      </c>
      <c r="G317" t="s">
        <v>4886</v>
      </c>
      <c r="H317" t="s">
        <v>4887</v>
      </c>
      <c r="I317" t="s">
        <v>4888</v>
      </c>
      <c r="J317" t="s">
        <v>4889</v>
      </c>
      <c r="K317" s="2">
        <v>19664</v>
      </c>
      <c r="L317">
        <f t="shared" si="22"/>
        <v>0</v>
      </c>
      <c r="M317">
        <f t="shared" si="21"/>
        <v>1</v>
      </c>
      <c r="N317">
        <f t="shared" si="23"/>
        <v>0</v>
      </c>
      <c r="O317">
        <f t="shared" si="24"/>
        <v>0</v>
      </c>
      <c r="P317">
        <f t="shared" si="25"/>
        <v>1</v>
      </c>
    </row>
    <row r="318" spans="1:16" x14ac:dyDescent="0.25">
      <c r="A318" t="s">
        <v>4909</v>
      </c>
      <c r="E318" t="s">
        <v>4910</v>
      </c>
      <c r="G318" t="s">
        <v>4911</v>
      </c>
      <c r="I318" t="s">
        <v>4912</v>
      </c>
      <c r="J318" t="s">
        <v>4913</v>
      </c>
      <c r="K318" s="2">
        <v>27515</v>
      </c>
      <c r="L318">
        <f t="shared" si="22"/>
        <v>0</v>
      </c>
      <c r="M318">
        <f t="shared" si="21"/>
        <v>0</v>
      </c>
      <c r="N318">
        <f t="shared" si="23"/>
        <v>0</v>
      </c>
      <c r="O318">
        <f t="shared" si="24"/>
        <v>1</v>
      </c>
      <c r="P318">
        <f t="shared" si="25"/>
        <v>1</v>
      </c>
    </row>
    <row r="319" spans="1:16" x14ac:dyDescent="0.25">
      <c r="A319" t="s">
        <v>4922</v>
      </c>
      <c r="E319" t="s">
        <v>4923</v>
      </c>
      <c r="G319" t="s">
        <v>4924</v>
      </c>
      <c r="H319" t="s">
        <v>4925</v>
      </c>
      <c r="I319" t="s">
        <v>4926</v>
      </c>
      <c r="J319" t="s">
        <v>4927</v>
      </c>
      <c r="K319" s="2">
        <v>18629</v>
      </c>
      <c r="L319">
        <f t="shared" si="22"/>
        <v>0</v>
      </c>
      <c r="M319">
        <f t="shared" si="21"/>
        <v>1</v>
      </c>
      <c r="N319">
        <f t="shared" si="23"/>
        <v>0</v>
      </c>
      <c r="O319">
        <f t="shared" si="24"/>
        <v>0</v>
      </c>
      <c r="P319">
        <f t="shared" si="25"/>
        <v>1</v>
      </c>
    </row>
    <row r="320" spans="1:16" x14ac:dyDescent="0.25">
      <c r="A320" t="s">
        <v>4944</v>
      </c>
      <c r="C320" t="s">
        <v>4945</v>
      </c>
      <c r="G320" t="s">
        <v>4946</v>
      </c>
      <c r="I320" t="s">
        <v>4947</v>
      </c>
      <c r="J320" t="s">
        <v>4948</v>
      </c>
      <c r="K320" s="2">
        <v>28216</v>
      </c>
      <c r="L320">
        <f t="shared" si="22"/>
        <v>0</v>
      </c>
      <c r="M320">
        <f t="shared" si="21"/>
        <v>0</v>
      </c>
      <c r="N320">
        <f t="shared" si="23"/>
        <v>0</v>
      </c>
      <c r="O320">
        <f t="shared" si="24"/>
        <v>1</v>
      </c>
      <c r="P320">
        <f t="shared" si="25"/>
        <v>1</v>
      </c>
    </row>
    <row r="321" spans="1:16" x14ac:dyDescent="0.25">
      <c r="A321" t="s">
        <v>172</v>
      </c>
      <c r="C321" t="s">
        <v>4983</v>
      </c>
      <c r="D321" t="s">
        <v>4984</v>
      </c>
      <c r="E321" t="s">
        <v>2270</v>
      </c>
      <c r="G321" t="s">
        <v>4985</v>
      </c>
      <c r="I321" t="s">
        <v>4986</v>
      </c>
      <c r="J321" t="s">
        <v>4987</v>
      </c>
      <c r="K321" s="2">
        <v>35521</v>
      </c>
      <c r="L321">
        <f t="shared" si="22"/>
        <v>0</v>
      </c>
      <c r="M321">
        <f t="shared" si="21"/>
        <v>0</v>
      </c>
      <c r="N321">
        <f t="shared" si="23"/>
        <v>0</v>
      </c>
      <c r="O321">
        <f t="shared" si="24"/>
        <v>1</v>
      </c>
      <c r="P321">
        <f t="shared" si="25"/>
        <v>1</v>
      </c>
    </row>
    <row r="322" spans="1:16" x14ac:dyDescent="0.25">
      <c r="A322" t="s">
        <v>4997</v>
      </c>
      <c r="D322" t="s">
        <v>377</v>
      </c>
      <c r="E322" t="s">
        <v>4998</v>
      </c>
      <c r="G322" t="s">
        <v>4999</v>
      </c>
      <c r="H322" t="s">
        <v>5000</v>
      </c>
      <c r="I322" t="s">
        <v>5001</v>
      </c>
      <c r="J322" t="s">
        <v>5002</v>
      </c>
      <c r="K322" s="2">
        <v>22341</v>
      </c>
      <c r="L322">
        <f t="shared" si="22"/>
        <v>0</v>
      </c>
      <c r="M322">
        <f t="shared" ref="M322:M385" si="26">IF(_xlfn.DAYS( K322,$R$1)&gt;=0,IF(_xlfn.DAYS(K322,$R$2)&lt;0,1,0),0)</f>
        <v>0</v>
      </c>
      <c r="N322">
        <f t="shared" si="23"/>
        <v>1</v>
      </c>
      <c r="O322">
        <f t="shared" si="24"/>
        <v>0</v>
      </c>
      <c r="P322">
        <f t="shared" si="25"/>
        <v>1</v>
      </c>
    </row>
    <row r="323" spans="1:16" x14ac:dyDescent="0.25">
      <c r="A323" t="s">
        <v>4561</v>
      </c>
      <c r="C323" t="s">
        <v>5009</v>
      </c>
      <c r="E323" t="s">
        <v>5010</v>
      </c>
      <c r="G323" t="s">
        <v>5011</v>
      </c>
      <c r="H323" t="s">
        <v>5012</v>
      </c>
      <c r="I323" t="s">
        <v>5013</v>
      </c>
      <c r="J323" t="s">
        <v>5014</v>
      </c>
      <c r="K323" s="2">
        <v>29373</v>
      </c>
      <c r="L323">
        <f t="shared" ref="L323:L386" si="27">IF(_xlfn.DAYS( K323,$R$1)&lt;0,1,0)</f>
        <v>0</v>
      </c>
      <c r="M323">
        <f t="shared" si="26"/>
        <v>0</v>
      </c>
      <c r="N323">
        <f t="shared" ref="N323:N386" si="28">IF(_xlfn.DAYS( K323,$R$2)&gt;=0,IF(_xlfn.DAYS(K323,$R$3)&lt;0,1,0),0)</f>
        <v>0</v>
      </c>
      <c r="O323">
        <f t="shared" ref="O323:O386" si="29">IF(_xlfn.DAYS( K323,$R$3)&gt;=0,1,0)</f>
        <v>1</v>
      </c>
      <c r="P323">
        <f t="shared" ref="P323:P386" si="30">SUM(L323:O323)</f>
        <v>1</v>
      </c>
    </row>
    <row r="324" spans="1:16" x14ac:dyDescent="0.25">
      <c r="A324" t="s">
        <v>5015</v>
      </c>
      <c r="E324" t="s">
        <v>5016</v>
      </c>
      <c r="I324" t="s">
        <v>5017</v>
      </c>
      <c r="J324" t="s">
        <v>5018</v>
      </c>
      <c r="K324" s="2">
        <v>20210</v>
      </c>
      <c r="L324">
        <f t="shared" si="27"/>
        <v>0</v>
      </c>
      <c r="M324">
        <f t="shared" si="26"/>
        <v>1</v>
      </c>
      <c r="N324">
        <f t="shared" si="28"/>
        <v>0</v>
      </c>
      <c r="O324">
        <f t="shared" si="29"/>
        <v>0</v>
      </c>
      <c r="P324">
        <f t="shared" si="30"/>
        <v>1</v>
      </c>
    </row>
    <row r="325" spans="1:16" x14ac:dyDescent="0.25">
      <c r="A325" t="s">
        <v>5019</v>
      </c>
      <c r="B325" t="s">
        <v>5020</v>
      </c>
      <c r="C325" t="s">
        <v>5021</v>
      </c>
      <c r="E325" t="s">
        <v>5022</v>
      </c>
      <c r="G325" t="s">
        <v>5023</v>
      </c>
      <c r="H325" t="s">
        <v>5024</v>
      </c>
      <c r="I325" t="s">
        <v>5025</v>
      </c>
      <c r="J325" t="s">
        <v>5026</v>
      </c>
      <c r="K325" s="2">
        <v>17472</v>
      </c>
      <c r="L325">
        <f t="shared" si="27"/>
        <v>1</v>
      </c>
      <c r="M325">
        <f t="shared" si="26"/>
        <v>0</v>
      </c>
      <c r="N325">
        <f t="shared" si="28"/>
        <v>0</v>
      </c>
      <c r="O325">
        <f t="shared" si="29"/>
        <v>0</v>
      </c>
      <c r="P325">
        <f t="shared" si="30"/>
        <v>1</v>
      </c>
    </row>
    <row r="326" spans="1:16" x14ac:dyDescent="0.25">
      <c r="A326" t="s">
        <v>5030</v>
      </c>
      <c r="C326" t="s">
        <v>5031</v>
      </c>
      <c r="D326" t="s">
        <v>5032</v>
      </c>
      <c r="E326" t="s">
        <v>5033</v>
      </c>
      <c r="G326" t="s">
        <v>5034</v>
      </c>
      <c r="H326" t="s">
        <v>5035</v>
      </c>
      <c r="I326" t="s">
        <v>3941</v>
      </c>
      <c r="J326" t="s">
        <v>5036</v>
      </c>
      <c r="K326" s="2">
        <v>17958</v>
      </c>
      <c r="L326">
        <f t="shared" si="27"/>
        <v>1</v>
      </c>
      <c r="M326">
        <f t="shared" si="26"/>
        <v>0</v>
      </c>
      <c r="N326">
        <f t="shared" si="28"/>
        <v>0</v>
      </c>
      <c r="O326">
        <f t="shared" si="29"/>
        <v>0</v>
      </c>
      <c r="P326">
        <f t="shared" si="30"/>
        <v>1</v>
      </c>
    </row>
    <row r="327" spans="1:16" x14ac:dyDescent="0.25">
      <c r="A327" t="s">
        <v>5037</v>
      </c>
      <c r="C327" t="s">
        <v>5038</v>
      </c>
      <c r="E327" t="s">
        <v>5039</v>
      </c>
      <c r="G327" t="s">
        <v>5040</v>
      </c>
      <c r="H327" t="s">
        <v>5041</v>
      </c>
      <c r="I327" t="s">
        <v>3941</v>
      </c>
      <c r="J327" t="s">
        <v>5042</v>
      </c>
      <c r="K327" s="2">
        <v>16011</v>
      </c>
      <c r="L327">
        <f t="shared" si="27"/>
        <v>1</v>
      </c>
      <c r="M327">
        <f t="shared" si="26"/>
        <v>0</v>
      </c>
      <c r="N327">
        <f t="shared" si="28"/>
        <v>0</v>
      </c>
      <c r="O327">
        <f t="shared" si="29"/>
        <v>0</v>
      </c>
      <c r="P327">
        <f t="shared" si="30"/>
        <v>1</v>
      </c>
    </row>
    <row r="328" spans="1:16" x14ac:dyDescent="0.25">
      <c r="A328" t="s">
        <v>5056</v>
      </c>
      <c r="C328" t="s">
        <v>5057</v>
      </c>
      <c r="E328" t="s">
        <v>5058</v>
      </c>
      <c r="G328" t="s">
        <v>5059</v>
      </c>
      <c r="H328" t="s">
        <v>5060</v>
      </c>
      <c r="I328" t="s">
        <v>3941</v>
      </c>
      <c r="J328" t="s">
        <v>5061</v>
      </c>
      <c r="K328" s="2">
        <v>27150</v>
      </c>
      <c r="L328">
        <f t="shared" si="27"/>
        <v>0</v>
      </c>
      <c r="M328">
        <f t="shared" si="26"/>
        <v>0</v>
      </c>
      <c r="N328">
        <f t="shared" si="28"/>
        <v>0</v>
      </c>
      <c r="O328">
        <f t="shared" si="29"/>
        <v>1</v>
      </c>
      <c r="P328">
        <f t="shared" si="30"/>
        <v>1</v>
      </c>
    </row>
    <row r="329" spans="1:16" x14ac:dyDescent="0.25">
      <c r="A329" t="s">
        <v>5076</v>
      </c>
      <c r="B329" t="s">
        <v>5077</v>
      </c>
      <c r="G329" t="s">
        <v>5078</v>
      </c>
      <c r="H329" t="s">
        <v>5079</v>
      </c>
      <c r="I329" t="s">
        <v>3941</v>
      </c>
      <c r="J329" t="s">
        <v>5080</v>
      </c>
      <c r="K329" s="2">
        <v>18415</v>
      </c>
      <c r="L329">
        <f t="shared" si="27"/>
        <v>0</v>
      </c>
      <c r="M329">
        <f t="shared" si="26"/>
        <v>1</v>
      </c>
      <c r="N329">
        <f t="shared" si="28"/>
        <v>0</v>
      </c>
      <c r="O329">
        <f t="shared" si="29"/>
        <v>0</v>
      </c>
      <c r="P329">
        <f t="shared" si="30"/>
        <v>1</v>
      </c>
    </row>
    <row r="330" spans="1:16" x14ac:dyDescent="0.25">
      <c r="A330" t="s">
        <v>5087</v>
      </c>
      <c r="E330" t="s">
        <v>5088</v>
      </c>
      <c r="G330" t="s">
        <v>5089</v>
      </c>
      <c r="H330" t="s">
        <v>5090</v>
      </c>
      <c r="I330" t="s">
        <v>3941</v>
      </c>
      <c r="J330" t="s">
        <v>5091</v>
      </c>
      <c r="K330" s="2">
        <v>18080</v>
      </c>
      <c r="L330">
        <f t="shared" si="27"/>
        <v>1</v>
      </c>
      <c r="M330">
        <f t="shared" si="26"/>
        <v>0</v>
      </c>
      <c r="N330">
        <f t="shared" si="28"/>
        <v>0</v>
      </c>
      <c r="O330">
        <f t="shared" si="29"/>
        <v>0</v>
      </c>
      <c r="P330">
        <f t="shared" si="30"/>
        <v>1</v>
      </c>
    </row>
    <row r="331" spans="1:16" x14ac:dyDescent="0.25">
      <c r="A331" t="s">
        <v>5092</v>
      </c>
      <c r="C331" t="s">
        <v>5093</v>
      </c>
      <c r="G331" t="s">
        <v>5094</v>
      </c>
      <c r="H331" t="s">
        <v>5095</v>
      </c>
      <c r="I331" t="s">
        <v>3941</v>
      </c>
      <c r="J331" t="s">
        <v>5096</v>
      </c>
      <c r="K331" s="2">
        <v>15189</v>
      </c>
      <c r="L331">
        <f t="shared" si="27"/>
        <v>1</v>
      </c>
      <c r="M331">
        <f t="shared" si="26"/>
        <v>0</v>
      </c>
      <c r="N331">
        <f t="shared" si="28"/>
        <v>0</v>
      </c>
      <c r="O331">
        <f t="shared" si="29"/>
        <v>0</v>
      </c>
      <c r="P331">
        <f t="shared" si="30"/>
        <v>1</v>
      </c>
    </row>
    <row r="332" spans="1:16" x14ac:dyDescent="0.25">
      <c r="A332" t="s">
        <v>5104</v>
      </c>
      <c r="C332" t="s">
        <v>5105</v>
      </c>
      <c r="D332" t="s">
        <v>5106</v>
      </c>
      <c r="E332" t="s">
        <v>5107</v>
      </c>
      <c r="G332" t="s">
        <v>5108</v>
      </c>
      <c r="H332" t="s">
        <v>5109</v>
      </c>
      <c r="I332" t="s">
        <v>3941</v>
      </c>
      <c r="J332" t="s">
        <v>5110</v>
      </c>
      <c r="K332" s="2">
        <v>19906</v>
      </c>
      <c r="L332">
        <f t="shared" si="27"/>
        <v>0</v>
      </c>
      <c r="M332">
        <f t="shared" si="26"/>
        <v>1</v>
      </c>
      <c r="N332">
        <f t="shared" si="28"/>
        <v>0</v>
      </c>
      <c r="O332">
        <f t="shared" si="29"/>
        <v>0</v>
      </c>
      <c r="P332">
        <f t="shared" si="30"/>
        <v>1</v>
      </c>
    </row>
    <row r="333" spans="1:16" x14ac:dyDescent="0.25">
      <c r="A333" t="s">
        <v>5111</v>
      </c>
      <c r="E333" t="s">
        <v>5112</v>
      </c>
      <c r="G333" t="s">
        <v>5113</v>
      </c>
      <c r="H333" t="s">
        <v>5114</v>
      </c>
      <c r="I333" t="s">
        <v>3941</v>
      </c>
      <c r="J333" t="s">
        <v>5115</v>
      </c>
      <c r="K333" s="2">
        <v>14977</v>
      </c>
      <c r="L333">
        <f t="shared" si="27"/>
        <v>1</v>
      </c>
      <c r="M333">
        <f t="shared" si="26"/>
        <v>0</v>
      </c>
      <c r="N333">
        <f t="shared" si="28"/>
        <v>0</v>
      </c>
      <c r="O333">
        <f t="shared" si="29"/>
        <v>0</v>
      </c>
      <c r="P333">
        <f t="shared" si="30"/>
        <v>1</v>
      </c>
    </row>
    <row r="334" spans="1:16" x14ac:dyDescent="0.25">
      <c r="A334" t="s">
        <v>5121</v>
      </c>
      <c r="C334" t="s">
        <v>5122</v>
      </c>
      <c r="E334" t="s">
        <v>5123</v>
      </c>
      <c r="G334" t="s">
        <v>5124</v>
      </c>
      <c r="H334" t="s">
        <v>5125</v>
      </c>
      <c r="I334" t="s">
        <v>3941</v>
      </c>
      <c r="J334" t="s">
        <v>5126</v>
      </c>
      <c r="K334" s="2">
        <v>18629</v>
      </c>
      <c r="L334">
        <f t="shared" si="27"/>
        <v>0</v>
      </c>
      <c r="M334">
        <f t="shared" si="26"/>
        <v>1</v>
      </c>
      <c r="N334">
        <f t="shared" si="28"/>
        <v>0</v>
      </c>
      <c r="O334">
        <f t="shared" si="29"/>
        <v>0</v>
      </c>
      <c r="P334">
        <f t="shared" si="30"/>
        <v>1</v>
      </c>
    </row>
    <row r="335" spans="1:16" x14ac:dyDescent="0.25">
      <c r="A335" t="s">
        <v>5127</v>
      </c>
      <c r="D335" t="s">
        <v>5128</v>
      </c>
      <c r="E335" t="s">
        <v>5129</v>
      </c>
      <c r="G335" t="s">
        <v>5130</v>
      </c>
      <c r="H335" t="s">
        <v>5131</v>
      </c>
      <c r="I335" t="s">
        <v>3941</v>
      </c>
      <c r="J335" t="s">
        <v>5132</v>
      </c>
      <c r="K335" s="2">
        <v>15738</v>
      </c>
      <c r="L335">
        <f t="shared" si="27"/>
        <v>1</v>
      </c>
      <c r="M335">
        <f t="shared" si="26"/>
        <v>0</v>
      </c>
      <c r="N335">
        <f t="shared" si="28"/>
        <v>0</v>
      </c>
      <c r="O335">
        <f t="shared" si="29"/>
        <v>0</v>
      </c>
      <c r="P335">
        <f t="shared" si="30"/>
        <v>1</v>
      </c>
    </row>
    <row r="336" spans="1:16" x14ac:dyDescent="0.25">
      <c r="A336" t="s">
        <v>5133</v>
      </c>
      <c r="C336" t="s">
        <v>5134</v>
      </c>
      <c r="E336" t="s">
        <v>5135</v>
      </c>
      <c r="G336" t="s">
        <v>5136</v>
      </c>
      <c r="H336" t="s">
        <v>5137</v>
      </c>
      <c r="I336" t="s">
        <v>3941</v>
      </c>
      <c r="J336" t="s">
        <v>4087</v>
      </c>
      <c r="K336" s="2">
        <v>17930</v>
      </c>
      <c r="L336">
        <f t="shared" si="27"/>
        <v>1</v>
      </c>
      <c r="M336">
        <f t="shared" si="26"/>
        <v>0</v>
      </c>
      <c r="N336">
        <f t="shared" si="28"/>
        <v>0</v>
      </c>
      <c r="O336">
        <f t="shared" si="29"/>
        <v>0</v>
      </c>
      <c r="P336">
        <f t="shared" si="30"/>
        <v>1</v>
      </c>
    </row>
    <row r="337" spans="1:16" x14ac:dyDescent="0.25">
      <c r="A337" t="s">
        <v>5168</v>
      </c>
      <c r="E337" t="s">
        <v>5169</v>
      </c>
      <c r="G337" t="s">
        <v>5170</v>
      </c>
      <c r="H337" t="s">
        <v>5171</v>
      </c>
      <c r="I337" t="s">
        <v>3941</v>
      </c>
      <c r="J337" t="s">
        <v>5080</v>
      </c>
      <c r="K337" s="2">
        <v>15373</v>
      </c>
      <c r="L337">
        <f t="shared" si="27"/>
        <v>1</v>
      </c>
      <c r="M337">
        <f t="shared" si="26"/>
        <v>0</v>
      </c>
      <c r="N337">
        <f t="shared" si="28"/>
        <v>0</v>
      </c>
      <c r="O337">
        <f t="shared" si="29"/>
        <v>0</v>
      </c>
      <c r="P337">
        <f t="shared" si="30"/>
        <v>1</v>
      </c>
    </row>
    <row r="338" spans="1:16" x14ac:dyDescent="0.25">
      <c r="A338" t="s">
        <v>5209</v>
      </c>
      <c r="E338" t="s">
        <v>5210</v>
      </c>
      <c r="I338" t="s">
        <v>3941</v>
      </c>
      <c r="J338" t="s">
        <v>5211</v>
      </c>
      <c r="K338" s="2">
        <v>18629</v>
      </c>
      <c r="L338">
        <f t="shared" si="27"/>
        <v>0</v>
      </c>
      <c r="M338">
        <f t="shared" si="26"/>
        <v>1</v>
      </c>
      <c r="N338">
        <f t="shared" si="28"/>
        <v>0</v>
      </c>
      <c r="O338">
        <f t="shared" si="29"/>
        <v>0</v>
      </c>
      <c r="P338">
        <f t="shared" si="30"/>
        <v>1</v>
      </c>
    </row>
    <row r="339" spans="1:16" x14ac:dyDescent="0.25">
      <c r="A339" t="s">
        <v>5224</v>
      </c>
      <c r="D339" t="s">
        <v>5225</v>
      </c>
      <c r="G339" t="s">
        <v>5226</v>
      </c>
      <c r="I339" t="s">
        <v>3941</v>
      </c>
      <c r="J339" t="s">
        <v>3929</v>
      </c>
      <c r="K339" s="2">
        <v>21976</v>
      </c>
      <c r="L339">
        <f t="shared" si="27"/>
        <v>0</v>
      </c>
      <c r="M339">
        <f t="shared" si="26"/>
        <v>0</v>
      </c>
      <c r="N339">
        <f t="shared" si="28"/>
        <v>1</v>
      </c>
      <c r="O339">
        <f t="shared" si="29"/>
        <v>0</v>
      </c>
      <c r="P339">
        <f t="shared" si="30"/>
        <v>1</v>
      </c>
    </row>
    <row r="340" spans="1:16" x14ac:dyDescent="0.25">
      <c r="A340" t="s">
        <v>5231</v>
      </c>
      <c r="C340" t="s">
        <v>5232</v>
      </c>
      <c r="E340" t="s">
        <v>5233</v>
      </c>
      <c r="G340" t="s">
        <v>5234</v>
      </c>
      <c r="I340" t="s">
        <v>3941</v>
      </c>
      <c r="J340" t="s">
        <v>5235</v>
      </c>
      <c r="K340" s="2">
        <v>25903</v>
      </c>
      <c r="L340">
        <f t="shared" si="27"/>
        <v>0</v>
      </c>
      <c r="M340">
        <f t="shared" si="26"/>
        <v>0</v>
      </c>
      <c r="N340">
        <f t="shared" si="28"/>
        <v>0</v>
      </c>
      <c r="O340">
        <f t="shared" si="29"/>
        <v>1</v>
      </c>
      <c r="P340">
        <f t="shared" si="30"/>
        <v>1</v>
      </c>
    </row>
    <row r="341" spans="1:16" x14ac:dyDescent="0.25">
      <c r="A341" t="s">
        <v>5248</v>
      </c>
      <c r="D341" t="s">
        <v>5249</v>
      </c>
      <c r="E341" t="s">
        <v>5250</v>
      </c>
      <c r="G341" t="s">
        <v>5251</v>
      </c>
      <c r="I341" t="s">
        <v>3941</v>
      </c>
      <c r="J341" t="s">
        <v>5252</v>
      </c>
      <c r="K341" s="2">
        <v>15158</v>
      </c>
      <c r="L341">
        <f t="shared" si="27"/>
        <v>1</v>
      </c>
      <c r="M341">
        <f t="shared" si="26"/>
        <v>0</v>
      </c>
      <c r="N341">
        <f t="shared" si="28"/>
        <v>0</v>
      </c>
      <c r="O341">
        <f t="shared" si="29"/>
        <v>0</v>
      </c>
      <c r="P341">
        <f t="shared" si="30"/>
        <v>1</v>
      </c>
    </row>
    <row r="342" spans="1:16" x14ac:dyDescent="0.25">
      <c r="A342" t="s">
        <v>5253</v>
      </c>
      <c r="E342" t="s">
        <v>5254</v>
      </c>
      <c r="I342" t="s">
        <v>3941</v>
      </c>
      <c r="J342" t="s">
        <v>5255</v>
      </c>
      <c r="K342" s="2">
        <v>20760</v>
      </c>
      <c r="L342">
        <f t="shared" si="27"/>
        <v>0</v>
      </c>
      <c r="M342">
        <f t="shared" si="26"/>
        <v>1</v>
      </c>
      <c r="N342">
        <f t="shared" si="28"/>
        <v>0</v>
      </c>
      <c r="O342">
        <f t="shared" si="29"/>
        <v>0</v>
      </c>
      <c r="P342">
        <f t="shared" si="30"/>
        <v>1</v>
      </c>
    </row>
    <row r="343" spans="1:16" x14ac:dyDescent="0.25">
      <c r="A343" t="s">
        <v>5284</v>
      </c>
      <c r="C343" t="s">
        <v>5285</v>
      </c>
      <c r="E343" t="s">
        <v>5286</v>
      </c>
      <c r="G343" t="s">
        <v>5287</v>
      </c>
      <c r="I343" t="s">
        <v>4382</v>
      </c>
      <c r="J343" t="s">
        <v>5288</v>
      </c>
      <c r="K343" s="2">
        <v>20394</v>
      </c>
      <c r="L343">
        <f t="shared" si="27"/>
        <v>0</v>
      </c>
      <c r="M343">
        <f t="shared" si="26"/>
        <v>1</v>
      </c>
      <c r="N343">
        <f t="shared" si="28"/>
        <v>0</v>
      </c>
      <c r="O343">
        <f t="shared" si="29"/>
        <v>0</v>
      </c>
      <c r="P343">
        <f t="shared" si="30"/>
        <v>1</v>
      </c>
    </row>
    <row r="344" spans="1:16" x14ac:dyDescent="0.25">
      <c r="A344" t="s">
        <v>5302</v>
      </c>
      <c r="D344" t="s">
        <v>5303</v>
      </c>
      <c r="E344" t="s">
        <v>5304</v>
      </c>
      <c r="G344" t="s">
        <v>5305</v>
      </c>
      <c r="H344" t="s">
        <v>5306</v>
      </c>
      <c r="I344" t="s">
        <v>5307</v>
      </c>
      <c r="J344" t="s">
        <v>5308</v>
      </c>
      <c r="K344" s="2">
        <v>21125</v>
      </c>
      <c r="L344">
        <f t="shared" si="27"/>
        <v>0</v>
      </c>
      <c r="M344">
        <f t="shared" si="26"/>
        <v>1</v>
      </c>
      <c r="N344">
        <f t="shared" si="28"/>
        <v>0</v>
      </c>
      <c r="O344">
        <f t="shared" si="29"/>
        <v>0</v>
      </c>
      <c r="P344">
        <f t="shared" si="30"/>
        <v>1</v>
      </c>
    </row>
    <row r="345" spans="1:16" x14ac:dyDescent="0.25">
      <c r="A345" t="s">
        <v>5325</v>
      </c>
      <c r="E345" t="s">
        <v>5326</v>
      </c>
      <c r="G345" t="s">
        <v>5327</v>
      </c>
      <c r="H345" t="s">
        <v>5328</v>
      </c>
      <c r="I345" t="s">
        <v>5329</v>
      </c>
      <c r="J345" t="s">
        <v>5330</v>
      </c>
      <c r="K345" s="2">
        <v>19450</v>
      </c>
      <c r="L345">
        <f t="shared" si="27"/>
        <v>0</v>
      </c>
      <c r="M345">
        <f t="shared" si="26"/>
        <v>1</v>
      </c>
      <c r="N345">
        <f t="shared" si="28"/>
        <v>0</v>
      </c>
      <c r="O345">
        <f t="shared" si="29"/>
        <v>0</v>
      </c>
      <c r="P345">
        <f t="shared" si="30"/>
        <v>1</v>
      </c>
    </row>
    <row r="346" spans="1:16" x14ac:dyDescent="0.25">
      <c r="A346" t="s">
        <v>5331</v>
      </c>
      <c r="C346" t="s">
        <v>5332</v>
      </c>
      <c r="E346" t="s">
        <v>5333</v>
      </c>
      <c r="G346" t="s">
        <v>5334</v>
      </c>
      <c r="I346" t="s">
        <v>5335</v>
      </c>
      <c r="J346" t="s">
        <v>723</v>
      </c>
      <c r="K346" s="2">
        <v>20363</v>
      </c>
      <c r="L346">
        <f t="shared" si="27"/>
        <v>0</v>
      </c>
      <c r="M346">
        <f t="shared" si="26"/>
        <v>1</v>
      </c>
      <c r="N346">
        <f t="shared" si="28"/>
        <v>0</v>
      </c>
      <c r="O346">
        <f t="shared" si="29"/>
        <v>0</v>
      </c>
      <c r="P346">
        <f t="shared" si="30"/>
        <v>1</v>
      </c>
    </row>
    <row r="347" spans="1:16" x14ac:dyDescent="0.25">
      <c r="A347" t="s">
        <v>5338</v>
      </c>
      <c r="E347" t="s">
        <v>5339</v>
      </c>
      <c r="G347" t="s">
        <v>5340</v>
      </c>
      <c r="H347" t="s">
        <v>5341</v>
      </c>
      <c r="I347" t="s">
        <v>5342</v>
      </c>
      <c r="J347" t="s">
        <v>5343</v>
      </c>
      <c r="K347" s="2">
        <v>26785</v>
      </c>
      <c r="L347">
        <f t="shared" si="27"/>
        <v>0</v>
      </c>
      <c r="M347">
        <f t="shared" si="26"/>
        <v>0</v>
      </c>
      <c r="N347">
        <f t="shared" si="28"/>
        <v>0</v>
      </c>
      <c r="O347">
        <f t="shared" si="29"/>
        <v>1</v>
      </c>
      <c r="P347">
        <f t="shared" si="30"/>
        <v>1</v>
      </c>
    </row>
    <row r="348" spans="1:16" x14ac:dyDescent="0.25">
      <c r="A348" t="s">
        <v>5344</v>
      </c>
      <c r="C348" t="s">
        <v>5345</v>
      </c>
      <c r="G348" t="s">
        <v>5346</v>
      </c>
      <c r="H348" t="s">
        <v>5347</v>
      </c>
      <c r="I348" t="s">
        <v>5342</v>
      </c>
      <c r="J348" t="s">
        <v>5348</v>
      </c>
      <c r="K348" s="2">
        <v>18476</v>
      </c>
      <c r="L348">
        <f t="shared" si="27"/>
        <v>0</v>
      </c>
      <c r="M348">
        <f t="shared" si="26"/>
        <v>1</v>
      </c>
      <c r="N348">
        <f t="shared" si="28"/>
        <v>0</v>
      </c>
      <c r="O348">
        <f t="shared" si="29"/>
        <v>0</v>
      </c>
      <c r="P348">
        <f t="shared" si="30"/>
        <v>1</v>
      </c>
    </row>
    <row r="349" spans="1:16" x14ac:dyDescent="0.25">
      <c r="A349" t="s">
        <v>5349</v>
      </c>
      <c r="E349" t="s">
        <v>5350</v>
      </c>
      <c r="F349" t="s">
        <v>5351</v>
      </c>
      <c r="I349" t="s">
        <v>5352</v>
      </c>
      <c r="J349" t="s">
        <v>5353</v>
      </c>
      <c r="K349" s="2">
        <v>26085</v>
      </c>
      <c r="L349">
        <f t="shared" si="27"/>
        <v>0</v>
      </c>
      <c r="M349">
        <f t="shared" si="26"/>
        <v>0</v>
      </c>
      <c r="N349">
        <f t="shared" si="28"/>
        <v>0</v>
      </c>
      <c r="O349">
        <f t="shared" si="29"/>
        <v>1</v>
      </c>
      <c r="P349">
        <f t="shared" si="30"/>
        <v>1</v>
      </c>
    </row>
    <row r="350" spans="1:16" x14ac:dyDescent="0.25">
      <c r="A350" t="s">
        <v>5354</v>
      </c>
      <c r="E350" t="s">
        <v>5355</v>
      </c>
      <c r="G350" t="s">
        <v>5356</v>
      </c>
      <c r="I350" t="s">
        <v>5357</v>
      </c>
      <c r="J350" t="s">
        <v>196</v>
      </c>
      <c r="K350" s="2">
        <v>19085</v>
      </c>
      <c r="L350">
        <f t="shared" si="27"/>
        <v>0</v>
      </c>
      <c r="M350">
        <f t="shared" si="26"/>
        <v>1</v>
      </c>
      <c r="N350">
        <f t="shared" si="28"/>
        <v>0</v>
      </c>
      <c r="O350">
        <f t="shared" si="29"/>
        <v>0</v>
      </c>
      <c r="P350">
        <f t="shared" si="30"/>
        <v>1</v>
      </c>
    </row>
    <row r="351" spans="1:16" x14ac:dyDescent="0.25">
      <c r="A351" t="s">
        <v>5359</v>
      </c>
      <c r="G351" t="s">
        <v>5360</v>
      </c>
      <c r="H351" t="s">
        <v>5361</v>
      </c>
      <c r="I351" t="s">
        <v>5362</v>
      </c>
      <c r="J351" t="s">
        <v>5363</v>
      </c>
      <c r="K351" s="2">
        <v>21855</v>
      </c>
      <c r="L351">
        <f t="shared" si="27"/>
        <v>0</v>
      </c>
      <c r="M351">
        <f t="shared" si="26"/>
        <v>1</v>
      </c>
      <c r="N351">
        <f t="shared" si="28"/>
        <v>0</v>
      </c>
      <c r="O351">
        <f t="shared" si="29"/>
        <v>0</v>
      </c>
      <c r="P351">
        <f t="shared" si="30"/>
        <v>1</v>
      </c>
    </row>
    <row r="352" spans="1:16" x14ac:dyDescent="0.25">
      <c r="A352" t="s">
        <v>5364</v>
      </c>
      <c r="C352" t="s">
        <v>5365</v>
      </c>
      <c r="D352" t="s">
        <v>5366</v>
      </c>
      <c r="E352" t="s">
        <v>5367</v>
      </c>
      <c r="G352" t="s">
        <v>5368</v>
      </c>
      <c r="H352" t="s">
        <v>5369</v>
      </c>
      <c r="I352" t="s">
        <v>5370</v>
      </c>
      <c r="J352" t="s">
        <v>274</v>
      </c>
      <c r="K352" s="2">
        <v>23346</v>
      </c>
      <c r="L352">
        <f t="shared" si="27"/>
        <v>0</v>
      </c>
      <c r="M352">
        <f t="shared" si="26"/>
        <v>0</v>
      </c>
      <c r="N352">
        <f t="shared" si="28"/>
        <v>1</v>
      </c>
      <c r="O352">
        <f t="shared" si="29"/>
        <v>0</v>
      </c>
      <c r="P352">
        <f t="shared" si="30"/>
        <v>1</v>
      </c>
    </row>
    <row r="353" spans="1:16" x14ac:dyDescent="0.25">
      <c r="A353" t="s">
        <v>5373</v>
      </c>
      <c r="E353" t="s">
        <v>5374</v>
      </c>
      <c r="G353" t="s">
        <v>5375</v>
      </c>
      <c r="H353" t="s">
        <v>5376</v>
      </c>
      <c r="I353" t="s">
        <v>5377</v>
      </c>
      <c r="J353" t="s">
        <v>5378</v>
      </c>
      <c r="K353" s="2">
        <v>19725</v>
      </c>
      <c r="L353">
        <f t="shared" si="27"/>
        <v>0</v>
      </c>
      <c r="M353">
        <f t="shared" si="26"/>
        <v>1</v>
      </c>
      <c r="N353">
        <f t="shared" si="28"/>
        <v>0</v>
      </c>
      <c r="O353">
        <f t="shared" si="29"/>
        <v>0</v>
      </c>
      <c r="P353">
        <f t="shared" si="30"/>
        <v>1</v>
      </c>
    </row>
    <row r="354" spans="1:16" x14ac:dyDescent="0.25">
      <c r="A354" t="s">
        <v>5379</v>
      </c>
      <c r="C354" t="s">
        <v>5380</v>
      </c>
      <c r="E354" t="s">
        <v>5381</v>
      </c>
      <c r="G354" t="s">
        <v>5382</v>
      </c>
      <c r="H354" t="s">
        <v>5383</v>
      </c>
      <c r="I354" t="s">
        <v>5384</v>
      </c>
      <c r="J354" t="s">
        <v>5385</v>
      </c>
      <c r="K354" s="2">
        <v>19450</v>
      </c>
      <c r="L354">
        <f t="shared" si="27"/>
        <v>0</v>
      </c>
      <c r="M354">
        <f t="shared" si="26"/>
        <v>1</v>
      </c>
      <c r="N354">
        <f t="shared" si="28"/>
        <v>0</v>
      </c>
      <c r="O354">
        <f t="shared" si="29"/>
        <v>0</v>
      </c>
      <c r="P354">
        <f t="shared" si="30"/>
        <v>1</v>
      </c>
    </row>
    <row r="355" spans="1:16" x14ac:dyDescent="0.25">
      <c r="A355" t="s">
        <v>5386</v>
      </c>
      <c r="C355" t="s">
        <v>5387</v>
      </c>
      <c r="I355" t="s">
        <v>5388</v>
      </c>
      <c r="J355" t="s">
        <v>5389</v>
      </c>
      <c r="K355" s="2">
        <v>24442</v>
      </c>
      <c r="L355">
        <f t="shared" si="27"/>
        <v>0</v>
      </c>
      <c r="M355">
        <f t="shared" si="26"/>
        <v>0</v>
      </c>
      <c r="N355">
        <f t="shared" si="28"/>
        <v>1</v>
      </c>
      <c r="O355">
        <f t="shared" si="29"/>
        <v>0</v>
      </c>
      <c r="P355">
        <f t="shared" si="30"/>
        <v>1</v>
      </c>
    </row>
    <row r="356" spans="1:16" x14ac:dyDescent="0.25">
      <c r="A356" t="s">
        <v>5398</v>
      </c>
      <c r="E356" t="s">
        <v>5399</v>
      </c>
      <c r="G356" t="s">
        <v>5400</v>
      </c>
      <c r="I356" t="s">
        <v>5401</v>
      </c>
      <c r="J356" t="s">
        <v>1686</v>
      </c>
      <c r="K356" s="2">
        <v>25051</v>
      </c>
      <c r="L356">
        <f t="shared" si="27"/>
        <v>0</v>
      </c>
      <c r="M356">
        <f t="shared" si="26"/>
        <v>0</v>
      </c>
      <c r="N356">
        <f t="shared" si="28"/>
        <v>1</v>
      </c>
      <c r="O356">
        <f t="shared" si="29"/>
        <v>0</v>
      </c>
      <c r="P356">
        <f t="shared" si="30"/>
        <v>1</v>
      </c>
    </row>
    <row r="357" spans="1:16" x14ac:dyDescent="0.25">
      <c r="A357" t="s">
        <v>5410</v>
      </c>
      <c r="E357" t="s">
        <v>5411</v>
      </c>
      <c r="G357" t="s">
        <v>5412</v>
      </c>
      <c r="H357" t="s">
        <v>5413</v>
      </c>
      <c r="I357" t="s">
        <v>5414</v>
      </c>
      <c r="J357" t="s">
        <v>5415</v>
      </c>
      <c r="K357" s="2">
        <v>19480</v>
      </c>
      <c r="L357">
        <f t="shared" si="27"/>
        <v>0</v>
      </c>
      <c r="M357">
        <f t="shared" si="26"/>
        <v>1</v>
      </c>
      <c r="N357">
        <f t="shared" si="28"/>
        <v>0</v>
      </c>
      <c r="O357">
        <f t="shared" si="29"/>
        <v>0</v>
      </c>
      <c r="P357">
        <f t="shared" si="30"/>
        <v>1</v>
      </c>
    </row>
    <row r="358" spans="1:16" x14ac:dyDescent="0.25">
      <c r="A358" t="s">
        <v>5416</v>
      </c>
      <c r="E358" t="s">
        <v>5417</v>
      </c>
      <c r="G358" t="s">
        <v>5418</v>
      </c>
      <c r="I358" t="s">
        <v>5419</v>
      </c>
      <c r="J358" t="s">
        <v>3534</v>
      </c>
      <c r="K358" s="2">
        <v>28581</v>
      </c>
      <c r="L358">
        <f t="shared" si="27"/>
        <v>0</v>
      </c>
      <c r="M358">
        <f t="shared" si="26"/>
        <v>0</v>
      </c>
      <c r="N358">
        <f t="shared" si="28"/>
        <v>0</v>
      </c>
      <c r="O358">
        <f t="shared" si="29"/>
        <v>1</v>
      </c>
      <c r="P358">
        <f t="shared" si="30"/>
        <v>1</v>
      </c>
    </row>
    <row r="359" spans="1:16" x14ac:dyDescent="0.25">
      <c r="A359" t="s">
        <v>5427</v>
      </c>
      <c r="E359" t="s">
        <v>5428</v>
      </c>
      <c r="G359" t="s">
        <v>5429</v>
      </c>
      <c r="H359" t="s">
        <v>5430</v>
      </c>
      <c r="I359" t="s">
        <v>5431</v>
      </c>
      <c r="J359" t="s">
        <v>5432</v>
      </c>
      <c r="K359" s="2">
        <v>15888</v>
      </c>
      <c r="L359">
        <f t="shared" si="27"/>
        <v>1</v>
      </c>
      <c r="M359">
        <f t="shared" si="26"/>
        <v>0</v>
      </c>
      <c r="N359">
        <f t="shared" si="28"/>
        <v>0</v>
      </c>
      <c r="O359">
        <f t="shared" si="29"/>
        <v>0</v>
      </c>
      <c r="P359">
        <f t="shared" si="30"/>
        <v>1</v>
      </c>
    </row>
    <row r="360" spans="1:16" x14ac:dyDescent="0.25">
      <c r="A360" t="s">
        <v>4075</v>
      </c>
      <c r="C360" t="s">
        <v>5449</v>
      </c>
      <c r="D360" t="s">
        <v>5450</v>
      </c>
      <c r="E360" t="s">
        <v>5451</v>
      </c>
      <c r="G360" t="s">
        <v>5452</v>
      </c>
      <c r="H360" t="s">
        <v>5453</v>
      </c>
      <c r="I360">
        <v>1</v>
      </c>
      <c r="J360" t="s">
        <v>196</v>
      </c>
      <c r="K360" s="2">
        <v>19329</v>
      </c>
      <c r="L360">
        <f t="shared" si="27"/>
        <v>0</v>
      </c>
      <c r="M360">
        <f t="shared" si="26"/>
        <v>1</v>
      </c>
      <c r="N360">
        <f t="shared" si="28"/>
        <v>0</v>
      </c>
      <c r="O360">
        <f t="shared" si="29"/>
        <v>0</v>
      </c>
      <c r="P360">
        <f t="shared" si="30"/>
        <v>1</v>
      </c>
    </row>
    <row r="361" spans="1:16" x14ac:dyDescent="0.25">
      <c r="A361" t="s">
        <v>5455</v>
      </c>
      <c r="C361" t="s">
        <v>5456</v>
      </c>
      <c r="D361" t="s">
        <v>5457</v>
      </c>
      <c r="E361" t="s">
        <v>202</v>
      </c>
      <c r="G361" t="s">
        <v>5458</v>
      </c>
      <c r="H361" t="s">
        <v>5459</v>
      </c>
      <c r="I361" t="s">
        <v>5460</v>
      </c>
      <c r="J361" t="s">
        <v>46</v>
      </c>
      <c r="K361" s="2">
        <v>20271</v>
      </c>
      <c r="L361">
        <f t="shared" si="27"/>
        <v>0</v>
      </c>
      <c r="M361">
        <f t="shared" si="26"/>
        <v>1</v>
      </c>
      <c r="N361">
        <f t="shared" si="28"/>
        <v>0</v>
      </c>
      <c r="O361">
        <f t="shared" si="29"/>
        <v>0</v>
      </c>
      <c r="P361">
        <f t="shared" si="30"/>
        <v>1</v>
      </c>
    </row>
    <row r="362" spans="1:16" x14ac:dyDescent="0.25">
      <c r="A362" t="s">
        <v>5461</v>
      </c>
      <c r="C362" t="s">
        <v>5462</v>
      </c>
      <c r="D362" t="s">
        <v>5463</v>
      </c>
      <c r="E362" t="s">
        <v>5464</v>
      </c>
      <c r="G362" t="s">
        <v>5465</v>
      </c>
      <c r="H362" t="s">
        <v>5466</v>
      </c>
      <c r="I362" t="s">
        <v>5460</v>
      </c>
      <c r="J362" t="s">
        <v>521</v>
      </c>
      <c r="K362" s="2">
        <v>19603</v>
      </c>
      <c r="L362">
        <f t="shared" si="27"/>
        <v>0</v>
      </c>
      <c r="M362">
        <f t="shared" si="26"/>
        <v>1</v>
      </c>
      <c r="N362">
        <f t="shared" si="28"/>
        <v>0</v>
      </c>
      <c r="O362">
        <f t="shared" si="29"/>
        <v>0</v>
      </c>
      <c r="P362">
        <f t="shared" si="30"/>
        <v>1</v>
      </c>
    </row>
    <row r="363" spans="1:16" x14ac:dyDescent="0.25">
      <c r="A363" t="s">
        <v>1263</v>
      </c>
      <c r="C363" t="s">
        <v>5469</v>
      </c>
      <c r="D363" t="s">
        <v>361</v>
      </c>
      <c r="E363" t="s">
        <v>5470</v>
      </c>
      <c r="G363" t="s">
        <v>5471</v>
      </c>
      <c r="H363" t="s">
        <v>5472</v>
      </c>
      <c r="I363" t="s">
        <v>5460</v>
      </c>
      <c r="J363" t="s">
        <v>46</v>
      </c>
      <c r="K363" s="2">
        <v>17076</v>
      </c>
      <c r="L363">
        <f t="shared" si="27"/>
        <v>1</v>
      </c>
      <c r="M363">
        <f t="shared" si="26"/>
        <v>0</v>
      </c>
      <c r="N363">
        <f t="shared" si="28"/>
        <v>0</v>
      </c>
      <c r="O363">
        <f t="shared" si="29"/>
        <v>0</v>
      </c>
      <c r="P363">
        <f t="shared" si="30"/>
        <v>1</v>
      </c>
    </row>
    <row r="364" spans="1:16" x14ac:dyDescent="0.25">
      <c r="A364" t="s">
        <v>5473</v>
      </c>
      <c r="D364" t="s">
        <v>2538</v>
      </c>
      <c r="E364" t="s">
        <v>5474</v>
      </c>
      <c r="G364" t="s">
        <v>5475</v>
      </c>
      <c r="H364" t="s">
        <v>5476</v>
      </c>
      <c r="I364" t="s">
        <v>5460</v>
      </c>
      <c r="J364" t="s">
        <v>5477</v>
      </c>
      <c r="K364" s="2">
        <v>21641</v>
      </c>
      <c r="L364">
        <f t="shared" si="27"/>
        <v>0</v>
      </c>
      <c r="M364">
        <f t="shared" si="26"/>
        <v>1</v>
      </c>
      <c r="N364">
        <f t="shared" si="28"/>
        <v>0</v>
      </c>
      <c r="O364">
        <f t="shared" si="29"/>
        <v>0</v>
      </c>
      <c r="P364">
        <f t="shared" si="30"/>
        <v>1</v>
      </c>
    </row>
    <row r="365" spans="1:16" x14ac:dyDescent="0.25">
      <c r="A365" t="s">
        <v>5479</v>
      </c>
      <c r="C365" t="s">
        <v>2844</v>
      </c>
      <c r="E365" t="s">
        <v>5480</v>
      </c>
      <c r="G365" t="s">
        <v>5481</v>
      </c>
      <c r="H365" t="s">
        <v>5482</v>
      </c>
      <c r="I365" t="s">
        <v>5460</v>
      </c>
      <c r="J365" t="s">
        <v>1686</v>
      </c>
      <c r="K365" s="2">
        <v>25355</v>
      </c>
      <c r="L365">
        <f t="shared" si="27"/>
        <v>0</v>
      </c>
      <c r="M365">
        <f t="shared" si="26"/>
        <v>0</v>
      </c>
      <c r="N365">
        <f t="shared" si="28"/>
        <v>1</v>
      </c>
      <c r="O365">
        <f t="shared" si="29"/>
        <v>0</v>
      </c>
      <c r="P365">
        <f t="shared" si="30"/>
        <v>1</v>
      </c>
    </row>
    <row r="366" spans="1:16" x14ac:dyDescent="0.25">
      <c r="A366" t="s">
        <v>5485</v>
      </c>
      <c r="C366" t="s">
        <v>5486</v>
      </c>
      <c r="E366" t="s">
        <v>5487</v>
      </c>
      <c r="G366" t="s">
        <v>5488</v>
      </c>
      <c r="H366" t="s">
        <v>5489</v>
      </c>
      <c r="I366" t="s">
        <v>5460</v>
      </c>
      <c r="J366" t="s">
        <v>274</v>
      </c>
      <c r="K366" s="2">
        <v>20972</v>
      </c>
      <c r="L366">
        <f t="shared" si="27"/>
        <v>0</v>
      </c>
      <c r="M366">
        <f t="shared" si="26"/>
        <v>1</v>
      </c>
      <c r="N366">
        <f t="shared" si="28"/>
        <v>0</v>
      </c>
      <c r="O366">
        <f t="shared" si="29"/>
        <v>0</v>
      </c>
      <c r="P366">
        <f t="shared" si="30"/>
        <v>1</v>
      </c>
    </row>
    <row r="367" spans="1:16" x14ac:dyDescent="0.25">
      <c r="A367" t="s">
        <v>5491</v>
      </c>
      <c r="C367" t="s">
        <v>5492</v>
      </c>
      <c r="E367" t="s">
        <v>5493</v>
      </c>
      <c r="G367" t="s">
        <v>5494</v>
      </c>
      <c r="H367" t="s">
        <v>5495</v>
      </c>
      <c r="I367" t="s">
        <v>5460</v>
      </c>
      <c r="J367" t="s">
        <v>5496</v>
      </c>
      <c r="K367" s="2">
        <v>15373</v>
      </c>
      <c r="L367">
        <f t="shared" si="27"/>
        <v>1</v>
      </c>
      <c r="M367">
        <f t="shared" si="26"/>
        <v>0</v>
      </c>
      <c r="N367">
        <f t="shared" si="28"/>
        <v>0</v>
      </c>
      <c r="O367">
        <f t="shared" si="29"/>
        <v>0</v>
      </c>
      <c r="P367">
        <f t="shared" si="30"/>
        <v>1</v>
      </c>
    </row>
    <row r="368" spans="1:16" x14ac:dyDescent="0.25">
      <c r="A368" t="s">
        <v>1941</v>
      </c>
      <c r="C368" t="s">
        <v>5497</v>
      </c>
      <c r="G368" t="s">
        <v>5494</v>
      </c>
      <c r="H368" t="s">
        <v>5498</v>
      </c>
      <c r="I368" t="s">
        <v>5460</v>
      </c>
      <c r="J368" t="s">
        <v>5496</v>
      </c>
      <c r="K368" s="2">
        <v>15373</v>
      </c>
      <c r="L368">
        <f t="shared" si="27"/>
        <v>1</v>
      </c>
      <c r="M368">
        <f t="shared" si="26"/>
        <v>0</v>
      </c>
      <c r="N368">
        <f t="shared" si="28"/>
        <v>0</v>
      </c>
      <c r="O368">
        <f t="shared" si="29"/>
        <v>0</v>
      </c>
      <c r="P368">
        <f t="shared" si="30"/>
        <v>1</v>
      </c>
    </row>
    <row r="369" spans="1:16" x14ac:dyDescent="0.25">
      <c r="A369" t="s">
        <v>5499</v>
      </c>
      <c r="E369" t="s">
        <v>5500</v>
      </c>
      <c r="G369" t="s">
        <v>5501</v>
      </c>
      <c r="H369" t="s">
        <v>5502</v>
      </c>
      <c r="I369" t="s">
        <v>5460</v>
      </c>
      <c r="J369" t="s">
        <v>5503</v>
      </c>
      <c r="K369" s="2">
        <v>21551</v>
      </c>
      <c r="L369">
        <f t="shared" si="27"/>
        <v>0</v>
      </c>
      <c r="M369">
        <f t="shared" si="26"/>
        <v>1</v>
      </c>
      <c r="N369">
        <f t="shared" si="28"/>
        <v>0</v>
      </c>
      <c r="O369">
        <f t="shared" si="29"/>
        <v>0</v>
      </c>
      <c r="P369">
        <f t="shared" si="30"/>
        <v>1</v>
      </c>
    </row>
    <row r="370" spans="1:16" x14ac:dyDescent="0.25">
      <c r="A370" t="s">
        <v>1896</v>
      </c>
      <c r="C370" t="s">
        <v>5511</v>
      </c>
      <c r="E370" t="s">
        <v>5512</v>
      </c>
      <c r="G370" t="s">
        <v>5513</v>
      </c>
      <c r="I370" t="s">
        <v>5460</v>
      </c>
      <c r="J370" t="s">
        <v>2435</v>
      </c>
      <c r="K370" s="2">
        <v>16407</v>
      </c>
      <c r="L370">
        <f t="shared" si="27"/>
        <v>1</v>
      </c>
      <c r="M370">
        <f t="shared" si="26"/>
        <v>0</v>
      </c>
      <c r="N370">
        <f t="shared" si="28"/>
        <v>0</v>
      </c>
      <c r="O370">
        <f t="shared" si="29"/>
        <v>0</v>
      </c>
      <c r="P370">
        <f t="shared" si="30"/>
        <v>1</v>
      </c>
    </row>
    <row r="371" spans="1:16" x14ac:dyDescent="0.25">
      <c r="A371" t="s">
        <v>5514</v>
      </c>
      <c r="D371" t="s">
        <v>1482</v>
      </c>
      <c r="E371" t="s">
        <v>5515</v>
      </c>
      <c r="I371" t="s">
        <v>5460</v>
      </c>
      <c r="J371" t="s">
        <v>320</v>
      </c>
      <c r="K371" s="2">
        <v>17168</v>
      </c>
      <c r="L371">
        <f t="shared" si="27"/>
        <v>1</v>
      </c>
      <c r="M371">
        <f t="shared" si="26"/>
        <v>0</v>
      </c>
      <c r="N371">
        <f t="shared" si="28"/>
        <v>0</v>
      </c>
      <c r="O371">
        <f t="shared" si="29"/>
        <v>0</v>
      </c>
      <c r="P371">
        <f t="shared" si="30"/>
        <v>1</v>
      </c>
    </row>
    <row r="372" spans="1:16" x14ac:dyDescent="0.25">
      <c r="A372" t="s">
        <v>5516</v>
      </c>
      <c r="E372" t="s">
        <v>5517</v>
      </c>
      <c r="G372" t="s">
        <v>5518</v>
      </c>
      <c r="I372" t="s">
        <v>5460</v>
      </c>
      <c r="J372" t="s">
        <v>5519</v>
      </c>
      <c r="K372" s="2">
        <v>29281</v>
      </c>
      <c r="L372">
        <f t="shared" si="27"/>
        <v>0</v>
      </c>
      <c r="M372">
        <f t="shared" si="26"/>
        <v>0</v>
      </c>
      <c r="N372">
        <f t="shared" si="28"/>
        <v>0</v>
      </c>
      <c r="O372">
        <f t="shared" si="29"/>
        <v>1</v>
      </c>
      <c r="P372">
        <f t="shared" si="30"/>
        <v>1</v>
      </c>
    </row>
    <row r="373" spans="1:16" x14ac:dyDescent="0.25">
      <c r="A373" t="s">
        <v>2956</v>
      </c>
      <c r="C373" t="s">
        <v>5520</v>
      </c>
      <c r="G373" t="s">
        <v>5521</v>
      </c>
      <c r="I373" t="s">
        <v>5460</v>
      </c>
      <c r="J373" t="s">
        <v>521</v>
      </c>
      <c r="K373" s="2">
        <v>18963</v>
      </c>
      <c r="L373">
        <f t="shared" si="27"/>
        <v>0</v>
      </c>
      <c r="M373">
        <f t="shared" si="26"/>
        <v>1</v>
      </c>
      <c r="N373">
        <f t="shared" si="28"/>
        <v>0</v>
      </c>
      <c r="O373">
        <f t="shared" si="29"/>
        <v>0</v>
      </c>
      <c r="P373">
        <f t="shared" si="30"/>
        <v>1</v>
      </c>
    </row>
    <row r="374" spans="1:16" x14ac:dyDescent="0.25">
      <c r="A374" t="s">
        <v>5524</v>
      </c>
      <c r="E374" t="s">
        <v>5525</v>
      </c>
      <c r="G374" t="s">
        <v>5526</v>
      </c>
      <c r="I374" t="s">
        <v>5460</v>
      </c>
      <c r="J374" t="s">
        <v>3534</v>
      </c>
      <c r="K374" s="2">
        <v>29373</v>
      </c>
      <c r="L374">
        <f t="shared" si="27"/>
        <v>0</v>
      </c>
      <c r="M374">
        <f t="shared" si="26"/>
        <v>0</v>
      </c>
      <c r="N374">
        <f t="shared" si="28"/>
        <v>0</v>
      </c>
      <c r="O374">
        <f t="shared" si="29"/>
        <v>1</v>
      </c>
      <c r="P374">
        <f t="shared" si="30"/>
        <v>1</v>
      </c>
    </row>
    <row r="375" spans="1:16" x14ac:dyDescent="0.25">
      <c r="A375" t="s">
        <v>5527</v>
      </c>
      <c r="E375" t="s">
        <v>5528</v>
      </c>
      <c r="G375" t="s">
        <v>5529</v>
      </c>
      <c r="I375" t="s">
        <v>5460</v>
      </c>
      <c r="J375" t="s">
        <v>133</v>
      </c>
      <c r="K375" s="2">
        <v>27515</v>
      </c>
      <c r="L375">
        <f t="shared" si="27"/>
        <v>0</v>
      </c>
      <c r="M375">
        <f t="shared" si="26"/>
        <v>0</v>
      </c>
      <c r="N375">
        <f t="shared" si="28"/>
        <v>0</v>
      </c>
      <c r="O375">
        <f t="shared" si="29"/>
        <v>1</v>
      </c>
      <c r="P375">
        <f t="shared" si="30"/>
        <v>1</v>
      </c>
    </row>
    <row r="376" spans="1:16" x14ac:dyDescent="0.25">
      <c r="A376" t="s">
        <v>5530</v>
      </c>
      <c r="I376" t="s">
        <v>5460</v>
      </c>
      <c r="J376" t="s">
        <v>5531</v>
      </c>
      <c r="K376" s="2">
        <v>29403</v>
      </c>
      <c r="L376">
        <f t="shared" si="27"/>
        <v>0</v>
      </c>
      <c r="M376">
        <f t="shared" si="26"/>
        <v>0</v>
      </c>
      <c r="N376">
        <f t="shared" si="28"/>
        <v>0</v>
      </c>
      <c r="O376">
        <f t="shared" si="29"/>
        <v>1</v>
      </c>
      <c r="P376">
        <f t="shared" si="30"/>
        <v>1</v>
      </c>
    </row>
    <row r="377" spans="1:16" x14ac:dyDescent="0.25">
      <c r="A377" t="s">
        <v>5536</v>
      </c>
      <c r="D377" t="s">
        <v>5537</v>
      </c>
      <c r="E377" t="s">
        <v>5538</v>
      </c>
      <c r="G377" t="s">
        <v>5539</v>
      </c>
      <c r="I377" t="s">
        <v>5460</v>
      </c>
      <c r="J377" t="s">
        <v>1240</v>
      </c>
      <c r="K377" s="2">
        <v>17227</v>
      </c>
      <c r="L377">
        <f t="shared" si="27"/>
        <v>1</v>
      </c>
      <c r="M377">
        <f t="shared" si="26"/>
        <v>0</v>
      </c>
      <c r="N377">
        <f t="shared" si="28"/>
        <v>0</v>
      </c>
      <c r="O377">
        <f t="shared" si="29"/>
        <v>0</v>
      </c>
      <c r="P377">
        <f t="shared" si="30"/>
        <v>1</v>
      </c>
    </row>
    <row r="378" spans="1:16" x14ac:dyDescent="0.25">
      <c r="A378" t="s">
        <v>3508</v>
      </c>
      <c r="E378" t="s">
        <v>5540</v>
      </c>
      <c r="G378" t="s">
        <v>3510</v>
      </c>
      <c r="I378" t="s">
        <v>5460</v>
      </c>
      <c r="J378" t="s">
        <v>1586</v>
      </c>
      <c r="K378" s="2">
        <v>31138</v>
      </c>
      <c r="L378">
        <f t="shared" si="27"/>
        <v>0</v>
      </c>
      <c r="M378">
        <f t="shared" si="26"/>
        <v>0</v>
      </c>
      <c r="N378">
        <f t="shared" si="28"/>
        <v>0</v>
      </c>
      <c r="O378">
        <f t="shared" si="29"/>
        <v>1</v>
      </c>
      <c r="P378">
        <f t="shared" si="30"/>
        <v>1</v>
      </c>
    </row>
    <row r="379" spans="1:16" x14ac:dyDescent="0.25">
      <c r="A379" t="s">
        <v>5543</v>
      </c>
      <c r="E379" t="s">
        <v>5417</v>
      </c>
      <c r="I379" t="s">
        <v>5460</v>
      </c>
      <c r="J379" t="s">
        <v>3526</v>
      </c>
      <c r="K379" s="2">
        <v>28915</v>
      </c>
      <c r="L379">
        <f t="shared" si="27"/>
        <v>0</v>
      </c>
      <c r="M379">
        <f t="shared" si="26"/>
        <v>0</v>
      </c>
      <c r="N379">
        <f t="shared" si="28"/>
        <v>0</v>
      </c>
      <c r="O379">
        <f t="shared" si="29"/>
        <v>1</v>
      </c>
      <c r="P379">
        <f t="shared" si="30"/>
        <v>1</v>
      </c>
    </row>
    <row r="380" spans="1:16" x14ac:dyDescent="0.25">
      <c r="A380" t="s">
        <v>5544</v>
      </c>
      <c r="C380" t="s">
        <v>5545</v>
      </c>
      <c r="E380" t="s">
        <v>5546</v>
      </c>
      <c r="G380" t="s">
        <v>5547</v>
      </c>
      <c r="I380" t="s">
        <v>5460</v>
      </c>
      <c r="J380" t="s">
        <v>5548</v>
      </c>
      <c r="K380" s="2">
        <v>28522</v>
      </c>
      <c r="L380">
        <f t="shared" si="27"/>
        <v>0</v>
      </c>
      <c r="M380">
        <f t="shared" si="26"/>
        <v>0</v>
      </c>
      <c r="N380">
        <f t="shared" si="28"/>
        <v>0</v>
      </c>
      <c r="O380">
        <f t="shared" si="29"/>
        <v>1</v>
      </c>
      <c r="P380">
        <f t="shared" si="30"/>
        <v>1</v>
      </c>
    </row>
    <row r="381" spans="1:16" x14ac:dyDescent="0.25">
      <c r="A381" t="s">
        <v>5549</v>
      </c>
      <c r="C381" t="s">
        <v>5550</v>
      </c>
      <c r="E381" t="s">
        <v>2297</v>
      </c>
      <c r="I381" t="s">
        <v>5460</v>
      </c>
      <c r="J381" t="s">
        <v>723</v>
      </c>
      <c r="K381" s="2">
        <v>24167</v>
      </c>
      <c r="L381">
        <f t="shared" si="27"/>
        <v>0</v>
      </c>
      <c r="M381">
        <f t="shared" si="26"/>
        <v>0</v>
      </c>
      <c r="N381">
        <f t="shared" si="28"/>
        <v>1</v>
      </c>
      <c r="O381">
        <f t="shared" si="29"/>
        <v>0</v>
      </c>
      <c r="P381">
        <f t="shared" si="30"/>
        <v>1</v>
      </c>
    </row>
    <row r="382" spans="1:16" x14ac:dyDescent="0.25">
      <c r="A382" t="s">
        <v>5552</v>
      </c>
      <c r="E382" t="s">
        <v>5553</v>
      </c>
      <c r="I382" t="s">
        <v>5460</v>
      </c>
      <c r="J382" t="s">
        <v>1298</v>
      </c>
      <c r="K382" s="2">
        <v>26420</v>
      </c>
      <c r="L382">
        <f t="shared" si="27"/>
        <v>0</v>
      </c>
      <c r="M382">
        <f t="shared" si="26"/>
        <v>0</v>
      </c>
      <c r="N382">
        <f t="shared" si="28"/>
        <v>0</v>
      </c>
      <c r="O382">
        <f t="shared" si="29"/>
        <v>1</v>
      </c>
      <c r="P382">
        <f t="shared" si="30"/>
        <v>1</v>
      </c>
    </row>
    <row r="383" spans="1:16" x14ac:dyDescent="0.25">
      <c r="A383" t="s">
        <v>5556</v>
      </c>
      <c r="E383" t="s">
        <v>5557</v>
      </c>
      <c r="G383" t="s">
        <v>5558</v>
      </c>
      <c r="H383" t="s">
        <v>5559</v>
      </c>
      <c r="I383" t="s">
        <v>5560</v>
      </c>
      <c r="J383" t="s">
        <v>5561</v>
      </c>
      <c r="K383" s="2">
        <v>24167</v>
      </c>
      <c r="L383">
        <f t="shared" si="27"/>
        <v>0</v>
      </c>
      <c r="M383">
        <f t="shared" si="26"/>
        <v>0</v>
      </c>
      <c r="N383">
        <f t="shared" si="28"/>
        <v>1</v>
      </c>
      <c r="O383">
        <f t="shared" si="29"/>
        <v>0</v>
      </c>
      <c r="P383">
        <f t="shared" si="30"/>
        <v>1</v>
      </c>
    </row>
    <row r="384" spans="1:16" x14ac:dyDescent="0.25">
      <c r="A384" t="s">
        <v>785</v>
      </c>
      <c r="C384" t="s">
        <v>786</v>
      </c>
      <c r="G384" t="s">
        <v>5562</v>
      </c>
      <c r="H384" t="s">
        <v>5563</v>
      </c>
      <c r="I384" t="s">
        <v>5560</v>
      </c>
      <c r="J384" t="s">
        <v>4058</v>
      </c>
      <c r="K384" s="2">
        <v>19207</v>
      </c>
      <c r="L384">
        <f t="shared" si="27"/>
        <v>0</v>
      </c>
      <c r="M384">
        <f t="shared" si="26"/>
        <v>1</v>
      </c>
      <c r="N384">
        <f t="shared" si="28"/>
        <v>0</v>
      </c>
      <c r="O384">
        <f t="shared" si="29"/>
        <v>0</v>
      </c>
      <c r="P384">
        <f t="shared" si="30"/>
        <v>1</v>
      </c>
    </row>
    <row r="385" spans="1:16" x14ac:dyDescent="0.25">
      <c r="A385" t="s">
        <v>3000</v>
      </c>
      <c r="C385" t="s">
        <v>5564</v>
      </c>
      <c r="D385" t="s">
        <v>1736</v>
      </c>
      <c r="E385" t="s">
        <v>5565</v>
      </c>
      <c r="G385" t="s">
        <v>5566</v>
      </c>
      <c r="H385" t="s">
        <v>5567</v>
      </c>
      <c r="I385" t="s">
        <v>5568</v>
      </c>
      <c r="J385" t="s">
        <v>5569</v>
      </c>
      <c r="K385" s="2">
        <v>17624</v>
      </c>
      <c r="L385">
        <f t="shared" si="27"/>
        <v>1</v>
      </c>
      <c r="M385">
        <f t="shared" si="26"/>
        <v>0</v>
      </c>
      <c r="N385">
        <f t="shared" si="28"/>
        <v>0</v>
      </c>
      <c r="O385">
        <f t="shared" si="29"/>
        <v>0</v>
      </c>
      <c r="P385">
        <f t="shared" si="30"/>
        <v>1</v>
      </c>
    </row>
    <row r="386" spans="1:16" x14ac:dyDescent="0.25">
      <c r="A386" t="s">
        <v>5577</v>
      </c>
      <c r="C386" t="s">
        <v>5578</v>
      </c>
      <c r="D386" t="s">
        <v>1893</v>
      </c>
      <c r="E386" t="s">
        <v>5195</v>
      </c>
      <c r="G386" t="s">
        <v>5579</v>
      </c>
      <c r="I386" t="s">
        <v>5580</v>
      </c>
      <c r="J386" t="s">
        <v>5581</v>
      </c>
      <c r="K386" s="2">
        <v>19329</v>
      </c>
      <c r="L386">
        <f t="shared" si="27"/>
        <v>0</v>
      </c>
      <c r="M386">
        <f t="shared" ref="M386:M449" si="31">IF(_xlfn.DAYS( K386,$R$1)&gt;=0,IF(_xlfn.DAYS(K386,$R$2)&lt;0,1,0),0)</f>
        <v>1</v>
      </c>
      <c r="N386">
        <f t="shared" si="28"/>
        <v>0</v>
      </c>
      <c r="O386">
        <f t="shared" si="29"/>
        <v>0</v>
      </c>
      <c r="P386">
        <f t="shared" si="30"/>
        <v>1</v>
      </c>
    </row>
    <row r="387" spans="1:16" x14ac:dyDescent="0.25">
      <c r="A387" t="s">
        <v>5582</v>
      </c>
      <c r="C387" t="s">
        <v>5320</v>
      </c>
      <c r="G387" t="s">
        <v>5583</v>
      </c>
      <c r="I387" t="s">
        <v>5584</v>
      </c>
      <c r="J387" t="s">
        <v>5585</v>
      </c>
      <c r="K387" s="2">
        <v>33970</v>
      </c>
      <c r="L387">
        <f t="shared" ref="L387:L450" si="32">IF(_xlfn.DAYS( K387,$R$1)&lt;0,1,0)</f>
        <v>0</v>
      </c>
      <c r="M387">
        <f t="shared" si="31"/>
        <v>0</v>
      </c>
      <c r="N387">
        <f t="shared" ref="N387:N450" si="33">IF(_xlfn.DAYS( K387,$R$2)&gt;=0,IF(_xlfn.DAYS(K387,$R$3)&lt;0,1,0),0)</f>
        <v>0</v>
      </c>
      <c r="O387">
        <f t="shared" ref="O387:O450" si="34">IF(_xlfn.DAYS( K387,$R$3)&gt;=0,1,0)</f>
        <v>1</v>
      </c>
      <c r="P387">
        <f t="shared" ref="P387:P450" si="35">SUM(L387:O387)</f>
        <v>1</v>
      </c>
    </row>
    <row r="388" spans="1:16" x14ac:dyDescent="0.25">
      <c r="A388" t="s">
        <v>5586</v>
      </c>
      <c r="B388" t="s">
        <v>5587</v>
      </c>
      <c r="E388" t="s">
        <v>5588</v>
      </c>
      <c r="G388" t="s">
        <v>5589</v>
      </c>
      <c r="I388" t="s">
        <v>5590</v>
      </c>
      <c r="J388" t="s">
        <v>5591</v>
      </c>
      <c r="K388" s="2">
        <v>18749</v>
      </c>
      <c r="L388">
        <f t="shared" si="32"/>
        <v>0</v>
      </c>
      <c r="M388">
        <f t="shared" si="31"/>
        <v>1</v>
      </c>
      <c r="N388">
        <f t="shared" si="33"/>
        <v>0</v>
      </c>
      <c r="O388">
        <f t="shared" si="34"/>
        <v>0</v>
      </c>
      <c r="P388">
        <f t="shared" si="35"/>
        <v>1</v>
      </c>
    </row>
    <row r="389" spans="1:16" x14ac:dyDescent="0.25">
      <c r="A389" t="s">
        <v>5592</v>
      </c>
      <c r="C389" t="s">
        <v>5593</v>
      </c>
      <c r="E389" t="s">
        <v>573</v>
      </c>
      <c r="G389" t="s">
        <v>5594</v>
      </c>
      <c r="H389" t="s">
        <v>5595</v>
      </c>
      <c r="I389" t="s">
        <v>5596</v>
      </c>
      <c r="J389" t="s">
        <v>5597</v>
      </c>
      <c r="K389" s="2">
        <v>14763</v>
      </c>
      <c r="L389">
        <f t="shared" si="32"/>
        <v>1</v>
      </c>
      <c r="M389">
        <f t="shared" si="31"/>
        <v>0</v>
      </c>
      <c r="N389">
        <f t="shared" si="33"/>
        <v>0</v>
      </c>
      <c r="O389">
        <f t="shared" si="34"/>
        <v>0</v>
      </c>
      <c r="P389">
        <f t="shared" si="35"/>
        <v>1</v>
      </c>
    </row>
    <row r="390" spans="1:16" x14ac:dyDescent="0.25">
      <c r="A390" t="s">
        <v>565</v>
      </c>
      <c r="C390" t="s">
        <v>566</v>
      </c>
      <c r="D390" t="s">
        <v>5598</v>
      </c>
      <c r="E390" t="s">
        <v>5599</v>
      </c>
      <c r="G390" t="s">
        <v>5600</v>
      </c>
      <c r="H390" t="s">
        <v>5601</v>
      </c>
      <c r="I390" t="s">
        <v>5602</v>
      </c>
      <c r="J390" t="s">
        <v>5603</v>
      </c>
      <c r="K390" s="2">
        <v>26359</v>
      </c>
      <c r="L390">
        <f t="shared" si="32"/>
        <v>0</v>
      </c>
      <c r="M390">
        <f t="shared" si="31"/>
        <v>0</v>
      </c>
      <c r="N390">
        <f t="shared" si="33"/>
        <v>0</v>
      </c>
      <c r="O390">
        <f t="shared" si="34"/>
        <v>1</v>
      </c>
      <c r="P390">
        <f t="shared" si="35"/>
        <v>1</v>
      </c>
    </row>
    <row r="391" spans="1:16" x14ac:dyDescent="0.25">
      <c r="A391" t="s">
        <v>5604</v>
      </c>
      <c r="C391" t="s">
        <v>5605</v>
      </c>
      <c r="E391" t="s">
        <v>2783</v>
      </c>
      <c r="G391" t="s">
        <v>5606</v>
      </c>
      <c r="H391" t="s">
        <v>5607</v>
      </c>
      <c r="I391" t="s">
        <v>5602</v>
      </c>
      <c r="J391" t="s">
        <v>5608</v>
      </c>
      <c r="K391" s="2">
        <v>20668</v>
      </c>
      <c r="L391">
        <f t="shared" si="32"/>
        <v>0</v>
      </c>
      <c r="M391">
        <f t="shared" si="31"/>
        <v>1</v>
      </c>
      <c r="N391">
        <f t="shared" si="33"/>
        <v>0</v>
      </c>
      <c r="O391">
        <f t="shared" si="34"/>
        <v>0</v>
      </c>
      <c r="P391">
        <f t="shared" si="35"/>
        <v>1</v>
      </c>
    </row>
    <row r="392" spans="1:16" x14ac:dyDescent="0.25">
      <c r="A392" t="s">
        <v>5609</v>
      </c>
      <c r="B392" t="s">
        <v>5610</v>
      </c>
      <c r="E392" t="s">
        <v>5611</v>
      </c>
      <c r="G392" t="s">
        <v>5612</v>
      </c>
      <c r="H392" t="s">
        <v>5613</v>
      </c>
      <c r="I392" t="s">
        <v>5602</v>
      </c>
      <c r="J392" t="s">
        <v>5614</v>
      </c>
      <c r="K392" s="2">
        <v>22647</v>
      </c>
      <c r="L392">
        <f t="shared" si="32"/>
        <v>0</v>
      </c>
      <c r="M392">
        <f t="shared" si="31"/>
        <v>0</v>
      </c>
      <c r="N392">
        <f t="shared" si="33"/>
        <v>1</v>
      </c>
      <c r="O392">
        <f t="shared" si="34"/>
        <v>0</v>
      </c>
      <c r="P392">
        <f t="shared" si="35"/>
        <v>1</v>
      </c>
    </row>
    <row r="393" spans="1:16" x14ac:dyDescent="0.25">
      <c r="A393" t="s">
        <v>5615</v>
      </c>
      <c r="E393" t="s">
        <v>5616</v>
      </c>
      <c r="G393" t="s">
        <v>5617</v>
      </c>
      <c r="H393" t="s">
        <v>5618</v>
      </c>
      <c r="I393" t="s">
        <v>5602</v>
      </c>
      <c r="J393" t="s">
        <v>5619</v>
      </c>
      <c r="K393" s="2">
        <v>21582</v>
      </c>
      <c r="L393">
        <f t="shared" si="32"/>
        <v>0</v>
      </c>
      <c r="M393">
        <f t="shared" si="31"/>
        <v>1</v>
      </c>
      <c r="N393">
        <f t="shared" si="33"/>
        <v>0</v>
      </c>
      <c r="O393">
        <f t="shared" si="34"/>
        <v>0</v>
      </c>
      <c r="P393">
        <f t="shared" si="35"/>
        <v>1</v>
      </c>
    </row>
    <row r="394" spans="1:16" x14ac:dyDescent="0.25">
      <c r="A394" t="s">
        <v>5626</v>
      </c>
      <c r="C394" t="s">
        <v>5627</v>
      </c>
      <c r="E394" t="s">
        <v>5628</v>
      </c>
      <c r="G394" t="s">
        <v>5629</v>
      </c>
      <c r="I394" t="s">
        <v>5602</v>
      </c>
      <c r="J394" t="s">
        <v>5080</v>
      </c>
      <c r="K394" s="2">
        <v>19299</v>
      </c>
      <c r="L394">
        <f t="shared" si="32"/>
        <v>0</v>
      </c>
      <c r="M394">
        <f t="shared" si="31"/>
        <v>1</v>
      </c>
      <c r="N394">
        <f t="shared" si="33"/>
        <v>0</v>
      </c>
      <c r="O394">
        <f t="shared" si="34"/>
        <v>0</v>
      </c>
      <c r="P394">
        <f t="shared" si="35"/>
        <v>1</v>
      </c>
    </row>
    <row r="395" spans="1:16" x14ac:dyDescent="0.25">
      <c r="A395" t="s">
        <v>5636</v>
      </c>
      <c r="C395" t="s">
        <v>5637</v>
      </c>
      <c r="D395" t="s">
        <v>5638</v>
      </c>
      <c r="E395" t="s">
        <v>101</v>
      </c>
      <c r="G395" t="s">
        <v>5639</v>
      </c>
      <c r="I395" t="s">
        <v>5602</v>
      </c>
      <c r="J395" t="s">
        <v>5640</v>
      </c>
      <c r="K395" s="2">
        <v>23743</v>
      </c>
      <c r="L395">
        <f t="shared" si="32"/>
        <v>0</v>
      </c>
      <c r="M395">
        <f t="shared" si="31"/>
        <v>0</v>
      </c>
      <c r="N395">
        <f t="shared" si="33"/>
        <v>1</v>
      </c>
      <c r="O395">
        <f t="shared" si="34"/>
        <v>0</v>
      </c>
      <c r="P395">
        <f t="shared" si="35"/>
        <v>1</v>
      </c>
    </row>
    <row r="396" spans="1:16" x14ac:dyDescent="0.25">
      <c r="A396" t="s">
        <v>5645</v>
      </c>
      <c r="B396" t="s">
        <v>5646</v>
      </c>
      <c r="E396" t="s">
        <v>5647</v>
      </c>
      <c r="G396" t="s">
        <v>5648</v>
      </c>
      <c r="I396" t="s">
        <v>5649</v>
      </c>
      <c r="J396" t="s">
        <v>5650</v>
      </c>
      <c r="K396" s="2">
        <v>20546</v>
      </c>
      <c r="L396">
        <f t="shared" si="32"/>
        <v>0</v>
      </c>
      <c r="M396">
        <f t="shared" si="31"/>
        <v>1</v>
      </c>
      <c r="N396">
        <f t="shared" si="33"/>
        <v>0</v>
      </c>
      <c r="O396">
        <f t="shared" si="34"/>
        <v>0</v>
      </c>
      <c r="P396">
        <f t="shared" si="35"/>
        <v>1</v>
      </c>
    </row>
    <row r="397" spans="1:16" x14ac:dyDescent="0.25">
      <c r="A397" t="s">
        <v>5651</v>
      </c>
      <c r="C397" t="s">
        <v>5652</v>
      </c>
      <c r="E397" t="s">
        <v>5653</v>
      </c>
      <c r="G397" t="s">
        <v>5654</v>
      </c>
      <c r="I397" t="s">
        <v>5655</v>
      </c>
      <c r="J397" t="s">
        <v>5656</v>
      </c>
      <c r="K397" s="2">
        <v>28277</v>
      </c>
      <c r="L397">
        <f t="shared" si="32"/>
        <v>0</v>
      </c>
      <c r="M397">
        <f t="shared" si="31"/>
        <v>0</v>
      </c>
      <c r="N397">
        <f t="shared" si="33"/>
        <v>0</v>
      </c>
      <c r="O397">
        <f t="shared" si="34"/>
        <v>1</v>
      </c>
      <c r="P397">
        <f t="shared" si="35"/>
        <v>1</v>
      </c>
    </row>
    <row r="398" spans="1:16" x14ac:dyDescent="0.25">
      <c r="A398" t="s">
        <v>5657</v>
      </c>
      <c r="C398" t="s">
        <v>5658</v>
      </c>
      <c r="E398" t="s">
        <v>5659</v>
      </c>
      <c r="G398" t="s">
        <v>5660</v>
      </c>
      <c r="I398" t="s">
        <v>5655</v>
      </c>
      <c r="J398" t="s">
        <v>5661</v>
      </c>
      <c r="K398" s="2">
        <v>29221</v>
      </c>
      <c r="L398">
        <f t="shared" si="32"/>
        <v>0</v>
      </c>
      <c r="M398">
        <f t="shared" si="31"/>
        <v>0</v>
      </c>
      <c r="N398">
        <f t="shared" si="33"/>
        <v>0</v>
      </c>
      <c r="O398">
        <f t="shared" si="34"/>
        <v>1</v>
      </c>
      <c r="P398">
        <f t="shared" si="35"/>
        <v>1</v>
      </c>
    </row>
    <row r="399" spans="1:16" x14ac:dyDescent="0.25">
      <c r="A399" t="s">
        <v>5662</v>
      </c>
      <c r="C399" t="s">
        <v>5663</v>
      </c>
      <c r="E399" t="s">
        <v>5664</v>
      </c>
      <c r="G399" t="s">
        <v>5665</v>
      </c>
      <c r="I399" t="s">
        <v>5666</v>
      </c>
      <c r="J399" t="s">
        <v>5667</v>
      </c>
      <c r="K399" s="2">
        <v>20149</v>
      </c>
      <c r="L399">
        <f t="shared" si="32"/>
        <v>0</v>
      </c>
      <c r="M399">
        <f t="shared" si="31"/>
        <v>1</v>
      </c>
      <c r="N399">
        <f t="shared" si="33"/>
        <v>0</v>
      </c>
      <c r="O399">
        <f t="shared" si="34"/>
        <v>0</v>
      </c>
      <c r="P399">
        <f t="shared" si="35"/>
        <v>1</v>
      </c>
    </row>
    <row r="400" spans="1:16" x14ac:dyDescent="0.25">
      <c r="A400" t="s">
        <v>5668</v>
      </c>
      <c r="E400" t="s">
        <v>5669</v>
      </c>
      <c r="I400" t="s">
        <v>5670</v>
      </c>
      <c r="J400" t="s">
        <v>5671</v>
      </c>
      <c r="K400" s="2">
        <v>24869</v>
      </c>
      <c r="L400">
        <f t="shared" si="32"/>
        <v>0</v>
      </c>
      <c r="M400">
        <f t="shared" si="31"/>
        <v>0</v>
      </c>
      <c r="N400">
        <f t="shared" si="33"/>
        <v>1</v>
      </c>
      <c r="O400">
        <f t="shared" si="34"/>
        <v>0</v>
      </c>
      <c r="P400">
        <f t="shared" si="35"/>
        <v>1</v>
      </c>
    </row>
    <row r="401" spans="1:16" x14ac:dyDescent="0.25">
      <c r="A401" t="s">
        <v>5672</v>
      </c>
      <c r="C401" t="s">
        <v>5673</v>
      </c>
      <c r="E401" t="s">
        <v>5674</v>
      </c>
      <c r="G401" t="s">
        <v>5675</v>
      </c>
      <c r="H401" t="s">
        <v>5676</v>
      </c>
      <c r="I401" t="s">
        <v>5677</v>
      </c>
      <c r="J401" t="s">
        <v>5678</v>
      </c>
      <c r="K401" s="2">
        <v>19176</v>
      </c>
      <c r="L401">
        <f t="shared" si="32"/>
        <v>0</v>
      </c>
      <c r="M401">
        <f t="shared" si="31"/>
        <v>1</v>
      </c>
      <c r="N401">
        <f t="shared" si="33"/>
        <v>0</v>
      </c>
      <c r="O401">
        <f t="shared" si="34"/>
        <v>0</v>
      </c>
      <c r="P401">
        <f t="shared" si="35"/>
        <v>1</v>
      </c>
    </row>
    <row r="402" spans="1:16" x14ac:dyDescent="0.25">
      <c r="A402" t="s">
        <v>5685</v>
      </c>
      <c r="C402" t="s">
        <v>5686</v>
      </c>
      <c r="E402" t="s">
        <v>5687</v>
      </c>
      <c r="G402" t="s">
        <v>5688</v>
      </c>
      <c r="H402" t="s">
        <v>5689</v>
      </c>
      <c r="I402" t="s">
        <v>5690</v>
      </c>
      <c r="J402" t="s">
        <v>5691</v>
      </c>
      <c r="K402" s="2">
        <v>15281</v>
      </c>
      <c r="L402">
        <f t="shared" si="32"/>
        <v>1</v>
      </c>
      <c r="M402">
        <f t="shared" si="31"/>
        <v>0</v>
      </c>
      <c r="N402">
        <f t="shared" si="33"/>
        <v>0</v>
      </c>
      <c r="O402">
        <f t="shared" si="34"/>
        <v>0</v>
      </c>
      <c r="P402">
        <f t="shared" si="35"/>
        <v>1</v>
      </c>
    </row>
    <row r="403" spans="1:16" x14ac:dyDescent="0.25">
      <c r="A403" t="s">
        <v>1436</v>
      </c>
      <c r="C403" t="s">
        <v>5692</v>
      </c>
      <c r="E403" t="s">
        <v>5693</v>
      </c>
      <c r="G403" t="s">
        <v>5694</v>
      </c>
      <c r="H403" t="s">
        <v>5695</v>
      </c>
      <c r="I403" t="s">
        <v>5696</v>
      </c>
      <c r="J403" t="s">
        <v>5697</v>
      </c>
      <c r="K403" s="2">
        <v>14977</v>
      </c>
      <c r="L403">
        <f t="shared" si="32"/>
        <v>1</v>
      </c>
      <c r="M403">
        <f t="shared" si="31"/>
        <v>0</v>
      </c>
      <c r="N403">
        <f t="shared" si="33"/>
        <v>0</v>
      </c>
      <c r="O403">
        <f t="shared" si="34"/>
        <v>0</v>
      </c>
      <c r="P403">
        <f t="shared" si="35"/>
        <v>1</v>
      </c>
    </row>
    <row r="404" spans="1:16" x14ac:dyDescent="0.25">
      <c r="A404" t="s">
        <v>371</v>
      </c>
      <c r="D404" t="s">
        <v>832</v>
      </c>
      <c r="E404" t="s">
        <v>5698</v>
      </c>
      <c r="G404" t="s">
        <v>5699</v>
      </c>
      <c r="H404" t="s">
        <v>5700</v>
      </c>
      <c r="I404" t="s">
        <v>5701</v>
      </c>
      <c r="J404" t="s">
        <v>5702</v>
      </c>
      <c r="K404" s="2">
        <v>19299</v>
      </c>
      <c r="L404">
        <f t="shared" si="32"/>
        <v>0</v>
      </c>
      <c r="M404">
        <f t="shared" si="31"/>
        <v>1</v>
      </c>
      <c r="N404">
        <f t="shared" si="33"/>
        <v>0</v>
      </c>
      <c r="O404">
        <f t="shared" si="34"/>
        <v>0</v>
      </c>
      <c r="P404">
        <f t="shared" si="35"/>
        <v>1</v>
      </c>
    </row>
    <row r="405" spans="1:16" ht="30" x14ac:dyDescent="0.25">
      <c r="A405" s="1" t="s">
        <v>5703</v>
      </c>
      <c r="D405" t="s">
        <v>33</v>
      </c>
      <c r="E405" t="s">
        <v>5704</v>
      </c>
      <c r="G405" t="s">
        <v>5705</v>
      </c>
      <c r="H405" t="s">
        <v>5706</v>
      </c>
      <c r="I405" t="s">
        <v>5707</v>
      </c>
      <c r="J405" t="s">
        <v>5708</v>
      </c>
      <c r="K405" s="2">
        <v>20424</v>
      </c>
      <c r="L405">
        <f t="shared" si="32"/>
        <v>0</v>
      </c>
      <c r="M405">
        <f t="shared" si="31"/>
        <v>1</v>
      </c>
      <c r="N405">
        <f t="shared" si="33"/>
        <v>0</v>
      </c>
      <c r="O405">
        <f t="shared" si="34"/>
        <v>0</v>
      </c>
      <c r="P405">
        <f t="shared" si="35"/>
        <v>1</v>
      </c>
    </row>
    <row r="406" spans="1:16" x14ac:dyDescent="0.25">
      <c r="A406" t="s">
        <v>5714</v>
      </c>
      <c r="C406" t="s">
        <v>5715</v>
      </c>
      <c r="G406" t="s">
        <v>5716</v>
      </c>
      <c r="I406" t="s">
        <v>5717</v>
      </c>
      <c r="J406" t="s">
        <v>5718</v>
      </c>
      <c r="K406" s="2">
        <v>28915</v>
      </c>
      <c r="L406">
        <f t="shared" si="32"/>
        <v>0</v>
      </c>
      <c r="M406">
        <f t="shared" si="31"/>
        <v>0</v>
      </c>
      <c r="N406">
        <f t="shared" si="33"/>
        <v>0</v>
      </c>
      <c r="O406">
        <f t="shared" si="34"/>
        <v>1</v>
      </c>
      <c r="P406">
        <f t="shared" si="35"/>
        <v>1</v>
      </c>
    </row>
    <row r="407" spans="1:16" x14ac:dyDescent="0.25">
      <c r="A407" t="s">
        <v>5724</v>
      </c>
      <c r="C407" t="s">
        <v>5725</v>
      </c>
      <c r="D407" t="s">
        <v>5726</v>
      </c>
      <c r="E407" t="s">
        <v>5727</v>
      </c>
      <c r="G407" t="s">
        <v>5728</v>
      </c>
      <c r="H407" t="s">
        <v>5729</v>
      </c>
      <c r="I407" t="s">
        <v>5723</v>
      </c>
      <c r="J407" t="s">
        <v>1051</v>
      </c>
      <c r="K407" s="2">
        <v>17472</v>
      </c>
      <c r="L407">
        <f t="shared" si="32"/>
        <v>1</v>
      </c>
      <c r="M407">
        <f t="shared" si="31"/>
        <v>0</v>
      </c>
      <c r="N407">
        <f t="shared" si="33"/>
        <v>0</v>
      </c>
      <c r="O407">
        <f t="shared" si="34"/>
        <v>0</v>
      </c>
      <c r="P407">
        <f t="shared" si="35"/>
        <v>1</v>
      </c>
    </row>
    <row r="408" spans="1:16" x14ac:dyDescent="0.25">
      <c r="A408" t="s">
        <v>5730</v>
      </c>
      <c r="C408" t="s">
        <v>5731</v>
      </c>
      <c r="E408" t="s">
        <v>5732</v>
      </c>
      <c r="G408" t="s">
        <v>5733</v>
      </c>
      <c r="H408" t="s">
        <v>5734</v>
      </c>
      <c r="I408" t="s">
        <v>5723</v>
      </c>
      <c r="J408" t="s">
        <v>864</v>
      </c>
      <c r="K408" s="2">
        <v>18780</v>
      </c>
      <c r="L408">
        <f t="shared" si="32"/>
        <v>0</v>
      </c>
      <c r="M408">
        <f t="shared" si="31"/>
        <v>1</v>
      </c>
      <c r="N408">
        <f t="shared" si="33"/>
        <v>0</v>
      </c>
      <c r="O408">
        <f t="shared" si="34"/>
        <v>0</v>
      </c>
      <c r="P408">
        <f t="shared" si="35"/>
        <v>1</v>
      </c>
    </row>
    <row r="409" spans="1:16" x14ac:dyDescent="0.25">
      <c r="A409" t="s">
        <v>5741</v>
      </c>
      <c r="C409" t="s">
        <v>5742</v>
      </c>
      <c r="G409" t="s">
        <v>5743</v>
      </c>
      <c r="H409" t="s">
        <v>5744</v>
      </c>
      <c r="I409" t="s">
        <v>5745</v>
      </c>
      <c r="J409" t="s">
        <v>52</v>
      </c>
      <c r="K409" s="2">
        <v>18264</v>
      </c>
      <c r="L409">
        <f t="shared" si="32"/>
        <v>0</v>
      </c>
      <c r="M409">
        <f t="shared" si="31"/>
        <v>1</v>
      </c>
      <c r="N409">
        <f t="shared" si="33"/>
        <v>0</v>
      </c>
      <c r="O409">
        <f t="shared" si="34"/>
        <v>0</v>
      </c>
      <c r="P409">
        <f t="shared" si="35"/>
        <v>1</v>
      </c>
    </row>
    <row r="410" spans="1:16" x14ac:dyDescent="0.25">
      <c r="A410" t="s">
        <v>5748</v>
      </c>
      <c r="C410" t="s">
        <v>5749</v>
      </c>
      <c r="E410" t="s">
        <v>5750</v>
      </c>
      <c r="G410" t="s">
        <v>5751</v>
      </c>
      <c r="H410" t="s">
        <v>5752</v>
      </c>
      <c r="I410" t="s">
        <v>5745</v>
      </c>
      <c r="J410" t="s">
        <v>723</v>
      </c>
      <c r="K410" s="2">
        <v>20210</v>
      </c>
      <c r="L410">
        <f t="shared" si="32"/>
        <v>0</v>
      </c>
      <c r="M410">
        <f t="shared" si="31"/>
        <v>1</v>
      </c>
      <c r="N410">
        <f t="shared" si="33"/>
        <v>0</v>
      </c>
      <c r="O410">
        <f t="shared" si="34"/>
        <v>0</v>
      </c>
      <c r="P410">
        <f t="shared" si="35"/>
        <v>1</v>
      </c>
    </row>
    <row r="411" spans="1:16" x14ac:dyDescent="0.25">
      <c r="A411" t="s">
        <v>5755</v>
      </c>
      <c r="D411" t="s">
        <v>5756</v>
      </c>
      <c r="I411" t="s">
        <v>5745</v>
      </c>
      <c r="J411" t="s">
        <v>864</v>
      </c>
      <c r="K411" s="2">
        <v>18384</v>
      </c>
      <c r="L411">
        <f t="shared" si="32"/>
        <v>0</v>
      </c>
      <c r="M411">
        <f t="shared" si="31"/>
        <v>1</v>
      </c>
      <c r="N411">
        <f t="shared" si="33"/>
        <v>0</v>
      </c>
      <c r="O411">
        <f t="shared" si="34"/>
        <v>0</v>
      </c>
      <c r="P411">
        <f t="shared" si="35"/>
        <v>1</v>
      </c>
    </row>
    <row r="412" spans="1:16" x14ac:dyDescent="0.25">
      <c r="A412" t="s">
        <v>5761</v>
      </c>
      <c r="E412" t="s">
        <v>5762</v>
      </c>
      <c r="I412" t="s">
        <v>5745</v>
      </c>
      <c r="J412" t="s">
        <v>864</v>
      </c>
      <c r="K412" s="2">
        <v>18264</v>
      </c>
      <c r="L412">
        <f t="shared" si="32"/>
        <v>0</v>
      </c>
      <c r="M412">
        <f t="shared" si="31"/>
        <v>1</v>
      </c>
      <c r="N412">
        <f t="shared" si="33"/>
        <v>0</v>
      </c>
      <c r="O412">
        <f t="shared" si="34"/>
        <v>0</v>
      </c>
      <c r="P412">
        <f t="shared" si="35"/>
        <v>1</v>
      </c>
    </row>
    <row r="413" spans="1:16" x14ac:dyDescent="0.25">
      <c r="A413" t="s">
        <v>5764</v>
      </c>
      <c r="C413" t="s">
        <v>5765</v>
      </c>
      <c r="E413" t="s">
        <v>5766</v>
      </c>
      <c r="I413" t="s">
        <v>5745</v>
      </c>
      <c r="J413" t="s">
        <v>5767</v>
      </c>
      <c r="K413" s="2">
        <v>21429</v>
      </c>
      <c r="L413">
        <f t="shared" si="32"/>
        <v>0</v>
      </c>
      <c r="M413">
        <f t="shared" si="31"/>
        <v>1</v>
      </c>
      <c r="N413">
        <f t="shared" si="33"/>
        <v>0</v>
      </c>
      <c r="O413">
        <f t="shared" si="34"/>
        <v>0</v>
      </c>
      <c r="P413">
        <f t="shared" si="35"/>
        <v>1</v>
      </c>
    </row>
    <row r="414" spans="1:16" x14ac:dyDescent="0.25">
      <c r="A414" t="s">
        <v>5770</v>
      </c>
      <c r="B414" t="s">
        <v>5771</v>
      </c>
      <c r="E414" t="s">
        <v>3351</v>
      </c>
      <c r="G414" t="s">
        <v>5772</v>
      </c>
      <c r="I414" t="s">
        <v>5745</v>
      </c>
      <c r="J414" t="s">
        <v>723</v>
      </c>
      <c r="K414" s="2">
        <v>20210</v>
      </c>
      <c r="L414">
        <f t="shared" si="32"/>
        <v>0</v>
      </c>
      <c r="M414">
        <f t="shared" si="31"/>
        <v>1</v>
      </c>
      <c r="N414">
        <f t="shared" si="33"/>
        <v>0</v>
      </c>
      <c r="O414">
        <f t="shared" si="34"/>
        <v>0</v>
      </c>
      <c r="P414">
        <f t="shared" si="35"/>
        <v>1</v>
      </c>
    </row>
    <row r="415" spans="1:16" x14ac:dyDescent="0.25">
      <c r="A415" t="s">
        <v>5775</v>
      </c>
      <c r="E415" t="s">
        <v>5776</v>
      </c>
      <c r="I415" t="s">
        <v>5777</v>
      </c>
      <c r="J415" t="s">
        <v>2422</v>
      </c>
      <c r="K415" s="2">
        <v>20455</v>
      </c>
      <c r="L415">
        <f t="shared" si="32"/>
        <v>0</v>
      </c>
      <c r="M415">
        <f t="shared" si="31"/>
        <v>1</v>
      </c>
      <c r="N415">
        <f t="shared" si="33"/>
        <v>0</v>
      </c>
      <c r="O415">
        <f t="shared" si="34"/>
        <v>0</v>
      </c>
      <c r="P415">
        <f t="shared" si="35"/>
        <v>1</v>
      </c>
    </row>
    <row r="416" spans="1:16" x14ac:dyDescent="0.25">
      <c r="A416" t="s">
        <v>5779</v>
      </c>
      <c r="C416" t="s">
        <v>5780</v>
      </c>
      <c r="E416" t="s">
        <v>5781</v>
      </c>
      <c r="I416" t="s">
        <v>5782</v>
      </c>
      <c r="J416" t="s">
        <v>5783</v>
      </c>
      <c r="K416" s="2">
        <v>19876</v>
      </c>
      <c r="L416">
        <f t="shared" si="32"/>
        <v>0</v>
      </c>
      <c r="M416">
        <f t="shared" si="31"/>
        <v>1</v>
      </c>
      <c r="N416">
        <f t="shared" si="33"/>
        <v>0</v>
      </c>
      <c r="O416">
        <f t="shared" si="34"/>
        <v>0</v>
      </c>
      <c r="P416">
        <f t="shared" si="35"/>
        <v>1</v>
      </c>
    </row>
    <row r="417" spans="1:16" x14ac:dyDescent="0.25">
      <c r="A417" t="s">
        <v>5784</v>
      </c>
      <c r="E417" t="s">
        <v>5785</v>
      </c>
      <c r="G417" t="s">
        <v>5786</v>
      </c>
      <c r="H417" t="s">
        <v>5787</v>
      </c>
      <c r="I417" t="s">
        <v>5788</v>
      </c>
      <c r="J417" t="s">
        <v>5789</v>
      </c>
      <c r="K417" s="2">
        <v>17258</v>
      </c>
      <c r="L417">
        <f t="shared" si="32"/>
        <v>1</v>
      </c>
      <c r="M417">
        <f t="shared" si="31"/>
        <v>0</v>
      </c>
      <c r="N417">
        <f t="shared" si="33"/>
        <v>0</v>
      </c>
      <c r="O417">
        <f t="shared" si="34"/>
        <v>0</v>
      </c>
      <c r="P417">
        <f t="shared" si="35"/>
        <v>1</v>
      </c>
    </row>
    <row r="418" spans="1:16" x14ac:dyDescent="0.25">
      <c r="A418" t="s">
        <v>5790</v>
      </c>
      <c r="E418" t="s">
        <v>5791</v>
      </c>
      <c r="I418" t="s">
        <v>5792</v>
      </c>
      <c r="J418" t="s">
        <v>5793</v>
      </c>
      <c r="K418" s="2">
        <v>19725</v>
      </c>
      <c r="L418">
        <f t="shared" si="32"/>
        <v>0</v>
      </c>
      <c r="M418">
        <f t="shared" si="31"/>
        <v>1</v>
      </c>
      <c r="N418">
        <f t="shared" si="33"/>
        <v>0</v>
      </c>
      <c r="O418">
        <f t="shared" si="34"/>
        <v>0</v>
      </c>
      <c r="P418">
        <f t="shared" si="35"/>
        <v>1</v>
      </c>
    </row>
    <row r="419" spans="1:16" x14ac:dyDescent="0.25">
      <c r="A419" t="s">
        <v>5794</v>
      </c>
      <c r="B419" t="s">
        <v>5795</v>
      </c>
      <c r="C419" t="s">
        <v>5796</v>
      </c>
      <c r="E419" t="s">
        <v>5797</v>
      </c>
      <c r="G419" t="s">
        <v>5798</v>
      </c>
      <c r="H419" t="s">
        <v>5799</v>
      </c>
      <c r="I419" t="s">
        <v>5800</v>
      </c>
      <c r="J419" t="s">
        <v>169</v>
      </c>
      <c r="K419" s="2">
        <v>17168</v>
      </c>
      <c r="L419">
        <f t="shared" si="32"/>
        <v>1</v>
      </c>
      <c r="M419">
        <f t="shared" si="31"/>
        <v>0</v>
      </c>
      <c r="N419">
        <f t="shared" si="33"/>
        <v>0</v>
      </c>
      <c r="O419">
        <f t="shared" si="34"/>
        <v>0</v>
      </c>
      <c r="P419">
        <f t="shared" si="35"/>
        <v>1</v>
      </c>
    </row>
    <row r="420" spans="1:16" x14ac:dyDescent="0.25">
      <c r="A420" t="s">
        <v>5802</v>
      </c>
      <c r="C420" t="s">
        <v>5803</v>
      </c>
      <c r="D420" t="s">
        <v>5804</v>
      </c>
      <c r="E420" t="s">
        <v>5805</v>
      </c>
      <c r="G420" t="s">
        <v>5806</v>
      </c>
      <c r="H420" t="s">
        <v>5807</v>
      </c>
      <c r="I420" t="s">
        <v>5808</v>
      </c>
      <c r="J420" t="s">
        <v>3067</v>
      </c>
      <c r="K420" s="2">
        <v>18810</v>
      </c>
      <c r="L420">
        <f t="shared" si="32"/>
        <v>0</v>
      </c>
      <c r="M420">
        <f t="shared" si="31"/>
        <v>1</v>
      </c>
      <c r="N420">
        <f t="shared" si="33"/>
        <v>0</v>
      </c>
      <c r="O420">
        <f t="shared" si="34"/>
        <v>0</v>
      </c>
      <c r="P420">
        <f t="shared" si="35"/>
        <v>1</v>
      </c>
    </row>
    <row r="421" spans="1:16" x14ac:dyDescent="0.25">
      <c r="A421" t="s">
        <v>5809</v>
      </c>
      <c r="C421" t="s">
        <v>5810</v>
      </c>
      <c r="D421" t="s">
        <v>5811</v>
      </c>
      <c r="E421" t="s">
        <v>5812</v>
      </c>
      <c r="G421" t="s">
        <v>5813</v>
      </c>
      <c r="I421" t="s">
        <v>5814</v>
      </c>
      <c r="J421" t="s">
        <v>5815</v>
      </c>
      <c r="K421" s="2">
        <v>20059</v>
      </c>
      <c r="L421">
        <f t="shared" si="32"/>
        <v>0</v>
      </c>
      <c r="M421">
        <f t="shared" si="31"/>
        <v>1</v>
      </c>
      <c r="N421">
        <f t="shared" si="33"/>
        <v>0</v>
      </c>
      <c r="O421">
        <f t="shared" si="34"/>
        <v>0</v>
      </c>
      <c r="P421">
        <f t="shared" si="35"/>
        <v>1</v>
      </c>
    </row>
    <row r="422" spans="1:16" x14ac:dyDescent="0.25">
      <c r="A422" t="s">
        <v>5816</v>
      </c>
      <c r="C422" t="s">
        <v>5817</v>
      </c>
      <c r="D422" t="s">
        <v>5818</v>
      </c>
      <c r="E422" t="s">
        <v>5819</v>
      </c>
      <c r="G422" t="s">
        <v>5820</v>
      </c>
      <c r="H422" t="s">
        <v>5821</v>
      </c>
      <c r="I422" t="s">
        <v>5822</v>
      </c>
      <c r="J422" t="s">
        <v>5823</v>
      </c>
      <c r="K422" s="2">
        <v>18507</v>
      </c>
      <c r="L422">
        <f t="shared" si="32"/>
        <v>0</v>
      </c>
      <c r="M422">
        <f t="shared" si="31"/>
        <v>1</v>
      </c>
      <c r="N422">
        <f t="shared" si="33"/>
        <v>0</v>
      </c>
      <c r="O422">
        <f t="shared" si="34"/>
        <v>0</v>
      </c>
      <c r="P422">
        <f t="shared" si="35"/>
        <v>1</v>
      </c>
    </row>
    <row r="423" spans="1:16" x14ac:dyDescent="0.25">
      <c r="A423" t="s">
        <v>5824</v>
      </c>
      <c r="G423" t="s">
        <v>5825</v>
      </c>
      <c r="I423" t="s">
        <v>5826</v>
      </c>
      <c r="J423" t="s">
        <v>1586</v>
      </c>
      <c r="K423" s="2">
        <v>26696</v>
      </c>
      <c r="L423">
        <f t="shared" si="32"/>
        <v>0</v>
      </c>
      <c r="M423">
        <f t="shared" si="31"/>
        <v>0</v>
      </c>
      <c r="N423">
        <f t="shared" si="33"/>
        <v>0</v>
      </c>
      <c r="O423">
        <f t="shared" si="34"/>
        <v>1</v>
      </c>
      <c r="P423">
        <f t="shared" si="35"/>
        <v>1</v>
      </c>
    </row>
    <row r="424" spans="1:16" x14ac:dyDescent="0.25">
      <c r="A424" t="s">
        <v>5842</v>
      </c>
      <c r="C424" t="s">
        <v>5843</v>
      </c>
      <c r="D424" t="s">
        <v>33</v>
      </c>
      <c r="E424" t="s">
        <v>5844</v>
      </c>
      <c r="G424" t="s">
        <v>5845</v>
      </c>
      <c r="H424" t="s">
        <v>5846</v>
      </c>
      <c r="I424" t="s">
        <v>5847</v>
      </c>
      <c r="J424" t="s">
        <v>1586</v>
      </c>
      <c r="K424" s="2">
        <v>26696</v>
      </c>
      <c r="L424">
        <f t="shared" si="32"/>
        <v>0</v>
      </c>
      <c r="M424">
        <f t="shared" si="31"/>
        <v>0</v>
      </c>
      <c r="N424">
        <f t="shared" si="33"/>
        <v>0</v>
      </c>
      <c r="O424">
        <f t="shared" si="34"/>
        <v>1</v>
      </c>
      <c r="P424">
        <f t="shared" si="35"/>
        <v>1</v>
      </c>
    </row>
    <row r="425" spans="1:16" x14ac:dyDescent="0.25">
      <c r="A425" t="s">
        <v>5850</v>
      </c>
      <c r="C425" t="s">
        <v>5851</v>
      </c>
      <c r="E425" t="s">
        <v>5852</v>
      </c>
      <c r="G425" t="s">
        <v>5853</v>
      </c>
      <c r="H425" t="s">
        <v>5854</v>
      </c>
      <c r="I425" t="s">
        <v>5855</v>
      </c>
      <c r="J425" t="s">
        <v>5856</v>
      </c>
      <c r="K425" s="2">
        <v>17654</v>
      </c>
      <c r="L425">
        <f t="shared" si="32"/>
        <v>1</v>
      </c>
      <c r="M425">
        <f t="shared" si="31"/>
        <v>0</v>
      </c>
      <c r="N425">
        <f t="shared" si="33"/>
        <v>0</v>
      </c>
      <c r="O425">
        <f t="shared" si="34"/>
        <v>0</v>
      </c>
      <c r="P425">
        <f t="shared" si="35"/>
        <v>1</v>
      </c>
    </row>
    <row r="426" spans="1:16" x14ac:dyDescent="0.25">
      <c r="A426" t="s">
        <v>5861</v>
      </c>
      <c r="G426" t="s">
        <v>5862</v>
      </c>
      <c r="H426" t="s">
        <v>5863</v>
      </c>
      <c r="I426" t="s">
        <v>5864</v>
      </c>
      <c r="J426" t="s">
        <v>613</v>
      </c>
      <c r="K426" s="2">
        <v>14550</v>
      </c>
      <c r="L426">
        <f t="shared" si="32"/>
        <v>1</v>
      </c>
      <c r="M426">
        <f t="shared" si="31"/>
        <v>0</v>
      </c>
      <c r="N426">
        <f t="shared" si="33"/>
        <v>0</v>
      </c>
      <c r="O426">
        <f t="shared" si="34"/>
        <v>0</v>
      </c>
      <c r="P426">
        <f t="shared" si="35"/>
        <v>1</v>
      </c>
    </row>
    <row r="427" spans="1:16" x14ac:dyDescent="0.25">
      <c r="A427" t="s">
        <v>5867</v>
      </c>
      <c r="D427" t="s">
        <v>33</v>
      </c>
      <c r="E427" t="s">
        <v>1741</v>
      </c>
      <c r="G427" t="s">
        <v>5868</v>
      </c>
      <c r="H427" t="s">
        <v>5869</v>
      </c>
      <c r="I427" t="s">
        <v>5870</v>
      </c>
      <c r="J427" t="s">
        <v>52</v>
      </c>
      <c r="K427" s="2">
        <v>21855</v>
      </c>
      <c r="L427">
        <f t="shared" si="32"/>
        <v>0</v>
      </c>
      <c r="M427">
        <f t="shared" si="31"/>
        <v>1</v>
      </c>
      <c r="N427">
        <f t="shared" si="33"/>
        <v>0</v>
      </c>
      <c r="O427">
        <f t="shared" si="34"/>
        <v>0</v>
      </c>
      <c r="P427">
        <f t="shared" si="35"/>
        <v>1</v>
      </c>
    </row>
    <row r="428" spans="1:16" x14ac:dyDescent="0.25">
      <c r="A428" t="s">
        <v>5873</v>
      </c>
      <c r="D428" t="s">
        <v>5874</v>
      </c>
      <c r="G428" t="s">
        <v>5875</v>
      </c>
      <c r="I428" t="s">
        <v>5876</v>
      </c>
      <c r="J428" t="s">
        <v>613</v>
      </c>
      <c r="K428" s="2">
        <v>18445</v>
      </c>
      <c r="L428">
        <f t="shared" si="32"/>
        <v>0</v>
      </c>
      <c r="M428">
        <f t="shared" si="31"/>
        <v>1</v>
      </c>
      <c r="N428">
        <f t="shared" si="33"/>
        <v>0</v>
      </c>
      <c r="O428">
        <f t="shared" si="34"/>
        <v>0</v>
      </c>
      <c r="P428">
        <f t="shared" si="35"/>
        <v>1</v>
      </c>
    </row>
    <row r="429" spans="1:16" x14ac:dyDescent="0.25">
      <c r="A429" t="s">
        <v>5879</v>
      </c>
      <c r="C429" t="s">
        <v>5880</v>
      </c>
      <c r="D429" t="s">
        <v>5881</v>
      </c>
      <c r="E429" t="s">
        <v>5882</v>
      </c>
      <c r="G429" t="s">
        <v>5883</v>
      </c>
      <c r="H429" t="s">
        <v>5884</v>
      </c>
      <c r="I429" t="s">
        <v>5885</v>
      </c>
      <c r="J429" t="s">
        <v>2435</v>
      </c>
      <c r="K429" s="2">
        <v>18203</v>
      </c>
      <c r="L429">
        <f t="shared" si="32"/>
        <v>1</v>
      </c>
      <c r="M429">
        <f t="shared" si="31"/>
        <v>0</v>
      </c>
      <c r="N429">
        <f t="shared" si="33"/>
        <v>0</v>
      </c>
      <c r="O429">
        <f t="shared" si="34"/>
        <v>0</v>
      </c>
      <c r="P429">
        <f t="shared" si="35"/>
        <v>1</v>
      </c>
    </row>
    <row r="430" spans="1:16" x14ac:dyDescent="0.25">
      <c r="A430" t="s">
        <v>5887</v>
      </c>
      <c r="B430" t="s">
        <v>5888</v>
      </c>
      <c r="C430" t="s">
        <v>5889</v>
      </c>
      <c r="D430" t="s">
        <v>1487</v>
      </c>
      <c r="E430" t="s">
        <v>5890</v>
      </c>
      <c r="G430" t="s">
        <v>5891</v>
      </c>
      <c r="H430" t="s">
        <v>5892</v>
      </c>
      <c r="I430" t="s">
        <v>5893</v>
      </c>
      <c r="J430" t="s">
        <v>5894</v>
      </c>
      <c r="K430" s="2">
        <v>19450</v>
      </c>
      <c r="L430">
        <f t="shared" si="32"/>
        <v>0</v>
      </c>
      <c r="M430">
        <f t="shared" si="31"/>
        <v>1</v>
      </c>
      <c r="N430">
        <f t="shared" si="33"/>
        <v>0</v>
      </c>
      <c r="O430">
        <f t="shared" si="34"/>
        <v>0</v>
      </c>
      <c r="P430">
        <f t="shared" si="35"/>
        <v>1</v>
      </c>
    </row>
    <row r="431" spans="1:16" x14ac:dyDescent="0.25">
      <c r="A431" t="s">
        <v>5895</v>
      </c>
      <c r="E431" t="s">
        <v>1427</v>
      </c>
      <c r="I431" t="s">
        <v>5896</v>
      </c>
      <c r="J431" t="s">
        <v>169</v>
      </c>
      <c r="K431" s="2">
        <v>17777</v>
      </c>
      <c r="L431">
        <f t="shared" si="32"/>
        <v>1</v>
      </c>
      <c r="M431">
        <f t="shared" si="31"/>
        <v>0</v>
      </c>
      <c r="N431">
        <f t="shared" si="33"/>
        <v>0</v>
      </c>
      <c r="O431">
        <f t="shared" si="34"/>
        <v>0</v>
      </c>
      <c r="P431">
        <f t="shared" si="35"/>
        <v>1</v>
      </c>
    </row>
    <row r="432" spans="1:16" x14ac:dyDescent="0.25">
      <c r="A432" t="s">
        <v>5899</v>
      </c>
      <c r="E432" t="s">
        <v>5900</v>
      </c>
      <c r="G432" t="s">
        <v>5901</v>
      </c>
      <c r="H432" t="s">
        <v>5902</v>
      </c>
      <c r="I432" t="s">
        <v>5903</v>
      </c>
      <c r="J432" t="s">
        <v>5904</v>
      </c>
      <c r="K432" s="2">
        <v>17564</v>
      </c>
      <c r="L432">
        <f t="shared" si="32"/>
        <v>1</v>
      </c>
      <c r="M432">
        <f t="shared" si="31"/>
        <v>0</v>
      </c>
      <c r="N432">
        <f t="shared" si="33"/>
        <v>0</v>
      </c>
      <c r="O432">
        <f t="shared" si="34"/>
        <v>0</v>
      </c>
      <c r="P432">
        <f t="shared" si="35"/>
        <v>1</v>
      </c>
    </row>
    <row r="433" spans="1:16" x14ac:dyDescent="0.25">
      <c r="A433" t="s">
        <v>5905</v>
      </c>
      <c r="E433" t="s">
        <v>1713</v>
      </c>
      <c r="I433" t="s">
        <v>5903</v>
      </c>
      <c r="J433" t="s">
        <v>521</v>
      </c>
      <c r="K433" s="2">
        <v>18841</v>
      </c>
      <c r="L433">
        <f t="shared" si="32"/>
        <v>0</v>
      </c>
      <c r="M433">
        <f t="shared" si="31"/>
        <v>1</v>
      </c>
      <c r="N433">
        <f t="shared" si="33"/>
        <v>0</v>
      </c>
      <c r="O433">
        <f t="shared" si="34"/>
        <v>0</v>
      </c>
      <c r="P433">
        <f t="shared" si="35"/>
        <v>1</v>
      </c>
    </row>
    <row r="434" spans="1:16" x14ac:dyDescent="0.25">
      <c r="A434" t="s">
        <v>5908</v>
      </c>
      <c r="B434" t="s">
        <v>5909</v>
      </c>
      <c r="E434" t="s">
        <v>5910</v>
      </c>
      <c r="G434" t="s">
        <v>5911</v>
      </c>
      <c r="H434" t="s">
        <v>5912</v>
      </c>
      <c r="I434" t="s">
        <v>5913</v>
      </c>
      <c r="J434" t="s">
        <v>5914</v>
      </c>
      <c r="K434" s="2">
        <v>22737</v>
      </c>
      <c r="L434">
        <f t="shared" si="32"/>
        <v>0</v>
      </c>
      <c r="M434">
        <f t="shared" si="31"/>
        <v>0</v>
      </c>
      <c r="N434">
        <f t="shared" si="33"/>
        <v>1</v>
      </c>
      <c r="O434">
        <f t="shared" si="34"/>
        <v>0</v>
      </c>
      <c r="P434">
        <f t="shared" si="35"/>
        <v>1</v>
      </c>
    </row>
    <row r="435" spans="1:16" x14ac:dyDescent="0.25">
      <c r="A435" t="s">
        <v>1000</v>
      </c>
      <c r="C435" t="s">
        <v>5915</v>
      </c>
      <c r="E435" t="s">
        <v>5916</v>
      </c>
      <c r="G435" t="s">
        <v>5917</v>
      </c>
      <c r="H435" t="s">
        <v>5918</v>
      </c>
      <c r="I435" t="s">
        <v>5919</v>
      </c>
      <c r="J435" t="s">
        <v>5920</v>
      </c>
      <c r="K435" s="2">
        <v>15493</v>
      </c>
      <c r="L435">
        <f t="shared" si="32"/>
        <v>1</v>
      </c>
      <c r="M435">
        <f t="shared" si="31"/>
        <v>0</v>
      </c>
      <c r="N435">
        <f t="shared" si="33"/>
        <v>0</v>
      </c>
      <c r="O435">
        <f t="shared" si="34"/>
        <v>0</v>
      </c>
      <c r="P435">
        <f t="shared" si="35"/>
        <v>1</v>
      </c>
    </row>
    <row r="436" spans="1:16" x14ac:dyDescent="0.25">
      <c r="A436" t="s">
        <v>5921</v>
      </c>
      <c r="C436" t="s">
        <v>5922</v>
      </c>
      <c r="E436" t="s">
        <v>5923</v>
      </c>
      <c r="G436" t="s">
        <v>5924</v>
      </c>
      <c r="H436" t="s">
        <v>5925</v>
      </c>
      <c r="I436" t="s">
        <v>5926</v>
      </c>
      <c r="J436" t="s">
        <v>5927</v>
      </c>
      <c r="K436" s="2">
        <v>24198</v>
      </c>
      <c r="L436">
        <f t="shared" si="32"/>
        <v>0</v>
      </c>
      <c r="M436">
        <f t="shared" si="31"/>
        <v>0</v>
      </c>
      <c r="N436">
        <f t="shared" si="33"/>
        <v>1</v>
      </c>
      <c r="O436">
        <f t="shared" si="34"/>
        <v>0</v>
      </c>
      <c r="P436">
        <f t="shared" si="35"/>
        <v>1</v>
      </c>
    </row>
    <row r="437" spans="1:16" x14ac:dyDescent="0.25">
      <c r="A437" t="s">
        <v>5928</v>
      </c>
      <c r="D437" t="s">
        <v>4130</v>
      </c>
      <c r="E437" t="s">
        <v>5929</v>
      </c>
      <c r="G437" t="s">
        <v>5930</v>
      </c>
      <c r="H437" t="s">
        <v>5931</v>
      </c>
      <c r="I437" t="s">
        <v>5932</v>
      </c>
      <c r="J437" t="s">
        <v>5933</v>
      </c>
      <c r="K437" s="2">
        <v>14946</v>
      </c>
      <c r="L437">
        <f t="shared" si="32"/>
        <v>1</v>
      </c>
      <c r="M437">
        <f t="shared" si="31"/>
        <v>0</v>
      </c>
      <c r="N437">
        <f t="shared" si="33"/>
        <v>0</v>
      </c>
      <c r="O437">
        <f t="shared" si="34"/>
        <v>0</v>
      </c>
      <c r="P437">
        <f t="shared" si="35"/>
        <v>1</v>
      </c>
    </row>
    <row r="438" spans="1:16" x14ac:dyDescent="0.25">
      <c r="A438" t="s">
        <v>5939</v>
      </c>
      <c r="C438" t="s">
        <v>5940</v>
      </c>
      <c r="E438" t="s">
        <v>1142</v>
      </c>
      <c r="G438" t="s">
        <v>5941</v>
      </c>
      <c r="H438" t="s">
        <v>5942</v>
      </c>
      <c r="I438" t="s">
        <v>5943</v>
      </c>
      <c r="J438" t="s">
        <v>5944</v>
      </c>
      <c r="K438" s="2">
        <v>21186</v>
      </c>
      <c r="L438">
        <f t="shared" si="32"/>
        <v>0</v>
      </c>
      <c r="M438">
        <f t="shared" si="31"/>
        <v>1</v>
      </c>
      <c r="N438">
        <f t="shared" si="33"/>
        <v>0</v>
      </c>
      <c r="O438">
        <f t="shared" si="34"/>
        <v>0</v>
      </c>
      <c r="P438">
        <f t="shared" si="35"/>
        <v>1</v>
      </c>
    </row>
    <row r="439" spans="1:16" x14ac:dyDescent="0.25">
      <c r="A439" t="s">
        <v>5945</v>
      </c>
      <c r="D439" t="s">
        <v>5946</v>
      </c>
      <c r="G439" t="s">
        <v>5947</v>
      </c>
      <c r="I439" t="s">
        <v>5948</v>
      </c>
      <c r="J439" t="s">
        <v>5949</v>
      </c>
      <c r="K439" s="2">
        <v>17533</v>
      </c>
      <c r="L439">
        <f t="shared" si="32"/>
        <v>1</v>
      </c>
      <c r="M439">
        <f t="shared" si="31"/>
        <v>0</v>
      </c>
      <c r="N439">
        <f t="shared" si="33"/>
        <v>0</v>
      </c>
      <c r="O439">
        <f t="shared" si="34"/>
        <v>0</v>
      </c>
      <c r="P439">
        <f t="shared" si="35"/>
        <v>1</v>
      </c>
    </row>
    <row r="440" spans="1:16" x14ac:dyDescent="0.25">
      <c r="A440" t="s">
        <v>1998</v>
      </c>
      <c r="C440" t="s">
        <v>5950</v>
      </c>
      <c r="E440" t="s">
        <v>5951</v>
      </c>
      <c r="G440" t="s">
        <v>5952</v>
      </c>
      <c r="H440" t="s">
        <v>5953</v>
      </c>
      <c r="I440" t="s">
        <v>5954</v>
      </c>
      <c r="J440" t="s">
        <v>5955</v>
      </c>
      <c r="K440" s="2">
        <v>18111</v>
      </c>
      <c r="L440">
        <f t="shared" si="32"/>
        <v>1</v>
      </c>
      <c r="M440">
        <f t="shared" si="31"/>
        <v>0</v>
      </c>
      <c r="N440">
        <f t="shared" si="33"/>
        <v>0</v>
      </c>
      <c r="O440">
        <f t="shared" si="34"/>
        <v>0</v>
      </c>
      <c r="P440">
        <f t="shared" si="35"/>
        <v>1</v>
      </c>
    </row>
    <row r="441" spans="1:16" x14ac:dyDescent="0.25">
      <c r="A441" t="s">
        <v>5956</v>
      </c>
      <c r="C441" t="s">
        <v>3308</v>
      </c>
      <c r="E441" t="s">
        <v>4972</v>
      </c>
      <c r="G441" t="s">
        <v>5957</v>
      </c>
      <c r="H441" t="s">
        <v>5958</v>
      </c>
      <c r="I441" t="s">
        <v>5959</v>
      </c>
      <c r="J441" t="s">
        <v>169</v>
      </c>
      <c r="K441" s="2">
        <v>18019</v>
      </c>
      <c r="L441">
        <f t="shared" si="32"/>
        <v>1</v>
      </c>
      <c r="M441">
        <f t="shared" si="31"/>
        <v>0</v>
      </c>
      <c r="N441">
        <f t="shared" si="33"/>
        <v>0</v>
      </c>
      <c r="O441">
        <f t="shared" si="34"/>
        <v>0</v>
      </c>
      <c r="P441">
        <f t="shared" si="35"/>
        <v>1</v>
      </c>
    </row>
    <row r="442" spans="1:16" x14ac:dyDescent="0.25">
      <c r="A442" t="s">
        <v>5962</v>
      </c>
      <c r="C442" t="s">
        <v>825</v>
      </c>
      <c r="E442" t="s">
        <v>5963</v>
      </c>
      <c r="G442" t="s">
        <v>5964</v>
      </c>
      <c r="H442" t="s">
        <v>5965</v>
      </c>
      <c r="I442" t="s">
        <v>5966</v>
      </c>
      <c r="J442" t="s">
        <v>5967</v>
      </c>
      <c r="K442" s="2">
        <v>16193</v>
      </c>
      <c r="L442">
        <f t="shared" si="32"/>
        <v>1</v>
      </c>
      <c r="M442">
        <f t="shared" si="31"/>
        <v>0</v>
      </c>
      <c r="N442">
        <f t="shared" si="33"/>
        <v>0</v>
      </c>
      <c r="O442">
        <f t="shared" si="34"/>
        <v>0</v>
      </c>
      <c r="P442">
        <f t="shared" si="35"/>
        <v>1</v>
      </c>
    </row>
    <row r="443" spans="1:16" x14ac:dyDescent="0.25">
      <c r="A443" t="s">
        <v>5968</v>
      </c>
      <c r="C443" t="s">
        <v>5969</v>
      </c>
      <c r="E443" t="s">
        <v>5970</v>
      </c>
      <c r="G443" t="s">
        <v>5971</v>
      </c>
      <c r="H443" t="s">
        <v>5972</v>
      </c>
      <c r="I443" t="s">
        <v>5966</v>
      </c>
      <c r="J443" t="s">
        <v>5973</v>
      </c>
      <c r="K443" s="2">
        <v>23102</v>
      </c>
      <c r="L443">
        <f t="shared" si="32"/>
        <v>0</v>
      </c>
      <c r="M443">
        <f t="shared" si="31"/>
        <v>0</v>
      </c>
      <c r="N443">
        <f t="shared" si="33"/>
        <v>1</v>
      </c>
      <c r="O443">
        <f t="shared" si="34"/>
        <v>0</v>
      </c>
      <c r="P443">
        <f t="shared" si="35"/>
        <v>1</v>
      </c>
    </row>
    <row r="444" spans="1:16" x14ac:dyDescent="0.25">
      <c r="A444" t="s">
        <v>5974</v>
      </c>
      <c r="G444" t="s">
        <v>5975</v>
      </c>
      <c r="H444" t="s">
        <v>5976</v>
      </c>
      <c r="I444" t="s">
        <v>5966</v>
      </c>
      <c r="J444" t="s">
        <v>5977</v>
      </c>
      <c r="K444" s="2">
        <v>24198</v>
      </c>
      <c r="L444">
        <f t="shared" si="32"/>
        <v>0</v>
      </c>
      <c r="M444">
        <f t="shared" si="31"/>
        <v>0</v>
      </c>
      <c r="N444">
        <f t="shared" si="33"/>
        <v>1</v>
      </c>
      <c r="O444">
        <f t="shared" si="34"/>
        <v>0</v>
      </c>
      <c r="P444">
        <f t="shared" si="35"/>
        <v>1</v>
      </c>
    </row>
    <row r="445" spans="1:16" x14ac:dyDescent="0.25">
      <c r="A445" t="s">
        <v>3104</v>
      </c>
      <c r="B445" t="s">
        <v>3105</v>
      </c>
      <c r="D445" t="s">
        <v>33</v>
      </c>
      <c r="E445" t="s">
        <v>5978</v>
      </c>
      <c r="G445" t="s">
        <v>5979</v>
      </c>
      <c r="I445" t="s">
        <v>5966</v>
      </c>
      <c r="J445" t="s">
        <v>52</v>
      </c>
      <c r="K445" s="2">
        <v>19085</v>
      </c>
      <c r="L445">
        <f t="shared" si="32"/>
        <v>0</v>
      </c>
      <c r="M445">
        <f t="shared" si="31"/>
        <v>1</v>
      </c>
      <c r="N445">
        <f t="shared" si="33"/>
        <v>0</v>
      </c>
      <c r="O445">
        <f t="shared" si="34"/>
        <v>0</v>
      </c>
      <c r="P445">
        <f t="shared" si="35"/>
        <v>1</v>
      </c>
    </row>
    <row r="446" spans="1:16" x14ac:dyDescent="0.25">
      <c r="A446" t="s">
        <v>5981</v>
      </c>
      <c r="E446" t="s">
        <v>5982</v>
      </c>
      <c r="I446" t="s">
        <v>5966</v>
      </c>
      <c r="J446" t="s">
        <v>5983</v>
      </c>
      <c r="K446" s="2">
        <v>18902</v>
      </c>
      <c r="L446">
        <f t="shared" si="32"/>
        <v>0</v>
      </c>
      <c r="M446">
        <f t="shared" si="31"/>
        <v>1</v>
      </c>
      <c r="N446">
        <f t="shared" si="33"/>
        <v>0</v>
      </c>
      <c r="O446">
        <f t="shared" si="34"/>
        <v>0</v>
      </c>
      <c r="P446">
        <f t="shared" si="35"/>
        <v>1</v>
      </c>
    </row>
    <row r="447" spans="1:16" x14ac:dyDescent="0.25">
      <c r="A447" t="s">
        <v>5984</v>
      </c>
      <c r="C447" t="s">
        <v>5985</v>
      </c>
      <c r="E447" t="s">
        <v>872</v>
      </c>
      <c r="I447" t="s">
        <v>5986</v>
      </c>
      <c r="J447" t="s">
        <v>5987</v>
      </c>
      <c r="K447" s="2">
        <v>18810</v>
      </c>
      <c r="L447">
        <f t="shared" si="32"/>
        <v>0</v>
      </c>
      <c r="M447">
        <f t="shared" si="31"/>
        <v>1</v>
      </c>
      <c r="N447">
        <f t="shared" si="33"/>
        <v>0</v>
      </c>
      <c r="O447">
        <f t="shared" si="34"/>
        <v>0</v>
      </c>
      <c r="P447">
        <f t="shared" si="35"/>
        <v>1</v>
      </c>
    </row>
    <row r="448" spans="1:16" x14ac:dyDescent="0.25">
      <c r="A448" t="s">
        <v>5988</v>
      </c>
      <c r="E448" t="s">
        <v>5989</v>
      </c>
      <c r="G448" t="s">
        <v>5990</v>
      </c>
      <c r="I448" t="s">
        <v>5991</v>
      </c>
      <c r="J448" t="s">
        <v>5992</v>
      </c>
      <c r="K448" s="2">
        <v>21551</v>
      </c>
      <c r="L448">
        <f t="shared" si="32"/>
        <v>0</v>
      </c>
      <c r="M448">
        <f t="shared" si="31"/>
        <v>1</v>
      </c>
      <c r="N448">
        <f t="shared" si="33"/>
        <v>0</v>
      </c>
      <c r="O448">
        <f t="shared" si="34"/>
        <v>0</v>
      </c>
      <c r="P448">
        <f t="shared" si="35"/>
        <v>1</v>
      </c>
    </row>
    <row r="449" spans="1:16" x14ac:dyDescent="0.25">
      <c r="A449" t="s">
        <v>5999</v>
      </c>
      <c r="E449" t="s">
        <v>6000</v>
      </c>
      <c r="G449" t="s">
        <v>6001</v>
      </c>
      <c r="H449" t="s">
        <v>6002</v>
      </c>
      <c r="I449" t="s">
        <v>6003</v>
      </c>
      <c r="J449" t="s">
        <v>6004</v>
      </c>
      <c r="K449" s="2">
        <v>15646</v>
      </c>
      <c r="L449">
        <f t="shared" si="32"/>
        <v>1</v>
      </c>
      <c r="M449">
        <f t="shared" si="31"/>
        <v>0</v>
      </c>
      <c r="N449">
        <f t="shared" si="33"/>
        <v>0</v>
      </c>
      <c r="O449">
        <f t="shared" si="34"/>
        <v>0</v>
      </c>
      <c r="P449">
        <f t="shared" si="35"/>
        <v>1</v>
      </c>
    </row>
    <row r="450" spans="1:16" x14ac:dyDescent="0.25">
      <c r="A450" t="s">
        <v>6005</v>
      </c>
      <c r="C450" t="s">
        <v>6006</v>
      </c>
      <c r="E450" t="s">
        <v>6007</v>
      </c>
      <c r="G450" t="s">
        <v>6008</v>
      </c>
      <c r="H450" t="s">
        <v>6009</v>
      </c>
      <c r="I450" t="s">
        <v>6010</v>
      </c>
      <c r="J450" t="s">
        <v>6011</v>
      </c>
      <c r="K450" s="2">
        <v>15432</v>
      </c>
      <c r="L450">
        <f t="shared" si="32"/>
        <v>1</v>
      </c>
      <c r="M450">
        <f t="shared" ref="M450:M513" si="36">IF(_xlfn.DAYS( K450,$R$1)&gt;=0,IF(_xlfn.DAYS(K450,$R$2)&lt;0,1,0),0)</f>
        <v>0</v>
      </c>
      <c r="N450">
        <f t="shared" si="33"/>
        <v>0</v>
      </c>
      <c r="O450">
        <f t="shared" si="34"/>
        <v>0</v>
      </c>
      <c r="P450">
        <f t="shared" si="35"/>
        <v>1</v>
      </c>
    </row>
    <row r="451" spans="1:16" x14ac:dyDescent="0.25">
      <c r="A451" t="s">
        <v>6012</v>
      </c>
      <c r="E451" t="s">
        <v>6013</v>
      </c>
      <c r="G451" t="s">
        <v>6014</v>
      </c>
      <c r="I451" t="s">
        <v>6015</v>
      </c>
      <c r="J451" t="s">
        <v>6016</v>
      </c>
      <c r="K451" s="2">
        <v>26420</v>
      </c>
      <c r="L451">
        <f t="shared" ref="L451:L514" si="37">IF(_xlfn.DAYS( K451,$R$1)&lt;0,1,0)</f>
        <v>0</v>
      </c>
      <c r="M451">
        <f t="shared" si="36"/>
        <v>0</v>
      </c>
      <c r="N451">
        <f t="shared" ref="N451:N514" si="38">IF(_xlfn.DAYS( K451,$R$2)&gt;=0,IF(_xlfn.DAYS(K451,$R$3)&lt;0,1,0),0)</f>
        <v>0</v>
      </c>
      <c r="O451">
        <f t="shared" ref="O451:O514" si="39">IF(_xlfn.DAYS( K451,$R$3)&gt;=0,1,0)</f>
        <v>1</v>
      </c>
      <c r="P451">
        <f t="shared" ref="P451:P514" si="40">SUM(L451:O451)</f>
        <v>1</v>
      </c>
    </row>
    <row r="452" spans="1:16" x14ac:dyDescent="0.25">
      <c r="A452" t="s">
        <v>6017</v>
      </c>
      <c r="B452" t="s">
        <v>6018</v>
      </c>
      <c r="C452" t="s">
        <v>6019</v>
      </c>
      <c r="G452" t="s">
        <v>6020</v>
      </c>
      <c r="H452" t="s">
        <v>6021</v>
      </c>
      <c r="I452" t="s">
        <v>6022</v>
      </c>
      <c r="J452" t="s">
        <v>6023</v>
      </c>
      <c r="K452" s="2">
        <v>20121</v>
      </c>
      <c r="L452">
        <f t="shared" si="37"/>
        <v>0</v>
      </c>
      <c r="M452">
        <f t="shared" si="36"/>
        <v>1</v>
      </c>
      <c r="N452">
        <f t="shared" si="38"/>
        <v>0</v>
      </c>
      <c r="O452">
        <f t="shared" si="39"/>
        <v>0</v>
      </c>
      <c r="P452">
        <f t="shared" si="40"/>
        <v>1</v>
      </c>
    </row>
    <row r="453" spans="1:16" x14ac:dyDescent="0.25">
      <c r="A453" t="s">
        <v>4561</v>
      </c>
      <c r="C453" t="s">
        <v>6024</v>
      </c>
      <c r="E453" t="s">
        <v>6025</v>
      </c>
      <c r="G453" t="s">
        <v>6026</v>
      </c>
      <c r="H453" t="s">
        <v>6027</v>
      </c>
      <c r="I453" t="s">
        <v>6028</v>
      </c>
      <c r="J453" t="s">
        <v>6029</v>
      </c>
      <c r="K453" s="2">
        <v>18019</v>
      </c>
      <c r="L453">
        <f t="shared" si="37"/>
        <v>1</v>
      </c>
      <c r="M453">
        <f t="shared" si="36"/>
        <v>0</v>
      </c>
      <c r="N453">
        <f t="shared" si="38"/>
        <v>0</v>
      </c>
      <c r="O453">
        <f t="shared" si="39"/>
        <v>0</v>
      </c>
      <c r="P453">
        <f t="shared" si="40"/>
        <v>1</v>
      </c>
    </row>
    <row r="454" spans="1:16" x14ac:dyDescent="0.25">
      <c r="A454" t="s">
        <v>6038</v>
      </c>
      <c r="C454" t="s">
        <v>6039</v>
      </c>
      <c r="D454" t="s">
        <v>6040</v>
      </c>
      <c r="E454" t="s">
        <v>6041</v>
      </c>
      <c r="G454" t="s">
        <v>6042</v>
      </c>
      <c r="H454" t="s">
        <v>6043</v>
      </c>
      <c r="I454" t="s">
        <v>6044</v>
      </c>
      <c r="J454" t="s">
        <v>6045</v>
      </c>
      <c r="K454" s="2">
        <v>25447</v>
      </c>
      <c r="L454">
        <f t="shared" si="37"/>
        <v>0</v>
      </c>
      <c r="M454">
        <f t="shared" si="36"/>
        <v>0</v>
      </c>
      <c r="N454">
        <f t="shared" si="38"/>
        <v>1</v>
      </c>
      <c r="O454">
        <f t="shared" si="39"/>
        <v>0</v>
      </c>
      <c r="P454">
        <f t="shared" si="40"/>
        <v>1</v>
      </c>
    </row>
    <row r="455" spans="1:16" x14ac:dyDescent="0.25">
      <c r="A455" t="s">
        <v>6046</v>
      </c>
      <c r="C455" t="s">
        <v>6047</v>
      </c>
      <c r="E455" t="s">
        <v>6048</v>
      </c>
      <c r="G455" t="s">
        <v>6049</v>
      </c>
      <c r="H455" t="s">
        <v>6050</v>
      </c>
      <c r="I455" t="s">
        <v>6051</v>
      </c>
      <c r="J455" t="s">
        <v>913</v>
      </c>
      <c r="K455" s="2">
        <v>21671</v>
      </c>
      <c r="L455">
        <f t="shared" si="37"/>
        <v>0</v>
      </c>
      <c r="M455">
        <f t="shared" si="36"/>
        <v>1</v>
      </c>
      <c r="N455">
        <f t="shared" si="38"/>
        <v>0</v>
      </c>
      <c r="O455">
        <f t="shared" si="39"/>
        <v>0</v>
      </c>
      <c r="P455">
        <f t="shared" si="40"/>
        <v>1</v>
      </c>
    </row>
    <row r="456" spans="1:16" x14ac:dyDescent="0.25">
      <c r="A456" t="s">
        <v>3114</v>
      </c>
      <c r="D456" t="s">
        <v>91</v>
      </c>
      <c r="E456" t="s">
        <v>6052</v>
      </c>
      <c r="G456" t="s">
        <v>6053</v>
      </c>
      <c r="H456" t="s">
        <v>6054</v>
      </c>
      <c r="I456" t="s">
        <v>6051</v>
      </c>
      <c r="J456" t="s">
        <v>274</v>
      </c>
      <c r="K456" s="2">
        <v>20546</v>
      </c>
      <c r="L456">
        <f t="shared" si="37"/>
        <v>0</v>
      </c>
      <c r="M456">
        <f t="shared" si="36"/>
        <v>1</v>
      </c>
      <c r="N456">
        <f t="shared" si="38"/>
        <v>0</v>
      </c>
      <c r="O456">
        <f t="shared" si="39"/>
        <v>0</v>
      </c>
      <c r="P456">
        <f t="shared" si="40"/>
        <v>1</v>
      </c>
    </row>
    <row r="457" spans="1:16" x14ac:dyDescent="0.25">
      <c r="A457" t="s">
        <v>6057</v>
      </c>
      <c r="E457" t="s">
        <v>6058</v>
      </c>
      <c r="G457" t="s">
        <v>6059</v>
      </c>
      <c r="H457" t="s">
        <v>6060</v>
      </c>
      <c r="I457" t="s">
        <v>6051</v>
      </c>
      <c r="J457" t="s">
        <v>864</v>
      </c>
      <c r="K457" s="2">
        <v>18660</v>
      </c>
      <c r="L457">
        <f t="shared" si="37"/>
        <v>0</v>
      </c>
      <c r="M457">
        <f t="shared" si="36"/>
        <v>1</v>
      </c>
      <c r="N457">
        <f t="shared" si="38"/>
        <v>0</v>
      </c>
      <c r="O457">
        <f t="shared" si="39"/>
        <v>0</v>
      </c>
      <c r="P457">
        <f t="shared" si="40"/>
        <v>1</v>
      </c>
    </row>
    <row r="458" spans="1:16" x14ac:dyDescent="0.25">
      <c r="A458" t="s">
        <v>6063</v>
      </c>
      <c r="E458" t="s">
        <v>6064</v>
      </c>
      <c r="G458" t="s">
        <v>6065</v>
      </c>
      <c r="I458" t="s">
        <v>6066</v>
      </c>
      <c r="J458" t="s">
        <v>6067</v>
      </c>
      <c r="K458" s="2">
        <v>26785</v>
      </c>
      <c r="L458">
        <f t="shared" si="37"/>
        <v>0</v>
      </c>
      <c r="M458">
        <f t="shared" si="36"/>
        <v>0</v>
      </c>
      <c r="N458">
        <f t="shared" si="38"/>
        <v>0</v>
      </c>
      <c r="O458">
        <f t="shared" si="39"/>
        <v>1</v>
      </c>
      <c r="P458">
        <f t="shared" si="40"/>
        <v>1</v>
      </c>
    </row>
    <row r="459" spans="1:16" x14ac:dyDescent="0.25">
      <c r="A459" t="s">
        <v>6068</v>
      </c>
      <c r="C459" t="s">
        <v>6069</v>
      </c>
      <c r="E459" t="s">
        <v>6070</v>
      </c>
      <c r="G459" t="s">
        <v>6071</v>
      </c>
      <c r="H459" t="s">
        <v>6072</v>
      </c>
      <c r="I459" t="s">
        <v>6073</v>
      </c>
      <c r="J459" t="s">
        <v>6074</v>
      </c>
      <c r="K459" s="2">
        <v>15189</v>
      </c>
      <c r="L459">
        <f t="shared" si="37"/>
        <v>1</v>
      </c>
      <c r="M459">
        <f t="shared" si="36"/>
        <v>0</v>
      </c>
      <c r="N459">
        <f t="shared" si="38"/>
        <v>0</v>
      </c>
      <c r="O459">
        <f t="shared" si="39"/>
        <v>0</v>
      </c>
      <c r="P459">
        <f t="shared" si="40"/>
        <v>1</v>
      </c>
    </row>
    <row r="460" spans="1:16" x14ac:dyDescent="0.25">
      <c r="A460" t="s">
        <v>6075</v>
      </c>
      <c r="C460" t="s">
        <v>6076</v>
      </c>
      <c r="D460" t="s">
        <v>6077</v>
      </c>
      <c r="E460" t="s">
        <v>6078</v>
      </c>
      <c r="I460" t="s">
        <v>6079</v>
      </c>
      <c r="J460" t="s">
        <v>169</v>
      </c>
      <c r="K460" s="2">
        <v>16803</v>
      </c>
      <c r="L460">
        <f t="shared" si="37"/>
        <v>1</v>
      </c>
      <c r="M460">
        <f t="shared" si="36"/>
        <v>0</v>
      </c>
      <c r="N460">
        <f t="shared" si="38"/>
        <v>0</v>
      </c>
      <c r="O460">
        <f t="shared" si="39"/>
        <v>0</v>
      </c>
      <c r="P460">
        <f t="shared" si="40"/>
        <v>1</v>
      </c>
    </row>
    <row r="461" spans="1:16" x14ac:dyDescent="0.25">
      <c r="A461" t="s">
        <v>6082</v>
      </c>
      <c r="C461" t="s">
        <v>6083</v>
      </c>
      <c r="E461" t="s">
        <v>6084</v>
      </c>
      <c r="G461" t="s">
        <v>6085</v>
      </c>
      <c r="I461" t="s">
        <v>6086</v>
      </c>
      <c r="J461" t="s">
        <v>274</v>
      </c>
      <c r="K461" s="2">
        <v>19876</v>
      </c>
      <c r="L461">
        <f t="shared" si="37"/>
        <v>0</v>
      </c>
      <c r="M461">
        <f t="shared" si="36"/>
        <v>1</v>
      </c>
      <c r="N461">
        <f t="shared" si="38"/>
        <v>0</v>
      </c>
      <c r="O461">
        <f t="shared" si="39"/>
        <v>0</v>
      </c>
      <c r="P461">
        <f t="shared" si="40"/>
        <v>1</v>
      </c>
    </row>
    <row r="462" spans="1:16" x14ac:dyDescent="0.25">
      <c r="A462" t="s">
        <v>6089</v>
      </c>
      <c r="C462" t="s">
        <v>6090</v>
      </c>
      <c r="E462" t="s">
        <v>6091</v>
      </c>
      <c r="I462" t="s">
        <v>6092</v>
      </c>
      <c r="J462" t="s">
        <v>6093</v>
      </c>
      <c r="K462" s="2">
        <v>18476</v>
      </c>
      <c r="L462">
        <f t="shared" si="37"/>
        <v>0</v>
      </c>
      <c r="M462">
        <f t="shared" si="36"/>
        <v>1</v>
      </c>
      <c r="N462">
        <f t="shared" si="38"/>
        <v>0</v>
      </c>
      <c r="O462">
        <f t="shared" si="39"/>
        <v>0</v>
      </c>
      <c r="P462">
        <f t="shared" si="40"/>
        <v>1</v>
      </c>
    </row>
    <row r="463" spans="1:16" x14ac:dyDescent="0.25">
      <c r="A463" t="s">
        <v>6094</v>
      </c>
      <c r="G463" t="s">
        <v>6095</v>
      </c>
      <c r="H463" t="s">
        <v>6096</v>
      </c>
      <c r="I463" t="s">
        <v>6097</v>
      </c>
      <c r="J463" t="s">
        <v>6098</v>
      </c>
      <c r="K463" s="2">
        <v>18142</v>
      </c>
      <c r="L463">
        <f t="shared" si="37"/>
        <v>1</v>
      </c>
      <c r="M463">
        <f t="shared" si="36"/>
        <v>0</v>
      </c>
      <c r="N463">
        <f t="shared" si="38"/>
        <v>0</v>
      </c>
      <c r="O463">
        <f t="shared" si="39"/>
        <v>0</v>
      </c>
      <c r="P463">
        <f t="shared" si="40"/>
        <v>1</v>
      </c>
    </row>
    <row r="464" spans="1:16" x14ac:dyDescent="0.25">
      <c r="A464" t="s">
        <v>6099</v>
      </c>
      <c r="G464" t="s">
        <v>6100</v>
      </c>
      <c r="H464" t="s">
        <v>6101</v>
      </c>
      <c r="I464" t="s">
        <v>6102</v>
      </c>
      <c r="J464" t="s">
        <v>6103</v>
      </c>
      <c r="K464" s="2">
        <v>27607</v>
      </c>
      <c r="L464">
        <f t="shared" si="37"/>
        <v>0</v>
      </c>
      <c r="M464">
        <f t="shared" si="36"/>
        <v>0</v>
      </c>
      <c r="N464">
        <f t="shared" si="38"/>
        <v>0</v>
      </c>
      <c r="O464">
        <f t="shared" si="39"/>
        <v>1</v>
      </c>
      <c r="P464">
        <f t="shared" si="40"/>
        <v>1</v>
      </c>
    </row>
    <row r="465" spans="1:16" x14ac:dyDescent="0.25">
      <c r="A465" t="s">
        <v>6106</v>
      </c>
      <c r="E465" t="s">
        <v>1811</v>
      </c>
      <c r="G465" t="s">
        <v>6107</v>
      </c>
      <c r="H465" t="s">
        <v>6108</v>
      </c>
      <c r="I465" t="s">
        <v>6109</v>
      </c>
      <c r="J465" t="s">
        <v>274</v>
      </c>
      <c r="K465" s="2">
        <v>19876</v>
      </c>
      <c r="L465">
        <f t="shared" si="37"/>
        <v>0</v>
      </c>
      <c r="M465">
        <f t="shared" si="36"/>
        <v>1</v>
      </c>
      <c r="N465">
        <f t="shared" si="38"/>
        <v>0</v>
      </c>
      <c r="O465">
        <f t="shared" si="39"/>
        <v>0</v>
      </c>
      <c r="P465">
        <f t="shared" si="40"/>
        <v>1</v>
      </c>
    </row>
    <row r="466" spans="1:16" x14ac:dyDescent="0.25">
      <c r="A466" t="s">
        <v>6111</v>
      </c>
      <c r="D466" t="s">
        <v>6112</v>
      </c>
      <c r="G466" t="s">
        <v>6113</v>
      </c>
      <c r="H466" t="s">
        <v>6114</v>
      </c>
      <c r="I466" t="s">
        <v>6115</v>
      </c>
      <c r="J466" t="s">
        <v>6116</v>
      </c>
      <c r="K466" s="2">
        <v>21459</v>
      </c>
      <c r="L466">
        <f t="shared" si="37"/>
        <v>0</v>
      </c>
      <c r="M466">
        <f t="shared" si="36"/>
        <v>1</v>
      </c>
      <c r="N466">
        <f t="shared" si="38"/>
        <v>0</v>
      </c>
      <c r="O466">
        <f t="shared" si="39"/>
        <v>0</v>
      </c>
      <c r="P466">
        <f t="shared" si="40"/>
        <v>1</v>
      </c>
    </row>
    <row r="467" spans="1:16" x14ac:dyDescent="0.25">
      <c r="A467" t="s">
        <v>6117</v>
      </c>
      <c r="C467" t="s">
        <v>2668</v>
      </c>
      <c r="G467" t="s">
        <v>6118</v>
      </c>
      <c r="H467" t="s">
        <v>6119</v>
      </c>
      <c r="I467" t="s">
        <v>6120</v>
      </c>
      <c r="J467" t="s">
        <v>6121</v>
      </c>
      <c r="K467" s="2">
        <v>24108</v>
      </c>
      <c r="L467">
        <f t="shared" si="37"/>
        <v>0</v>
      </c>
      <c r="M467">
        <f t="shared" si="36"/>
        <v>0</v>
      </c>
      <c r="N467">
        <f t="shared" si="38"/>
        <v>1</v>
      </c>
      <c r="O467">
        <f t="shared" si="39"/>
        <v>0</v>
      </c>
      <c r="P467">
        <f t="shared" si="40"/>
        <v>1</v>
      </c>
    </row>
    <row r="468" spans="1:16" x14ac:dyDescent="0.25">
      <c r="A468" t="s">
        <v>6122</v>
      </c>
      <c r="C468" t="s">
        <v>6123</v>
      </c>
      <c r="E468" t="s">
        <v>6124</v>
      </c>
      <c r="G468" t="s">
        <v>6125</v>
      </c>
      <c r="H468" t="s">
        <v>6126</v>
      </c>
      <c r="I468" t="s">
        <v>6127</v>
      </c>
      <c r="J468" t="s">
        <v>6128</v>
      </c>
      <c r="K468" s="2">
        <v>15493</v>
      </c>
      <c r="L468">
        <f t="shared" si="37"/>
        <v>1</v>
      </c>
      <c r="M468">
        <f t="shared" si="36"/>
        <v>0</v>
      </c>
      <c r="N468">
        <f t="shared" si="38"/>
        <v>0</v>
      </c>
      <c r="O468">
        <f t="shared" si="39"/>
        <v>0</v>
      </c>
      <c r="P468">
        <f t="shared" si="40"/>
        <v>1</v>
      </c>
    </row>
    <row r="469" spans="1:16" x14ac:dyDescent="0.25">
      <c r="A469" t="s">
        <v>6129</v>
      </c>
      <c r="C469" t="s">
        <v>6130</v>
      </c>
      <c r="E469" t="s">
        <v>6131</v>
      </c>
      <c r="G469" t="s">
        <v>6132</v>
      </c>
      <c r="H469" t="s">
        <v>6133</v>
      </c>
      <c r="I469" t="s">
        <v>6134</v>
      </c>
      <c r="J469" t="s">
        <v>6135</v>
      </c>
      <c r="K469" s="2">
        <v>21186</v>
      </c>
      <c r="L469">
        <f t="shared" si="37"/>
        <v>0</v>
      </c>
      <c r="M469">
        <f t="shared" si="36"/>
        <v>1</v>
      </c>
      <c r="N469">
        <f t="shared" si="38"/>
        <v>0</v>
      </c>
      <c r="O469">
        <f t="shared" si="39"/>
        <v>0</v>
      </c>
      <c r="P469">
        <f t="shared" si="40"/>
        <v>1</v>
      </c>
    </row>
    <row r="470" spans="1:16" x14ac:dyDescent="0.25">
      <c r="A470" t="s">
        <v>6136</v>
      </c>
      <c r="C470" t="s">
        <v>6137</v>
      </c>
      <c r="D470" t="s">
        <v>6138</v>
      </c>
      <c r="E470" t="s">
        <v>3833</v>
      </c>
      <c r="I470" t="s">
        <v>6139</v>
      </c>
      <c r="J470" t="s">
        <v>2939</v>
      </c>
      <c r="K470" s="2">
        <v>28764</v>
      </c>
      <c r="L470">
        <f t="shared" si="37"/>
        <v>0</v>
      </c>
      <c r="M470">
        <f t="shared" si="36"/>
        <v>0</v>
      </c>
      <c r="N470">
        <f t="shared" si="38"/>
        <v>0</v>
      </c>
      <c r="O470">
        <f t="shared" si="39"/>
        <v>1</v>
      </c>
      <c r="P470">
        <f t="shared" si="40"/>
        <v>1</v>
      </c>
    </row>
    <row r="471" spans="1:16" x14ac:dyDescent="0.25">
      <c r="A471" t="s">
        <v>6140</v>
      </c>
      <c r="E471" t="s">
        <v>6141</v>
      </c>
      <c r="G471" t="s">
        <v>6142</v>
      </c>
      <c r="H471" t="s">
        <v>6143</v>
      </c>
      <c r="I471" t="s">
        <v>6144</v>
      </c>
      <c r="J471" t="s">
        <v>6145</v>
      </c>
      <c r="K471" s="2">
        <v>18080</v>
      </c>
      <c r="L471">
        <f t="shared" si="37"/>
        <v>1</v>
      </c>
      <c r="M471">
        <f t="shared" si="36"/>
        <v>0</v>
      </c>
      <c r="N471">
        <f t="shared" si="38"/>
        <v>0</v>
      </c>
      <c r="O471">
        <f t="shared" si="39"/>
        <v>0</v>
      </c>
      <c r="P471">
        <f t="shared" si="40"/>
        <v>1</v>
      </c>
    </row>
    <row r="472" spans="1:16" x14ac:dyDescent="0.25">
      <c r="A472" t="s">
        <v>6146</v>
      </c>
      <c r="C472" t="s">
        <v>6147</v>
      </c>
      <c r="D472" t="s">
        <v>33</v>
      </c>
      <c r="E472" t="s">
        <v>6148</v>
      </c>
      <c r="G472" t="s">
        <v>6149</v>
      </c>
      <c r="H472" t="s">
        <v>6150</v>
      </c>
      <c r="I472" t="s">
        <v>6151</v>
      </c>
      <c r="J472" t="s">
        <v>521</v>
      </c>
      <c r="K472" s="2">
        <v>19360</v>
      </c>
      <c r="L472">
        <f t="shared" si="37"/>
        <v>0</v>
      </c>
      <c r="M472">
        <f t="shared" si="36"/>
        <v>1</v>
      </c>
      <c r="N472">
        <f t="shared" si="38"/>
        <v>0</v>
      </c>
      <c r="O472">
        <f t="shared" si="39"/>
        <v>0</v>
      </c>
      <c r="P472">
        <f t="shared" si="40"/>
        <v>1</v>
      </c>
    </row>
    <row r="473" spans="1:16" x14ac:dyDescent="0.25">
      <c r="A473" t="s">
        <v>6158</v>
      </c>
      <c r="C473" t="s">
        <v>4308</v>
      </c>
      <c r="D473" t="s">
        <v>6159</v>
      </c>
      <c r="E473" t="s">
        <v>3016</v>
      </c>
      <c r="I473" t="s">
        <v>6160</v>
      </c>
      <c r="J473" t="s">
        <v>6161</v>
      </c>
      <c r="K473" s="2">
        <v>15707</v>
      </c>
      <c r="L473">
        <f t="shared" si="37"/>
        <v>1</v>
      </c>
      <c r="M473">
        <f t="shared" si="36"/>
        <v>0</v>
      </c>
      <c r="N473">
        <f t="shared" si="38"/>
        <v>0</v>
      </c>
      <c r="O473">
        <f t="shared" si="39"/>
        <v>0</v>
      </c>
      <c r="P473">
        <f t="shared" si="40"/>
        <v>1</v>
      </c>
    </row>
    <row r="474" spans="1:16" x14ac:dyDescent="0.25">
      <c r="A474" t="s">
        <v>6162</v>
      </c>
      <c r="B474" t="s">
        <v>6163</v>
      </c>
      <c r="E474" t="s">
        <v>6164</v>
      </c>
      <c r="I474" t="s">
        <v>6165</v>
      </c>
      <c r="J474" t="s">
        <v>6166</v>
      </c>
      <c r="K474" s="2">
        <v>18203</v>
      </c>
      <c r="L474">
        <f t="shared" si="37"/>
        <v>1</v>
      </c>
      <c r="M474">
        <f t="shared" si="36"/>
        <v>0</v>
      </c>
      <c r="N474">
        <f t="shared" si="38"/>
        <v>0</v>
      </c>
      <c r="O474">
        <f t="shared" si="39"/>
        <v>0</v>
      </c>
      <c r="P474">
        <f t="shared" si="40"/>
        <v>1</v>
      </c>
    </row>
    <row r="475" spans="1:16" x14ac:dyDescent="0.25">
      <c r="A475" t="s">
        <v>6167</v>
      </c>
      <c r="E475" t="s">
        <v>6168</v>
      </c>
      <c r="G475" t="s">
        <v>6169</v>
      </c>
      <c r="H475" t="s">
        <v>6170</v>
      </c>
      <c r="I475" t="s">
        <v>6171</v>
      </c>
      <c r="J475" t="s">
        <v>6033</v>
      </c>
      <c r="K475" s="2">
        <v>18568</v>
      </c>
      <c r="L475">
        <f t="shared" si="37"/>
        <v>0</v>
      </c>
      <c r="M475">
        <f t="shared" si="36"/>
        <v>1</v>
      </c>
      <c r="N475">
        <f t="shared" si="38"/>
        <v>0</v>
      </c>
      <c r="O475">
        <f t="shared" si="39"/>
        <v>0</v>
      </c>
      <c r="P475">
        <f t="shared" si="40"/>
        <v>1</v>
      </c>
    </row>
    <row r="476" spans="1:16" x14ac:dyDescent="0.25">
      <c r="A476" t="s">
        <v>6172</v>
      </c>
      <c r="G476" t="s">
        <v>6173</v>
      </c>
      <c r="H476" t="s">
        <v>6174</v>
      </c>
      <c r="I476" t="s">
        <v>6175</v>
      </c>
      <c r="J476" t="s">
        <v>3339</v>
      </c>
      <c r="K476" s="2">
        <v>19115</v>
      </c>
      <c r="L476">
        <f t="shared" si="37"/>
        <v>0</v>
      </c>
      <c r="M476">
        <f t="shared" si="36"/>
        <v>1</v>
      </c>
      <c r="N476">
        <f t="shared" si="38"/>
        <v>0</v>
      </c>
      <c r="O476">
        <f t="shared" si="39"/>
        <v>0</v>
      </c>
      <c r="P476">
        <f t="shared" si="40"/>
        <v>1</v>
      </c>
    </row>
    <row r="477" spans="1:16" x14ac:dyDescent="0.25">
      <c r="A477" t="s">
        <v>6176</v>
      </c>
      <c r="E477" t="s">
        <v>6177</v>
      </c>
      <c r="G477" t="s">
        <v>6178</v>
      </c>
      <c r="H477" t="s">
        <v>6179</v>
      </c>
      <c r="I477" t="s">
        <v>6180</v>
      </c>
      <c r="J477" t="s">
        <v>6181</v>
      </c>
      <c r="K477" s="2">
        <v>25934</v>
      </c>
      <c r="L477">
        <f t="shared" si="37"/>
        <v>0</v>
      </c>
      <c r="M477">
        <f t="shared" si="36"/>
        <v>0</v>
      </c>
      <c r="N477">
        <f t="shared" si="38"/>
        <v>0</v>
      </c>
      <c r="O477">
        <f t="shared" si="39"/>
        <v>1</v>
      </c>
      <c r="P477">
        <f t="shared" si="40"/>
        <v>1</v>
      </c>
    </row>
    <row r="478" spans="1:16" x14ac:dyDescent="0.25">
      <c r="A478" t="s">
        <v>6182</v>
      </c>
      <c r="D478" t="s">
        <v>288</v>
      </c>
      <c r="G478" t="s">
        <v>6183</v>
      </c>
      <c r="H478" t="s">
        <v>6184</v>
      </c>
      <c r="I478" t="s">
        <v>6185</v>
      </c>
      <c r="J478" t="s">
        <v>6033</v>
      </c>
      <c r="K478" s="2">
        <v>20241</v>
      </c>
      <c r="L478">
        <f t="shared" si="37"/>
        <v>0</v>
      </c>
      <c r="M478">
        <f t="shared" si="36"/>
        <v>1</v>
      </c>
      <c r="N478">
        <f t="shared" si="38"/>
        <v>0</v>
      </c>
      <c r="O478">
        <f t="shared" si="39"/>
        <v>0</v>
      </c>
      <c r="P478">
        <f t="shared" si="40"/>
        <v>1</v>
      </c>
    </row>
    <row r="479" spans="1:16" x14ac:dyDescent="0.25">
      <c r="A479" t="s">
        <v>6187</v>
      </c>
      <c r="C479" t="s">
        <v>6188</v>
      </c>
      <c r="G479" t="s">
        <v>6189</v>
      </c>
      <c r="H479" t="s">
        <v>6190</v>
      </c>
      <c r="I479" t="s">
        <v>6191</v>
      </c>
      <c r="J479" t="s">
        <v>6192</v>
      </c>
      <c r="K479" s="2">
        <v>19876</v>
      </c>
      <c r="L479">
        <f t="shared" si="37"/>
        <v>0</v>
      </c>
      <c r="M479">
        <f t="shared" si="36"/>
        <v>1</v>
      </c>
      <c r="N479">
        <f t="shared" si="38"/>
        <v>0</v>
      </c>
      <c r="O479">
        <f t="shared" si="39"/>
        <v>0</v>
      </c>
      <c r="P479">
        <f t="shared" si="40"/>
        <v>1</v>
      </c>
    </row>
    <row r="480" spans="1:16" x14ac:dyDescent="0.25">
      <c r="A480" t="s">
        <v>6193</v>
      </c>
      <c r="C480" t="s">
        <v>6194</v>
      </c>
      <c r="E480" t="s">
        <v>6195</v>
      </c>
      <c r="I480" t="s">
        <v>6196</v>
      </c>
      <c r="J480" t="s">
        <v>6197</v>
      </c>
      <c r="K480" s="2">
        <v>18994</v>
      </c>
      <c r="L480">
        <f t="shared" si="37"/>
        <v>0</v>
      </c>
      <c r="M480">
        <f t="shared" si="36"/>
        <v>1</v>
      </c>
      <c r="N480">
        <f t="shared" si="38"/>
        <v>0</v>
      </c>
      <c r="O480">
        <f t="shared" si="39"/>
        <v>0</v>
      </c>
      <c r="P480">
        <f t="shared" si="40"/>
        <v>1</v>
      </c>
    </row>
    <row r="481" spans="1:16" x14ac:dyDescent="0.25">
      <c r="A481" t="s">
        <v>6198</v>
      </c>
      <c r="E481" t="s">
        <v>6199</v>
      </c>
      <c r="G481" t="s">
        <v>6200</v>
      </c>
      <c r="H481" t="s">
        <v>6096</v>
      </c>
      <c r="I481" t="s">
        <v>6201</v>
      </c>
      <c r="J481" t="s">
        <v>6202</v>
      </c>
      <c r="K481" s="2">
        <v>17564</v>
      </c>
      <c r="L481">
        <f t="shared" si="37"/>
        <v>1</v>
      </c>
      <c r="M481">
        <f t="shared" si="36"/>
        <v>0</v>
      </c>
      <c r="N481">
        <f t="shared" si="38"/>
        <v>0</v>
      </c>
      <c r="O481">
        <f t="shared" si="39"/>
        <v>0</v>
      </c>
      <c r="P481">
        <f t="shared" si="40"/>
        <v>1</v>
      </c>
    </row>
    <row r="482" spans="1:16" x14ac:dyDescent="0.25">
      <c r="A482" t="s">
        <v>6203</v>
      </c>
      <c r="C482" t="s">
        <v>6204</v>
      </c>
      <c r="D482" t="s">
        <v>6205</v>
      </c>
      <c r="E482" t="s">
        <v>6206</v>
      </c>
      <c r="G482" t="s">
        <v>6207</v>
      </c>
      <c r="H482" t="s">
        <v>6208</v>
      </c>
      <c r="I482" t="s">
        <v>6209</v>
      </c>
      <c r="J482" t="s">
        <v>6210</v>
      </c>
      <c r="K482" s="2">
        <v>18994</v>
      </c>
      <c r="L482">
        <f t="shared" si="37"/>
        <v>0</v>
      </c>
      <c r="M482">
        <f t="shared" si="36"/>
        <v>1</v>
      </c>
      <c r="N482">
        <f t="shared" si="38"/>
        <v>0</v>
      </c>
      <c r="O482">
        <f t="shared" si="39"/>
        <v>0</v>
      </c>
      <c r="P482">
        <f t="shared" si="40"/>
        <v>1</v>
      </c>
    </row>
    <row r="483" spans="1:16" x14ac:dyDescent="0.25">
      <c r="A483" t="s">
        <v>6218</v>
      </c>
      <c r="B483" t="s">
        <v>6219</v>
      </c>
      <c r="D483" t="s">
        <v>685</v>
      </c>
      <c r="G483" t="s">
        <v>6220</v>
      </c>
      <c r="I483" t="s">
        <v>6221</v>
      </c>
      <c r="J483" t="s">
        <v>3067</v>
      </c>
      <c r="K483" s="2">
        <v>19633</v>
      </c>
      <c r="L483">
        <f t="shared" si="37"/>
        <v>0</v>
      </c>
      <c r="M483">
        <f t="shared" si="36"/>
        <v>1</v>
      </c>
      <c r="N483">
        <f t="shared" si="38"/>
        <v>0</v>
      </c>
      <c r="O483">
        <f t="shared" si="39"/>
        <v>0</v>
      </c>
      <c r="P483">
        <f t="shared" si="40"/>
        <v>1</v>
      </c>
    </row>
    <row r="484" spans="1:16" x14ac:dyDescent="0.25">
      <c r="A484" t="s">
        <v>6222</v>
      </c>
      <c r="C484" t="s">
        <v>6223</v>
      </c>
      <c r="E484" t="s">
        <v>6224</v>
      </c>
      <c r="G484" t="s">
        <v>6225</v>
      </c>
      <c r="I484" t="s">
        <v>6226</v>
      </c>
      <c r="J484" t="s">
        <v>196</v>
      </c>
      <c r="K484" s="2">
        <v>19511</v>
      </c>
      <c r="L484">
        <f t="shared" si="37"/>
        <v>0</v>
      </c>
      <c r="M484">
        <f t="shared" si="36"/>
        <v>1</v>
      </c>
      <c r="N484">
        <f t="shared" si="38"/>
        <v>0</v>
      </c>
      <c r="O484">
        <f t="shared" si="39"/>
        <v>0</v>
      </c>
      <c r="P484">
        <f t="shared" si="40"/>
        <v>1</v>
      </c>
    </row>
    <row r="485" spans="1:16" x14ac:dyDescent="0.25">
      <c r="A485" t="s">
        <v>6235</v>
      </c>
      <c r="C485" t="s">
        <v>6236</v>
      </c>
      <c r="D485" t="s">
        <v>685</v>
      </c>
      <c r="E485" t="s">
        <v>6237</v>
      </c>
      <c r="G485" t="s">
        <v>6238</v>
      </c>
      <c r="I485" t="s">
        <v>6239</v>
      </c>
      <c r="J485" t="s">
        <v>6098</v>
      </c>
      <c r="K485" s="2">
        <v>17899</v>
      </c>
      <c r="L485">
        <f t="shared" si="37"/>
        <v>1</v>
      </c>
      <c r="M485">
        <f t="shared" si="36"/>
        <v>0</v>
      </c>
      <c r="N485">
        <f t="shared" si="38"/>
        <v>0</v>
      </c>
      <c r="O485">
        <f t="shared" si="39"/>
        <v>0</v>
      </c>
      <c r="P485">
        <f t="shared" si="40"/>
        <v>1</v>
      </c>
    </row>
    <row r="486" spans="1:16" x14ac:dyDescent="0.25">
      <c r="A486" t="s">
        <v>6240</v>
      </c>
      <c r="C486" t="s">
        <v>6241</v>
      </c>
      <c r="G486" t="s">
        <v>6242</v>
      </c>
      <c r="H486" t="s">
        <v>6243</v>
      </c>
      <c r="I486" t="s">
        <v>6244</v>
      </c>
      <c r="J486" t="s">
        <v>723</v>
      </c>
      <c r="K486" s="2">
        <v>23012</v>
      </c>
      <c r="L486">
        <f t="shared" si="37"/>
        <v>0</v>
      </c>
      <c r="M486">
        <f t="shared" si="36"/>
        <v>0</v>
      </c>
      <c r="N486">
        <f t="shared" si="38"/>
        <v>1</v>
      </c>
      <c r="O486">
        <f t="shared" si="39"/>
        <v>0</v>
      </c>
      <c r="P486">
        <f t="shared" si="40"/>
        <v>1</v>
      </c>
    </row>
    <row r="487" spans="1:16" x14ac:dyDescent="0.25">
      <c r="A487" t="s">
        <v>6251</v>
      </c>
      <c r="C487" t="s">
        <v>6252</v>
      </c>
      <c r="E487" t="s">
        <v>6253</v>
      </c>
      <c r="G487" t="s">
        <v>6254</v>
      </c>
      <c r="H487" t="s">
        <v>6255</v>
      </c>
      <c r="I487" t="s">
        <v>6256</v>
      </c>
      <c r="J487" t="s">
        <v>3067</v>
      </c>
      <c r="K487" s="2">
        <v>19664</v>
      </c>
      <c r="L487">
        <f t="shared" si="37"/>
        <v>0</v>
      </c>
      <c r="M487">
        <f t="shared" si="36"/>
        <v>1</v>
      </c>
      <c r="N487">
        <f t="shared" si="38"/>
        <v>0</v>
      </c>
      <c r="O487">
        <f t="shared" si="39"/>
        <v>0</v>
      </c>
      <c r="P487">
        <f t="shared" si="40"/>
        <v>1</v>
      </c>
    </row>
    <row r="488" spans="1:16" x14ac:dyDescent="0.25">
      <c r="A488" t="s">
        <v>6257</v>
      </c>
      <c r="G488" t="s">
        <v>6258</v>
      </c>
      <c r="H488" t="s">
        <v>6259</v>
      </c>
      <c r="I488" t="s">
        <v>6256</v>
      </c>
      <c r="J488" t="s">
        <v>196</v>
      </c>
      <c r="K488" s="2">
        <v>19329</v>
      </c>
      <c r="L488">
        <f t="shared" si="37"/>
        <v>0</v>
      </c>
      <c r="M488">
        <f t="shared" si="36"/>
        <v>1</v>
      </c>
      <c r="N488">
        <f t="shared" si="38"/>
        <v>0</v>
      </c>
      <c r="O488">
        <f t="shared" si="39"/>
        <v>0</v>
      </c>
      <c r="P488">
        <f t="shared" si="40"/>
        <v>1</v>
      </c>
    </row>
    <row r="489" spans="1:16" x14ac:dyDescent="0.25">
      <c r="A489" t="s">
        <v>6263</v>
      </c>
      <c r="C489" t="s">
        <v>6264</v>
      </c>
      <c r="E489" t="s">
        <v>560</v>
      </c>
      <c r="G489" t="s">
        <v>6265</v>
      </c>
      <c r="I489" t="s">
        <v>6266</v>
      </c>
      <c r="J489" t="s">
        <v>6267</v>
      </c>
      <c r="K489" s="2">
        <v>20455</v>
      </c>
      <c r="L489">
        <f t="shared" si="37"/>
        <v>0</v>
      </c>
      <c r="M489">
        <f t="shared" si="36"/>
        <v>1</v>
      </c>
      <c r="N489">
        <f t="shared" si="38"/>
        <v>0</v>
      </c>
      <c r="O489">
        <f t="shared" si="39"/>
        <v>0</v>
      </c>
      <c r="P489">
        <f t="shared" si="40"/>
        <v>1</v>
      </c>
    </row>
    <row r="490" spans="1:16" x14ac:dyDescent="0.25">
      <c r="A490" t="s">
        <v>6268</v>
      </c>
      <c r="D490" t="s">
        <v>6269</v>
      </c>
      <c r="G490" t="s">
        <v>6270</v>
      </c>
      <c r="I490" t="s">
        <v>6271</v>
      </c>
      <c r="J490" t="s">
        <v>6272</v>
      </c>
      <c r="K490" s="2">
        <v>17411</v>
      </c>
      <c r="L490">
        <f t="shared" si="37"/>
        <v>1</v>
      </c>
      <c r="M490">
        <f t="shared" si="36"/>
        <v>0</v>
      </c>
      <c r="N490">
        <f t="shared" si="38"/>
        <v>0</v>
      </c>
      <c r="O490">
        <f t="shared" si="39"/>
        <v>0</v>
      </c>
      <c r="P490">
        <f t="shared" si="40"/>
        <v>1</v>
      </c>
    </row>
    <row r="491" spans="1:16" x14ac:dyDescent="0.25">
      <c r="A491" t="s">
        <v>6273</v>
      </c>
      <c r="C491" t="s">
        <v>1394</v>
      </c>
      <c r="D491" t="s">
        <v>6274</v>
      </c>
      <c r="G491" t="s">
        <v>6275</v>
      </c>
      <c r="H491" t="s">
        <v>6276</v>
      </c>
      <c r="I491" t="s">
        <v>6277</v>
      </c>
      <c r="J491" t="s">
        <v>6278</v>
      </c>
      <c r="K491" s="2">
        <v>27607</v>
      </c>
      <c r="L491">
        <f t="shared" si="37"/>
        <v>0</v>
      </c>
      <c r="M491">
        <f t="shared" si="36"/>
        <v>0</v>
      </c>
      <c r="N491">
        <f t="shared" si="38"/>
        <v>0</v>
      </c>
      <c r="O491">
        <f t="shared" si="39"/>
        <v>1</v>
      </c>
      <c r="P491">
        <f t="shared" si="40"/>
        <v>1</v>
      </c>
    </row>
    <row r="492" spans="1:16" x14ac:dyDescent="0.25">
      <c r="A492" t="s">
        <v>6279</v>
      </c>
      <c r="E492" t="s">
        <v>6212</v>
      </c>
      <c r="G492" t="s">
        <v>6280</v>
      </c>
      <c r="I492" t="s">
        <v>6281</v>
      </c>
      <c r="J492" t="s">
        <v>723</v>
      </c>
      <c r="K492" s="2">
        <v>21916</v>
      </c>
      <c r="L492">
        <f t="shared" si="37"/>
        <v>0</v>
      </c>
      <c r="M492">
        <f t="shared" si="36"/>
        <v>0</v>
      </c>
      <c r="N492">
        <f t="shared" si="38"/>
        <v>1</v>
      </c>
      <c r="O492">
        <f t="shared" si="39"/>
        <v>0</v>
      </c>
      <c r="P492">
        <f t="shared" si="40"/>
        <v>1</v>
      </c>
    </row>
    <row r="493" spans="1:16" x14ac:dyDescent="0.25">
      <c r="A493" t="s">
        <v>4636</v>
      </c>
      <c r="C493" t="s">
        <v>6284</v>
      </c>
      <c r="E493" t="s">
        <v>6285</v>
      </c>
      <c r="I493" t="s">
        <v>6286</v>
      </c>
      <c r="J493" t="s">
        <v>6287</v>
      </c>
      <c r="K493" s="2">
        <v>19511</v>
      </c>
      <c r="L493">
        <f t="shared" si="37"/>
        <v>0</v>
      </c>
      <c r="M493">
        <f t="shared" si="36"/>
        <v>1</v>
      </c>
      <c r="N493">
        <f t="shared" si="38"/>
        <v>0</v>
      </c>
      <c r="O493">
        <f t="shared" si="39"/>
        <v>0</v>
      </c>
      <c r="P493">
        <f t="shared" si="40"/>
        <v>1</v>
      </c>
    </row>
    <row r="494" spans="1:16" x14ac:dyDescent="0.25">
      <c r="A494" t="s">
        <v>6288</v>
      </c>
      <c r="B494" t="s">
        <v>6289</v>
      </c>
      <c r="C494" t="s">
        <v>6290</v>
      </c>
      <c r="E494" t="s">
        <v>6291</v>
      </c>
      <c r="F494" t="s">
        <v>6292</v>
      </c>
      <c r="G494" t="s">
        <v>6293</v>
      </c>
      <c r="I494" t="s">
        <v>6294</v>
      </c>
      <c r="J494" t="s">
        <v>6295</v>
      </c>
      <c r="K494" s="2">
        <v>22981</v>
      </c>
      <c r="L494">
        <f t="shared" si="37"/>
        <v>0</v>
      </c>
      <c r="M494">
        <f t="shared" si="36"/>
        <v>0</v>
      </c>
      <c r="N494">
        <f t="shared" si="38"/>
        <v>1</v>
      </c>
      <c r="O494">
        <f t="shared" si="39"/>
        <v>0</v>
      </c>
      <c r="P494">
        <f t="shared" si="40"/>
        <v>1</v>
      </c>
    </row>
    <row r="495" spans="1:16" x14ac:dyDescent="0.25">
      <c r="A495" t="s">
        <v>6296</v>
      </c>
      <c r="E495" t="s">
        <v>6297</v>
      </c>
      <c r="G495" t="s">
        <v>6298</v>
      </c>
      <c r="H495" t="s">
        <v>6299</v>
      </c>
      <c r="I495" t="s">
        <v>6300</v>
      </c>
      <c r="J495" t="s">
        <v>3067</v>
      </c>
      <c r="K495" s="2">
        <v>19664</v>
      </c>
      <c r="L495">
        <f t="shared" si="37"/>
        <v>0</v>
      </c>
      <c r="M495">
        <f t="shared" si="36"/>
        <v>1</v>
      </c>
      <c r="N495">
        <f t="shared" si="38"/>
        <v>0</v>
      </c>
      <c r="O495">
        <f t="shared" si="39"/>
        <v>0</v>
      </c>
      <c r="P495">
        <f t="shared" si="40"/>
        <v>1</v>
      </c>
    </row>
    <row r="496" spans="1:16" x14ac:dyDescent="0.25">
      <c r="A496" t="s">
        <v>6301</v>
      </c>
      <c r="C496" t="s">
        <v>6302</v>
      </c>
      <c r="E496" t="s">
        <v>6303</v>
      </c>
      <c r="G496" t="s">
        <v>6304</v>
      </c>
      <c r="H496" t="s">
        <v>6305</v>
      </c>
      <c r="I496" t="s">
        <v>6306</v>
      </c>
      <c r="J496" t="s">
        <v>6307</v>
      </c>
      <c r="K496" s="2">
        <v>22678</v>
      </c>
      <c r="L496">
        <f t="shared" si="37"/>
        <v>0</v>
      </c>
      <c r="M496">
        <f t="shared" si="36"/>
        <v>0</v>
      </c>
      <c r="N496">
        <f t="shared" si="38"/>
        <v>1</v>
      </c>
      <c r="O496">
        <f t="shared" si="39"/>
        <v>0</v>
      </c>
      <c r="P496">
        <f t="shared" si="40"/>
        <v>1</v>
      </c>
    </row>
    <row r="497" spans="1:16" x14ac:dyDescent="0.25">
      <c r="A497" t="s">
        <v>6308</v>
      </c>
      <c r="E497" t="s">
        <v>6309</v>
      </c>
      <c r="G497" t="s">
        <v>6310</v>
      </c>
      <c r="H497" t="s">
        <v>6311</v>
      </c>
      <c r="I497" t="s">
        <v>6312</v>
      </c>
      <c r="J497" t="s">
        <v>6313</v>
      </c>
      <c r="K497" s="2">
        <v>20271</v>
      </c>
      <c r="L497">
        <f t="shared" si="37"/>
        <v>0</v>
      </c>
      <c r="M497">
        <f t="shared" si="36"/>
        <v>1</v>
      </c>
      <c r="N497">
        <f t="shared" si="38"/>
        <v>0</v>
      </c>
      <c r="O497">
        <f t="shared" si="39"/>
        <v>0</v>
      </c>
      <c r="P497">
        <f t="shared" si="40"/>
        <v>1</v>
      </c>
    </row>
    <row r="498" spans="1:16" x14ac:dyDescent="0.25">
      <c r="A498" t="s">
        <v>6314</v>
      </c>
      <c r="E498" t="s">
        <v>6315</v>
      </c>
      <c r="G498" t="s">
        <v>6316</v>
      </c>
      <c r="I498" t="s">
        <v>6317</v>
      </c>
      <c r="J498" t="s">
        <v>723</v>
      </c>
      <c r="K498" s="2">
        <v>22678</v>
      </c>
      <c r="L498">
        <f t="shared" si="37"/>
        <v>0</v>
      </c>
      <c r="M498">
        <f t="shared" si="36"/>
        <v>0</v>
      </c>
      <c r="N498">
        <f t="shared" si="38"/>
        <v>1</v>
      </c>
      <c r="O498">
        <f t="shared" si="39"/>
        <v>0</v>
      </c>
      <c r="P498">
        <f t="shared" si="40"/>
        <v>1</v>
      </c>
    </row>
    <row r="499" spans="1:16" x14ac:dyDescent="0.25">
      <c r="A499" t="s">
        <v>4531</v>
      </c>
      <c r="G499" t="s">
        <v>6320</v>
      </c>
      <c r="H499" t="s">
        <v>6321</v>
      </c>
      <c r="I499" t="s">
        <v>6322</v>
      </c>
      <c r="J499" t="s">
        <v>6323</v>
      </c>
      <c r="K499" s="2">
        <v>14702</v>
      </c>
      <c r="L499">
        <f t="shared" si="37"/>
        <v>1</v>
      </c>
      <c r="M499">
        <f t="shared" si="36"/>
        <v>0</v>
      </c>
      <c r="N499">
        <f t="shared" si="38"/>
        <v>0</v>
      </c>
      <c r="O499">
        <f t="shared" si="39"/>
        <v>0</v>
      </c>
      <c r="P499">
        <f t="shared" si="40"/>
        <v>1</v>
      </c>
    </row>
    <row r="500" spans="1:16" x14ac:dyDescent="0.25">
      <c r="A500" t="s">
        <v>6324</v>
      </c>
      <c r="E500" t="s">
        <v>6325</v>
      </c>
      <c r="G500" t="s">
        <v>6326</v>
      </c>
      <c r="H500" t="s">
        <v>6327</v>
      </c>
      <c r="I500" t="s">
        <v>6328</v>
      </c>
      <c r="J500" t="s">
        <v>3067</v>
      </c>
      <c r="K500" s="2">
        <v>18629</v>
      </c>
      <c r="L500">
        <f t="shared" si="37"/>
        <v>0</v>
      </c>
      <c r="M500">
        <f t="shared" si="36"/>
        <v>1</v>
      </c>
      <c r="N500">
        <f t="shared" si="38"/>
        <v>0</v>
      </c>
      <c r="O500">
        <f t="shared" si="39"/>
        <v>0</v>
      </c>
      <c r="P500">
        <f t="shared" si="40"/>
        <v>1</v>
      </c>
    </row>
    <row r="501" spans="1:16" x14ac:dyDescent="0.25">
      <c r="A501" t="s">
        <v>6330</v>
      </c>
      <c r="C501" t="s">
        <v>6331</v>
      </c>
      <c r="G501" t="s">
        <v>6332</v>
      </c>
      <c r="I501" t="s">
        <v>6333</v>
      </c>
      <c r="J501" t="s">
        <v>6334</v>
      </c>
      <c r="K501" s="2">
        <v>23529</v>
      </c>
      <c r="L501">
        <f t="shared" si="37"/>
        <v>0</v>
      </c>
      <c r="M501">
        <f t="shared" si="36"/>
        <v>0</v>
      </c>
      <c r="N501">
        <f t="shared" si="38"/>
        <v>1</v>
      </c>
      <c r="O501">
        <f t="shared" si="39"/>
        <v>0</v>
      </c>
      <c r="P501">
        <f t="shared" si="40"/>
        <v>1</v>
      </c>
    </row>
    <row r="502" spans="1:16" x14ac:dyDescent="0.25">
      <c r="A502" t="s">
        <v>6335</v>
      </c>
      <c r="E502" t="s">
        <v>6336</v>
      </c>
      <c r="I502" t="s">
        <v>6337</v>
      </c>
      <c r="J502" t="s">
        <v>6338</v>
      </c>
      <c r="K502" s="2">
        <v>20090</v>
      </c>
      <c r="L502">
        <f t="shared" si="37"/>
        <v>0</v>
      </c>
      <c r="M502">
        <f t="shared" si="36"/>
        <v>1</v>
      </c>
      <c r="N502">
        <f t="shared" si="38"/>
        <v>0</v>
      </c>
      <c r="O502">
        <f t="shared" si="39"/>
        <v>0</v>
      </c>
      <c r="P502">
        <f t="shared" si="40"/>
        <v>1</v>
      </c>
    </row>
    <row r="503" spans="1:16" x14ac:dyDescent="0.25">
      <c r="A503" t="s">
        <v>6339</v>
      </c>
      <c r="E503" t="s">
        <v>6340</v>
      </c>
      <c r="G503" t="s">
        <v>6341</v>
      </c>
      <c r="H503" t="s">
        <v>6342</v>
      </c>
      <c r="I503" t="s">
        <v>6343</v>
      </c>
      <c r="J503" t="s">
        <v>723</v>
      </c>
      <c r="K503" s="2">
        <v>23012</v>
      </c>
      <c r="L503">
        <f t="shared" si="37"/>
        <v>0</v>
      </c>
      <c r="M503">
        <f t="shared" si="36"/>
        <v>0</v>
      </c>
      <c r="N503">
        <f t="shared" si="38"/>
        <v>1</v>
      </c>
      <c r="O503">
        <f t="shared" si="39"/>
        <v>0</v>
      </c>
      <c r="P503">
        <f t="shared" si="40"/>
        <v>1</v>
      </c>
    </row>
    <row r="504" spans="1:16" x14ac:dyDescent="0.25">
      <c r="A504" t="s">
        <v>6346</v>
      </c>
      <c r="D504" t="s">
        <v>2205</v>
      </c>
      <c r="G504" t="s">
        <v>6347</v>
      </c>
      <c r="H504" t="s">
        <v>6348</v>
      </c>
      <c r="I504" t="s">
        <v>6349</v>
      </c>
      <c r="J504" t="s">
        <v>5509</v>
      </c>
      <c r="K504" s="2">
        <v>20455</v>
      </c>
      <c r="L504">
        <f t="shared" si="37"/>
        <v>0</v>
      </c>
      <c r="M504">
        <f t="shared" si="36"/>
        <v>1</v>
      </c>
      <c r="N504">
        <f t="shared" si="38"/>
        <v>0</v>
      </c>
      <c r="O504">
        <f t="shared" si="39"/>
        <v>0</v>
      </c>
      <c r="P504">
        <f t="shared" si="40"/>
        <v>1</v>
      </c>
    </row>
    <row r="505" spans="1:16" x14ac:dyDescent="0.25">
      <c r="A505" t="s">
        <v>6351</v>
      </c>
      <c r="C505" t="s">
        <v>6352</v>
      </c>
      <c r="E505" t="s">
        <v>6353</v>
      </c>
      <c r="G505" t="s">
        <v>6354</v>
      </c>
      <c r="I505" t="s">
        <v>6355</v>
      </c>
      <c r="J505" t="s">
        <v>6356</v>
      </c>
      <c r="K505" s="2">
        <v>18841</v>
      </c>
      <c r="L505">
        <f t="shared" si="37"/>
        <v>0</v>
      </c>
      <c r="M505">
        <f t="shared" si="36"/>
        <v>1</v>
      </c>
      <c r="N505">
        <f t="shared" si="38"/>
        <v>0</v>
      </c>
      <c r="O505">
        <f t="shared" si="39"/>
        <v>0</v>
      </c>
      <c r="P505">
        <f t="shared" si="40"/>
        <v>1</v>
      </c>
    </row>
    <row r="506" spans="1:16" x14ac:dyDescent="0.25">
      <c r="A506" t="s">
        <v>6357</v>
      </c>
      <c r="E506" t="s">
        <v>6358</v>
      </c>
      <c r="G506" t="s">
        <v>6359</v>
      </c>
      <c r="H506" t="s">
        <v>6360</v>
      </c>
      <c r="I506" t="s">
        <v>6361</v>
      </c>
      <c r="J506" t="s">
        <v>6362</v>
      </c>
      <c r="K506" s="2">
        <v>18841</v>
      </c>
      <c r="L506">
        <f t="shared" si="37"/>
        <v>0</v>
      </c>
      <c r="M506">
        <f t="shared" si="36"/>
        <v>1</v>
      </c>
      <c r="N506">
        <f t="shared" si="38"/>
        <v>0</v>
      </c>
      <c r="O506">
        <f t="shared" si="39"/>
        <v>0</v>
      </c>
      <c r="P506">
        <f t="shared" si="40"/>
        <v>1</v>
      </c>
    </row>
    <row r="507" spans="1:16" x14ac:dyDescent="0.25">
      <c r="A507" t="s">
        <v>4531</v>
      </c>
      <c r="G507" t="s">
        <v>6363</v>
      </c>
      <c r="H507" t="s">
        <v>6364</v>
      </c>
      <c r="I507" t="s">
        <v>6365</v>
      </c>
      <c r="J507" t="s">
        <v>6366</v>
      </c>
      <c r="K507" s="2">
        <v>18994</v>
      </c>
      <c r="L507">
        <f t="shared" si="37"/>
        <v>0</v>
      </c>
      <c r="M507">
        <f t="shared" si="36"/>
        <v>1</v>
      </c>
      <c r="N507">
        <f t="shared" si="38"/>
        <v>0</v>
      </c>
      <c r="O507">
        <f t="shared" si="39"/>
        <v>0</v>
      </c>
      <c r="P507">
        <f t="shared" si="40"/>
        <v>1</v>
      </c>
    </row>
    <row r="508" spans="1:16" x14ac:dyDescent="0.25">
      <c r="A508" t="s">
        <v>1896</v>
      </c>
      <c r="C508" t="s">
        <v>1394</v>
      </c>
      <c r="E508" t="s">
        <v>2838</v>
      </c>
      <c r="G508" t="s">
        <v>6367</v>
      </c>
      <c r="H508" t="s">
        <v>6368</v>
      </c>
      <c r="I508" t="s">
        <v>6369</v>
      </c>
      <c r="J508" t="s">
        <v>723</v>
      </c>
      <c r="K508" s="2">
        <v>23743</v>
      </c>
      <c r="L508">
        <f t="shared" si="37"/>
        <v>0</v>
      </c>
      <c r="M508">
        <f t="shared" si="36"/>
        <v>0</v>
      </c>
      <c r="N508">
        <f t="shared" si="38"/>
        <v>1</v>
      </c>
      <c r="O508">
        <f t="shared" si="39"/>
        <v>0</v>
      </c>
      <c r="P508">
        <f t="shared" si="40"/>
        <v>1</v>
      </c>
    </row>
    <row r="509" spans="1:16" x14ac:dyDescent="0.25">
      <c r="A509" t="s">
        <v>6371</v>
      </c>
      <c r="D509" t="s">
        <v>326</v>
      </c>
      <c r="E509" t="s">
        <v>6372</v>
      </c>
      <c r="G509" t="s">
        <v>6373</v>
      </c>
      <c r="H509" t="s">
        <v>6374</v>
      </c>
      <c r="I509" t="s">
        <v>6375</v>
      </c>
      <c r="J509" t="s">
        <v>5509</v>
      </c>
      <c r="K509" s="2">
        <v>20455</v>
      </c>
      <c r="L509">
        <f t="shared" si="37"/>
        <v>0</v>
      </c>
      <c r="M509">
        <f t="shared" si="36"/>
        <v>1</v>
      </c>
      <c r="N509">
        <f t="shared" si="38"/>
        <v>0</v>
      </c>
      <c r="O509">
        <f t="shared" si="39"/>
        <v>0</v>
      </c>
      <c r="P509">
        <f t="shared" si="40"/>
        <v>1</v>
      </c>
    </row>
    <row r="510" spans="1:16" x14ac:dyDescent="0.25">
      <c r="A510" t="s">
        <v>6377</v>
      </c>
      <c r="E510" t="s">
        <v>6378</v>
      </c>
      <c r="G510" t="s">
        <v>6379</v>
      </c>
      <c r="H510" t="s">
        <v>6380</v>
      </c>
      <c r="I510" t="s">
        <v>6381</v>
      </c>
      <c r="J510" t="s">
        <v>196</v>
      </c>
      <c r="K510" s="2">
        <v>18629</v>
      </c>
      <c r="L510">
        <f t="shared" si="37"/>
        <v>0</v>
      </c>
      <c r="M510">
        <f t="shared" si="36"/>
        <v>1</v>
      </c>
      <c r="N510">
        <f t="shared" si="38"/>
        <v>0</v>
      </c>
      <c r="O510">
        <f t="shared" si="39"/>
        <v>0</v>
      </c>
      <c r="P510">
        <f t="shared" si="40"/>
        <v>1</v>
      </c>
    </row>
    <row r="511" spans="1:16" x14ac:dyDescent="0.25">
      <c r="A511" t="s">
        <v>6383</v>
      </c>
      <c r="E511" t="s">
        <v>6384</v>
      </c>
      <c r="G511" t="s">
        <v>6385</v>
      </c>
      <c r="H511" t="s">
        <v>6386</v>
      </c>
      <c r="I511" t="s">
        <v>6387</v>
      </c>
      <c r="J511" t="s">
        <v>723</v>
      </c>
      <c r="K511" s="2">
        <v>23833</v>
      </c>
      <c r="L511">
        <f t="shared" si="37"/>
        <v>0</v>
      </c>
      <c r="M511">
        <f t="shared" si="36"/>
        <v>0</v>
      </c>
      <c r="N511">
        <f t="shared" si="38"/>
        <v>1</v>
      </c>
      <c r="O511">
        <f t="shared" si="39"/>
        <v>0</v>
      </c>
      <c r="P511">
        <f t="shared" si="40"/>
        <v>1</v>
      </c>
    </row>
    <row r="512" spans="1:16" x14ac:dyDescent="0.25">
      <c r="A512" t="s">
        <v>3159</v>
      </c>
      <c r="D512" t="s">
        <v>2158</v>
      </c>
      <c r="E512" t="s">
        <v>6390</v>
      </c>
      <c r="I512" t="s">
        <v>6391</v>
      </c>
      <c r="J512" t="s">
        <v>5509</v>
      </c>
      <c r="K512" s="2">
        <v>20455</v>
      </c>
      <c r="L512">
        <f t="shared" si="37"/>
        <v>0</v>
      </c>
      <c r="M512">
        <f t="shared" si="36"/>
        <v>1</v>
      </c>
      <c r="N512">
        <f t="shared" si="38"/>
        <v>0</v>
      </c>
      <c r="O512">
        <f t="shared" si="39"/>
        <v>0</v>
      </c>
      <c r="P512">
        <f t="shared" si="40"/>
        <v>1</v>
      </c>
    </row>
    <row r="513" spans="1:16" x14ac:dyDescent="0.25">
      <c r="A513" t="s">
        <v>6401</v>
      </c>
      <c r="D513" t="s">
        <v>6402</v>
      </c>
      <c r="E513" t="s">
        <v>6403</v>
      </c>
      <c r="G513" t="s">
        <v>6404</v>
      </c>
      <c r="H513" t="s">
        <v>6405</v>
      </c>
      <c r="I513" t="s">
        <v>6406</v>
      </c>
      <c r="J513" t="s">
        <v>6407</v>
      </c>
      <c r="K513" s="2">
        <v>22007</v>
      </c>
      <c r="L513">
        <f t="shared" si="37"/>
        <v>0</v>
      </c>
      <c r="M513">
        <f t="shared" si="36"/>
        <v>0</v>
      </c>
      <c r="N513">
        <f t="shared" si="38"/>
        <v>1</v>
      </c>
      <c r="O513">
        <f t="shared" si="39"/>
        <v>0</v>
      </c>
      <c r="P513">
        <f t="shared" si="40"/>
        <v>1</v>
      </c>
    </row>
    <row r="514" spans="1:16" x14ac:dyDescent="0.25">
      <c r="A514" t="s">
        <v>6415</v>
      </c>
      <c r="B514" t="s">
        <v>3089</v>
      </c>
      <c r="C514" t="s">
        <v>6416</v>
      </c>
      <c r="E514" t="s">
        <v>6417</v>
      </c>
      <c r="G514" t="s">
        <v>6418</v>
      </c>
      <c r="H514" t="s">
        <v>6419</v>
      </c>
      <c r="I514" t="s">
        <v>6420</v>
      </c>
      <c r="J514" t="s">
        <v>3321</v>
      </c>
      <c r="K514" s="2">
        <v>19360</v>
      </c>
      <c r="L514">
        <f t="shared" si="37"/>
        <v>0</v>
      </c>
      <c r="M514">
        <f t="shared" ref="M514:M577" si="41">IF(_xlfn.DAYS( K514,$R$1)&gt;=0,IF(_xlfn.DAYS(K514,$R$2)&lt;0,1,0),0)</f>
        <v>1</v>
      </c>
      <c r="N514">
        <f t="shared" si="38"/>
        <v>0</v>
      </c>
      <c r="O514">
        <f t="shared" si="39"/>
        <v>0</v>
      </c>
      <c r="P514">
        <f t="shared" si="40"/>
        <v>1</v>
      </c>
    </row>
    <row r="515" spans="1:16" x14ac:dyDescent="0.25">
      <c r="A515" t="s">
        <v>5592</v>
      </c>
      <c r="C515" t="s">
        <v>6422</v>
      </c>
      <c r="E515" t="s">
        <v>6423</v>
      </c>
      <c r="I515" t="s">
        <v>6424</v>
      </c>
      <c r="J515" t="s">
        <v>6425</v>
      </c>
      <c r="K515" s="2">
        <v>20455</v>
      </c>
      <c r="L515">
        <f t="shared" ref="L515:L578" si="42">IF(_xlfn.DAYS( K515,$R$1)&lt;0,1,0)</f>
        <v>0</v>
      </c>
      <c r="M515">
        <f t="shared" si="41"/>
        <v>1</v>
      </c>
      <c r="N515">
        <f t="shared" ref="N515:N578" si="43">IF(_xlfn.DAYS( K515,$R$2)&gt;=0,IF(_xlfn.DAYS(K515,$R$3)&lt;0,1,0),0)</f>
        <v>0</v>
      </c>
      <c r="O515">
        <f t="shared" ref="O515:O578" si="44">IF(_xlfn.DAYS( K515,$R$3)&gt;=0,1,0)</f>
        <v>0</v>
      </c>
      <c r="P515">
        <f t="shared" ref="P515:P578" si="45">SUM(L515:O515)</f>
        <v>1</v>
      </c>
    </row>
    <row r="516" spans="1:16" x14ac:dyDescent="0.25">
      <c r="A516" t="s">
        <v>1990</v>
      </c>
      <c r="G516" t="s">
        <v>6426</v>
      </c>
      <c r="H516" t="s">
        <v>6427</v>
      </c>
      <c r="I516" t="s">
        <v>6428</v>
      </c>
      <c r="J516" t="s">
        <v>52</v>
      </c>
      <c r="K516" s="2">
        <v>20090</v>
      </c>
      <c r="L516">
        <f t="shared" si="42"/>
        <v>0</v>
      </c>
      <c r="M516">
        <f t="shared" si="41"/>
        <v>1</v>
      </c>
      <c r="N516">
        <f t="shared" si="43"/>
        <v>0</v>
      </c>
      <c r="O516">
        <f t="shared" si="44"/>
        <v>0</v>
      </c>
      <c r="P516">
        <f t="shared" si="45"/>
        <v>1</v>
      </c>
    </row>
    <row r="517" spans="1:16" x14ac:dyDescent="0.25">
      <c r="A517" t="s">
        <v>6430</v>
      </c>
      <c r="C517" t="s">
        <v>6431</v>
      </c>
      <c r="D517" t="s">
        <v>6432</v>
      </c>
      <c r="E517" t="s">
        <v>6433</v>
      </c>
      <c r="G517" t="s">
        <v>6434</v>
      </c>
      <c r="H517" t="s">
        <v>6435</v>
      </c>
      <c r="I517" t="s">
        <v>6436</v>
      </c>
      <c r="J517" t="s">
        <v>6437</v>
      </c>
      <c r="K517" s="2">
        <v>27851</v>
      </c>
      <c r="L517">
        <f t="shared" si="42"/>
        <v>0</v>
      </c>
      <c r="M517">
        <f t="shared" si="41"/>
        <v>0</v>
      </c>
      <c r="N517">
        <f t="shared" si="43"/>
        <v>0</v>
      </c>
      <c r="O517">
        <f t="shared" si="44"/>
        <v>1</v>
      </c>
      <c r="P517">
        <f t="shared" si="45"/>
        <v>1</v>
      </c>
    </row>
    <row r="518" spans="1:16" x14ac:dyDescent="0.25">
      <c r="A518" t="s">
        <v>6438</v>
      </c>
      <c r="C518" t="s">
        <v>6439</v>
      </c>
      <c r="G518" t="s">
        <v>6440</v>
      </c>
      <c r="I518" t="s">
        <v>6441</v>
      </c>
      <c r="J518" t="s">
        <v>723</v>
      </c>
      <c r="K518" s="2">
        <v>23774</v>
      </c>
      <c r="L518">
        <f t="shared" si="42"/>
        <v>0</v>
      </c>
      <c r="M518">
        <f t="shared" si="41"/>
        <v>0</v>
      </c>
      <c r="N518">
        <f t="shared" si="43"/>
        <v>1</v>
      </c>
      <c r="O518">
        <f t="shared" si="44"/>
        <v>0</v>
      </c>
      <c r="P518">
        <f t="shared" si="45"/>
        <v>1</v>
      </c>
    </row>
    <row r="519" spans="1:16" x14ac:dyDescent="0.25">
      <c r="A519" t="s">
        <v>6444</v>
      </c>
      <c r="E519" t="s">
        <v>6445</v>
      </c>
      <c r="G519" t="s">
        <v>6446</v>
      </c>
      <c r="I519" t="s">
        <v>6447</v>
      </c>
      <c r="J519" t="s">
        <v>613</v>
      </c>
      <c r="K519" s="2">
        <v>19480</v>
      </c>
      <c r="L519">
        <f t="shared" si="42"/>
        <v>0</v>
      </c>
      <c r="M519">
        <f t="shared" si="41"/>
        <v>1</v>
      </c>
      <c r="N519">
        <f t="shared" si="43"/>
        <v>0</v>
      </c>
      <c r="O519">
        <f t="shared" si="44"/>
        <v>0</v>
      </c>
      <c r="P519">
        <f t="shared" si="45"/>
        <v>1</v>
      </c>
    </row>
    <row r="520" spans="1:16" x14ac:dyDescent="0.25">
      <c r="A520" t="s">
        <v>6449</v>
      </c>
      <c r="E520" t="s">
        <v>6450</v>
      </c>
      <c r="G520" t="s">
        <v>6451</v>
      </c>
      <c r="H520" t="s">
        <v>6452</v>
      </c>
      <c r="I520" t="s">
        <v>6453</v>
      </c>
      <c r="J520" t="s">
        <v>613</v>
      </c>
      <c r="K520" s="2">
        <v>19480</v>
      </c>
      <c r="L520">
        <f t="shared" si="42"/>
        <v>0</v>
      </c>
      <c r="M520">
        <f t="shared" si="41"/>
        <v>1</v>
      </c>
      <c r="N520">
        <f t="shared" si="43"/>
        <v>0</v>
      </c>
      <c r="O520">
        <f t="shared" si="44"/>
        <v>0</v>
      </c>
      <c r="P520">
        <f t="shared" si="45"/>
        <v>1</v>
      </c>
    </row>
    <row r="521" spans="1:16" x14ac:dyDescent="0.25">
      <c r="A521" t="s">
        <v>6456</v>
      </c>
      <c r="C521" t="s">
        <v>6457</v>
      </c>
      <c r="E521" t="s">
        <v>6458</v>
      </c>
      <c r="G521" t="s">
        <v>6459</v>
      </c>
      <c r="H521" t="s">
        <v>6460</v>
      </c>
      <c r="I521" t="s">
        <v>6461</v>
      </c>
      <c r="J521" t="s">
        <v>5767</v>
      </c>
      <c r="K521" s="2">
        <v>19784</v>
      </c>
      <c r="L521">
        <f t="shared" si="42"/>
        <v>0</v>
      </c>
      <c r="M521">
        <f t="shared" si="41"/>
        <v>1</v>
      </c>
      <c r="N521">
        <f t="shared" si="43"/>
        <v>0</v>
      </c>
      <c r="O521">
        <f t="shared" si="44"/>
        <v>0</v>
      </c>
      <c r="P521">
        <f t="shared" si="45"/>
        <v>1</v>
      </c>
    </row>
    <row r="522" spans="1:16" x14ac:dyDescent="0.25">
      <c r="A522" t="s">
        <v>6464</v>
      </c>
      <c r="E522" t="s">
        <v>4813</v>
      </c>
      <c r="I522" t="s">
        <v>6465</v>
      </c>
      <c r="J522" t="s">
        <v>5625</v>
      </c>
      <c r="K522" s="2">
        <v>20576</v>
      </c>
      <c r="L522">
        <f t="shared" si="42"/>
        <v>0</v>
      </c>
      <c r="M522">
        <f t="shared" si="41"/>
        <v>1</v>
      </c>
      <c r="N522">
        <f t="shared" si="43"/>
        <v>0</v>
      </c>
      <c r="O522">
        <f t="shared" si="44"/>
        <v>0</v>
      </c>
      <c r="P522">
        <f t="shared" si="45"/>
        <v>1</v>
      </c>
    </row>
    <row r="523" spans="1:16" x14ac:dyDescent="0.25">
      <c r="A523" t="s">
        <v>6466</v>
      </c>
      <c r="E523" t="s">
        <v>6467</v>
      </c>
      <c r="G523" t="s">
        <v>6468</v>
      </c>
      <c r="H523" t="s">
        <v>6469</v>
      </c>
      <c r="I523" t="s">
        <v>6470</v>
      </c>
      <c r="J523" t="s">
        <v>6471</v>
      </c>
      <c r="K523" s="2">
        <v>21551</v>
      </c>
      <c r="L523">
        <f t="shared" si="42"/>
        <v>0</v>
      </c>
      <c r="M523">
        <f t="shared" si="41"/>
        <v>1</v>
      </c>
      <c r="N523">
        <f t="shared" si="43"/>
        <v>0</v>
      </c>
      <c r="O523">
        <f t="shared" si="44"/>
        <v>0</v>
      </c>
      <c r="P523">
        <f t="shared" si="45"/>
        <v>1</v>
      </c>
    </row>
    <row r="524" spans="1:16" x14ac:dyDescent="0.25">
      <c r="A524" t="s">
        <v>6472</v>
      </c>
      <c r="G524" t="s">
        <v>6473</v>
      </c>
      <c r="H524" t="s">
        <v>6474</v>
      </c>
      <c r="I524" t="s">
        <v>6475</v>
      </c>
      <c r="J524" t="s">
        <v>723</v>
      </c>
      <c r="K524" s="2">
        <v>20880</v>
      </c>
      <c r="L524">
        <f t="shared" si="42"/>
        <v>0</v>
      </c>
      <c r="M524">
        <f t="shared" si="41"/>
        <v>1</v>
      </c>
      <c r="N524">
        <f t="shared" si="43"/>
        <v>0</v>
      </c>
      <c r="O524">
        <f t="shared" si="44"/>
        <v>0</v>
      </c>
      <c r="P524">
        <f t="shared" si="45"/>
        <v>1</v>
      </c>
    </row>
    <row r="525" spans="1:16" x14ac:dyDescent="0.25">
      <c r="A525" t="s">
        <v>6477</v>
      </c>
      <c r="C525" t="s">
        <v>6478</v>
      </c>
      <c r="G525" t="s">
        <v>6479</v>
      </c>
      <c r="H525" t="s">
        <v>6480</v>
      </c>
      <c r="I525" t="s">
        <v>6481</v>
      </c>
      <c r="J525" t="s">
        <v>723</v>
      </c>
      <c r="K525" s="2">
        <v>24167</v>
      </c>
      <c r="L525">
        <f t="shared" si="42"/>
        <v>0</v>
      </c>
      <c r="M525">
        <f t="shared" si="41"/>
        <v>0</v>
      </c>
      <c r="N525">
        <f t="shared" si="43"/>
        <v>1</v>
      </c>
      <c r="O525">
        <f t="shared" si="44"/>
        <v>0</v>
      </c>
      <c r="P525">
        <f t="shared" si="45"/>
        <v>1</v>
      </c>
    </row>
    <row r="526" spans="1:16" x14ac:dyDescent="0.25">
      <c r="A526" t="s">
        <v>6484</v>
      </c>
      <c r="B526" t="s">
        <v>6485</v>
      </c>
      <c r="C526" t="s">
        <v>6486</v>
      </c>
      <c r="E526" t="s">
        <v>6487</v>
      </c>
      <c r="F526" t="s">
        <v>6488</v>
      </c>
      <c r="G526" t="s">
        <v>6489</v>
      </c>
      <c r="H526" t="s">
        <v>6490</v>
      </c>
      <c r="I526" t="s">
        <v>6491</v>
      </c>
      <c r="J526" t="s">
        <v>1298</v>
      </c>
      <c r="K526" s="2">
        <v>25569</v>
      </c>
      <c r="L526">
        <f t="shared" si="42"/>
        <v>0</v>
      </c>
      <c r="M526">
        <f t="shared" si="41"/>
        <v>0</v>
      </c>
      <c r="N526">
        <f t="shared" si="43"/>
        <v>0</v>
      </c>
      <c r="O526">
        <f t="shared" si="44"/>
        <v>1</v>
      </c>
      <c r="P526">
        <f t="shared" si="45"/>
        <v>1</v>
      </c>
    </row>
    <row r="527" spans="1:16" x14ac:dyDescent="0.25">
      <c r="A527" t="s">
        <v>6494</v>
      </c>
      <c r="G527" t="s">
        <v>6495</v>
      </c>
      <c r="I527" t="s">
        <v>6491</v>
      </c>
      <c r="J527" t="s">
        <v>723</v>
      </c>
      <c r="K527" s="2">
        <v>20821</v>
      </c>
      <c r="L527">
        <f t="shared" si="42"/>
        <v>0</v>
      </c>
      <c r="M527">
        <f t="shared" si="41"/>
        <v>1</v>
      </c>
      <c r="N527">
        <f t="shared" si="43"/>
        <v>0</v>
      </c>
      <c r="O527">
        <f t="shared" si="44"/>
        <v>0</v>
      </c>
      <c r="P527">
        <f t="shared" si="45"/>
        <v>1</v>
      </c>
    </row>
    <row r="528" spans="1:16" x14ac:dyDescent="0.25">
      <c r="A528" t="s">
        <v>6497</v>
      </c>
      <c r="D528" t="s">
        <v>6498</v>
      </c>
      <c r="E528" t="s">
        <v>6499</v>
      </c>
      <c r="G528" t="s">
        <v>6500</v>
      </c>
      <c r="H528" t="s">
        <v>6501</v>
      </c>
      <c r="I528" t="s">
        <v>6502</v>
      </c>
      <c r="J528" t="s">
        <v>6503</v>
      </c>
      <c r="K528" s="2">
        <v>18629</v>
      </c>
      <c r="L528">
        <f t="shared" si="42"/>
        <v>0</v>
      </c>
      <c r="M528">
        <f t="shared" si="41"/>
        <v>1</v>
      </c>
      <c r="N528">
        <f t="shared" si="43"/>
        <v>0</v>
      </c>
      <c r="O528">
        <f t="shared" si="44"/>
        <v>0</v>
      </c>
      <c r="P528">
        <f t="shared" si="45"/>
        <v>1</v>
      </c>
    </row>
    <row r="529" spans="1:16" x14ac:dyDescent="0.25">
      <c r="A529" t="s">
        <v>36</v>
      </c>
      <c r="C529" t="s">
        <v>4321</v>
      </c>
      <c r="E529" t="s">
        <v>6504</v>
      </c>
      <c r="G529" t="s">
        <v>6505</v>
      </c>
      <c r="H529" t="s">
        <v>6506</v>
      </c>
      <c r="I529" t="s">
        <v>6507</v>
      </c>
      <c r="J529" t="s">
        <v>6508</v>
      </c>
      <c r="K529" s="2">
        <v>21429</v>
      </c>
      <c r="L529">
        <f t="shared" si="42"/>
        <v>0</v>
      </c>
      <c r="M529">
        <f t="shared" si="41"/>
        <v>1</v>
      </c>
      <c r="N529">
        <f t="shared" si="43"/>
        <v>0</v>
      </c>
      <c r="O529">
        <f t="shared" si="44"/>
        <v>0</v>
      </c>
      <c r="P529">
        <f t="shared" si="45"/>
        <v>1</v>
      </c>
    </row>
    <row r="530" spans="1:16" x14ac:dyDescent="0.25">
      <c r="A530" t="s">
        <v>6509</v>
      </c>
      <c r="C530" t="s">
        <v>6510</v>
      </c>
      <c r="D530" t="s">
        <v>6511</v>
      </c>
      <c r="E530" t="s">
        <v>5515</v>
      </c>
      <c r="G530" t="s">
        <v>6512</v>
      </c>
      <c r="H530" t="s">
        <v>6513</v>
      </c>
      <c r="I530" t="s">
        <v>6514</v>
      </c>
      <c r="J530" t="s">
        <v>6515</v>
      </c>
      <c r="K530" s="2">
        <v>27426</v>
      </c>
      <c r="L530">
        <f t="shared" si="42"/>
        <v>0</v>
      </c>
      <c r="M530">
        <f t="shared" si="41"/>
        <v>0</v>
      </c>
      <c r="N530">
        <f t="shared" si="43"/>
        <v>0</v>
      </c>
      <c r="O530">
        <f t="shared" si="44"/>
        <v>1</v>
      </c>
      <c r="P530">
        <f t="shared" si="45"/>
        <v>1</v>
      </c>
    </row>
    <row r="531" spans="1:16" x14ac:dyDescent="0.25">
      <c r="A531" t="s">
        <v>6516</v>
      </c>
      <c r="E531" t="s">
        <v>3473</v>
      </c>
      <c r="G531" t="s">
        <v>6517</v>
      </c>
      <c r="I531" t="s">
        <v>6518</v>
      </c>
      <c r="J531" t="s">
        <v>864</v>
      </c>
      <c r="K531" s="2">
        <v>19268</v>
      </c>
      <c r="L531">
        <f t="shared" si="42"/>
        <v>0</v>
      </c>
      <c r="M531">
        <f t="shared" si="41"/>
        <v>1</v>
      </c>
      <c r="N531">
        <f t="shared" si="43"/>
        <v>0</v>
      </c>
      <c r="O531">
        <f t="shared" si="44"/>
        <v>0</v>
      </c>
      <c r="P531">
        <f t="shared" si="45"/>
        <v>1</v>
      </c>
    </row>
    <row r="532" spans="1:16" x14ac:dyDescent="0.25">
      <c r="A532" t="s">
        <v>6520</v>
      </c>
      <c r="E532" t="s">
        <v>6521</v>
      </c>
      <c r="I532" t="s">
        <v>6522</v>
      </c>
      <c r="J532" t="s">
        <v>6523</v>
      </c>
      <c r="K532" s="2">
        <v>17654</v>
      </c>
      <c r="L532">
        <f t="shared" si="42"/>
        <v>1</v>
      </c>
      <c r="M532">
        <f t="shared" si="41"/>
        <v>0</v>
      </c>
      <c r="N532">
        <f t="shared" si="43"/>
        <v>0</v>
      </c>
      <c r="O532">
        <f t="shared" si="44"/>
        <v>0</v>
      </c>
      <c r="P532">
        <f t="shared" si="45"/>
        <v>1</v>
      </c>
    </row>
    <row r="533" spans="1:16" x14ac:dyDescent="0.25">
      <c r="A533" t="s">
        <v>6524</v>
      </c>
      <c r="E533" t="s">
        <v>6525</v>
      </c>
      <c r="I533" t="s">
        <v>6526</v>
      </c>
      <c r="J533" t="s">
        <v>864</v>
      </c>
      <c r="K533" s="2">
        <v>19360</v>
      </c>
      <c r="L533">
        <f t="shared" si="42"/>
        <v>0</v>
      </c>
      <c r="M533">
        <f t="shared" si="41"/>
        <v>1</v>
      </c>
      <c r="N533">
        <f t="shared" si="43"/>
        <v>0</v>
      </c>
      <c r="O533">
        <f t="shared" si="44"/>
        <v>0</v>
      </c>
      <c r="P533">
        <f t="shared" si="45"/>
        <v>1</v>
      </c>
    </row>
    <row r="534" spans="1:16" x14ac:dyDescent="0.25">
      <c r="A534" t="s">
        <v>6528</v>
      </c>
      <c r="D534" t="s">
        <v>6529</v>
      </c>
      <c r="E534" t="s">
        <v>6530</v>
      </c>
      <c r="G534" t="s">
        <v>6531</v>
      </c>
      <c r="H534" t="s">
        <v>6532</v>
      </c>
      <c r="I534" t="s">
        <v>6533</v>
      </c>
      <c r="J534" t="s">
        <v>864</v>
      </c>
      <c r="K534" s="2">
        <v>18994</v>
      </c>
      <c r="L534">
        <f t="shared" si="42"/>
        <v>0</v>
      </c>
      <c r="M534">
        <f t="shared" si="41"/>
        <v>1</v>
      </c>
      <c r="N534">
        <f t="shared" si="43"/>
        <v>0</v>
      </c>
      <c r="O534">
        <f t="shared" si="44"/>
        <v>0</v>
      </c>
      <c r="P534">
        <f t="shared" si="45"/>
        <v>1</v>
      </c>
    </row>
    <row r="535" spans="1:16" x14ac:dyDescent="0.25">
      <c r="A535" t="s">
        <v>6535</v>
      </c>
      <c r="E535" t="s">
        <v>6536</v>
      </c>
      <c r="G535" t="s">
        <v>6537</v>
      </c>
      <c r="H535" t="s">
        <v>6538</v>
      </c>
      <c r="I535" t="s">
        <v>6539</v>
      </c>
      <c r="J535" t="s">
        <v>864</v>
      </c>
      <c r="K535" s="2">
        <v>18629</v>
      </c>
      <c r="L535">
        <f t="shared" si="42"/>
        <v>0</v>
      </c>
      <c r="M535">
        <f t="shared" si="41"/>
        <v>1</v>
      </c>
      <c r="N535">
        <f t="shared" si="43"/>
        <v>0</v>
      </c>
      <c r="O535">
        <f t="shared" si="44"/>
        <v>0</v>
      </c>
      <c r="P535">
        <f t="shared" si="45"/>
        <v>1</v>
      </c>
    </row>
    <row r="536" spans="1:16" x14ac:dyDescent="0.25">
      <c r="A536" t="s">
        <v>1990</v>
      </c>
      <c r="B536" t="s">
        <v>6541</v>
      </c>
      <c r="C536" t="s">
        <v>6542</v>
      </c>
      <c r="D536" t="s">
        <v>6543</v>
      </c>
      <c r="E536" t="s">
        <v>2354</v>
      </c>
      <c r="G536" t="s">
        <v>6544</v>
      </c>
      <c r="I536" t="s">
        <v>6545</v>
      </c>
      <c r="J536" t="s">
        <v>6546</v>
      </c>
      <c r="K536" s="2">
        <v>23743</v>
      </c>
      <c r="L536">
        <f t="shared" si="42"/>
        <v>0</v>
      </c>
      <c r="M536">
        <f t="shared" si="41"/>
        <v>0</v>
      </c>
      <c r="N536">
        <f t="shared" si="43"/>
        <v>1</v>
      </c>
      <c r="O536">
        <f t="shared" si="44"/>
        <v>0</v>
      </c>
      <c r="P536">
        <f t="shared" si="45"/>
        <v>1</v>
      </c>
    </row>
    <row r="537" spans="1:16" x14ac:dyDescent="0.25">
      <c r="A537" t="s">
        <v>6552</v>
      </c>
      <c r="G537" t="s">
        <v>6553</v>
      </c>
      <c r="I537" t="s">
        <v>6554</v>
      </c>
      <c r="J537" t="s">
        <v>613</v>
      </c>
      <c r="K537" s="2">
        <v>17899</v>
      </c>
      <c r="L537">
        <f t="shared" si="42"/>
        <v>1</v>
      </c>
      <c r="M537">
        <f t="shared" si="41"/>
        <v>0</v>
      </c>
      <c r="N537">
        <f t="shared" si="43"/>
        <v>0</v>
      </c>
      <c r="O537">
        <f t="shared" si="44"/>
        <v>0</v>
      </c>
      <c r="P537">
        <f t="shared" si="45"/>
        <v>1</v>
      </c>
    </row>
    <row r="538" spans="1:16" x14ac:dyDescent="0.25">
      <c r="A538" t="s">
        <v>6557</v>
      </c>
      <c r="C538" t="s">
        <v>6558</v>
      </c>
      <c r="E538" t="s">
        <v>6559</v>
      </c>
      <c r="G538" t="s">
        <v>6560</v>
      </c>
      <c r="H538" t="s">
        <v>6561</v>
      </c>
      <c r="I538" t="s">
        <v>6562</v>
      </c>
      <c r="J538" t="s">
        <v>723</v>
      </c>
      <c r="K538" s="2">
        <v>23743</v>
      </c>
      <c r="L538">
        <f t="shared" si="42"/>
        <v>0</v>
      </c>
      <c r="M538">
        <f t="shared" si="41"/>
        <v>0</v>
      </c>
      <c r="N538">
        <f t="shared" si="43"/>
        <v>1</v>
      </c>
      <c r="O538">
        <f t="shared" si="44"/>
        <v>0</v>
      </c>
      <c r="P538">
        <f t="shared" si="45"/>
        <v>1</v>
      </c>
    </row>
    <row r="539" spans="1:16" x14ac:dyDescent="0.25">
      <c r="A539" t="s">
        <v>6564</v>
      </c>
      <c r="E539" t="s">
        <v>6565</v>
      </c>
      <c r="G539" t="s">
        <v>6566</v>
      </c>
      <c r="H539" t="s">
        <v>6567</v>
      </c>
      <c r="I539" t="s">
        <v>6562</v>
      </c>
      <c r="J539" t="s">
        <v>52</v>
      </c>
      <c r="K539" s="2">
        <v>20941</v>
      </c>
      <c r="L539">
        <f t="shared" si="42"/>
        <v>0</v>
      </c>
      <c r="M539">
        <f t="shared" si="41"/>
        <v>1</v>
      </c>
      <c r="N539">
        <f t="shared" si="43"/>
        <v>0</v>
      </c>
      <c r="O539">
        <f t="shared" si="44"/>
        <v>0</v>
      </c>
      <c r="P539">
        <f t="shared" si="45"/>
        <v>1</v>
      </c>
    </row>
    <row r="540" spans="1:16" x14ac:dyDescent="0.25">
      <c r="A540" t="s">
        <v>6570</v>
      </c>
      <c r="G540" t="s">
        <v>6560</v>
      </c>
      <c r="I540" t="s">
        <v>6562</v>
      </c>
      <c r="J540" t="s">
        <v>723</v>
      </c>
      <c r="K540" s="2">
        <v>23743</v>
      </c>
      <c r="L540">
        <f t="shared" si="42"/>
        <v>0</v>
      </c>
      <c r="M540">
        <f t="shared" si="41"/>
        <v>0</v>
      </c>
      <c r="N540">
        <f t="shared" si="43"/>
        <v>1</v>
      </c>
      <c r="O540">
        <f t="shared" si="44"/>
        <v>0</v>
      </c>
      <c r="P540">
        <f t="shared" si="45"/>
        <v>1</v>
      </c>
    </row>
    <row r="541" spans="1:16" x14ac:dyDescent="0.25">
      <c r="A541" t="s">
        <v>6572</v>
      </c>
      <c r="C541" t="s">
        <v>6573</v>
      </c>
      <c r="E541" t="s">
        <v>730</v>
      </c>
      <c r="G541" t="s">
        <v>6574</v>
      </c>
      <c r="I541" t="s">
        <v>6575</v>
      </c>
      <c r="J541" t="s">
        <v>6576</v>
      </c>
      <c r="K541" s="2">
        <v>15008</v>
      </c>
      <c r="L541">
        <f t="shared" si="42"/>
        <v>1</v>
      </c>
      <c r="M541">
        <f t="shared" si="41"/>
        <v>0</v>
      </c>
      <c r="N541">
        <f t="shared" si="43"/>
        <v>0</v>
      </c>
      <c r="O541">
        <f t="shared" si="44"/>
        <v>0</v>
      </c>
      <c r="P541">
        <f t="shared" si="45"/>
        <v>1</v>
      </c>
    </row>
    <row r="542" spans="1:16" x14ac:dyDescent="0.25">
      <c r="A542" t="s">
        <v>6577</v>
      </c>
      <c r="C542" t="s">
        <v>6578</v>
      </c>
      <c r="E542" t="s">
        <v>6579</v>
      </c>
      <c r="G542" t="s">
        <v>6580</v>
      </c>
      <c r="H542" t="s">
        <v>6581</v>
      </c>
      <c r="I542" t="s">
        <v>6582</v>
      </c>
      <c r="J542" t="s">
        <v>521</v>
      </c>
      <c r="K542" s="2">
        <v>18841</v>
      </c>
      <c r="L542">
        <f t="shared" si="42"/>
        <v>0</v>
      </c>
      <c r="M542">
        <f t="shared" si="41"/>
        <v>1</v>
      </c>
      <c r="N542">
        <f t="shared" si="43"/>
        <v>0</v>
      </c>
      <c r="O542">
        <f t="shared" si="44"/>
        <v>0</v>
      </c>
      <c r="P542">
        <f t="shared" si="45"/>
        <v>1</v>
      </c>
    </row>
    <row r="543" spans="1:16" ht="135" x14ac:dyDescent="0.25">
      <c r="A543" s="1" t="s">
        <v>6585</v>
      </c>
      <c r="C543" t="s">
        <v>6586</v>
      </c>
      <c r="G543" t="s">
        <v>6587</v>
      </c>
      <c r="H543" t="s">
        <v>6588</v>
      </c>
      <c r="I543" t="s">
        <v>6589</v>
      </c>
      <c r="J543" t="s">
        <v>2222</v>
      </c>
      <c r="K543" s="2">
        <v>18323</v>
      </c>
      <c r="L543">
        <f t="shared" si="42"/>
        <v>0</v>
      </c>
      <c r="M543">
        <f t="shared" si="41"/>
        <v>1</v>
      </c>
      <c r="N543">
        <f t="shared" si="43"/>
        <v>0</v>
      </c>
      <c r="O543">
        <f t="shared" si="44"/>
        <v>0</v>
      </c>
      <c r="P543">
        <f t="shared" si="45"/>
        <v>1</v>
      </c>
    </row>
    <row r="544" spans="1:16" ht="60" x14ac:dyDescent="0.25">
      <c r="A544" t="s">
        <v>6592</v>
      </c>
      <c r="E544" s="1" t="s">
        <v>6593</v>
      </c>
      <c r="G544" t="s">
        <v>6594</v>
      </c>
      <c r="H544" t="s">
        <v>6595</v>
      </c>
      <c r="I544" t="s">
        <v>6596</v>
      </c>
      <c r="J544" t="s">
        <v>6597</v>
      </c>
      <c r="K544" s="2">
        <v>18598</v>
      </c>
      <c r="L544">
        <f t="shared" si="42"/>
        <v>0</v>
      </c>
      <c r="M544">
        <f t="shared" si="41"/>
        <v>1</v>
      </c>
      <c r="N544">
        <f t="shared" si="43"/>
        <v>0</v>
      </c>
      <c r="O544">
        <f t="shared" si="44"/>
        <v>0</v>
      </c>
      <c r="P544">
        <f t="shared" si="45"/>
        <v>1</v>
      </c>
    </row>
    <row r="545" spans="1:16" x14ac:dyDescent="0.25">
      <c r="A545" t="s">
        <v>6598</v>
      </c>
      <c r="D545" t="s">
        <v>1825</v>
      </c>
      <c r="E545" t="s">
        <v>6599</v>
      </c>
      <c r="G545" t="s">
        <v>6600</v>
      </c>
      <c r="H545" t="s">
        <v>6601</v>
      </c>
      <c r="I545" t="s">
        <v>6602</v>
      </c>
      <c r="J545" t="s">
        <v>52</v>
      </c>
      <c r="K545" s="2">
        <v>20059</v>
      </c>
      <c r="L545">
        <f t="shared" si="42"/>
        <v>0</v>
      </c>
      <c r="M545">
        <f t="shared" si="41"/>
        <v>1</v>
      </c>
      <c r="N545">
        <f t="shared" si="43"/>
        <v>0</v>
      </c>
      <c r="O545">
        <f t="shared" si="44"/>
        <v>0</v>
      </c>
      <c r="P545">
        <f t="shared" si="45"/>
        <v>1</v>
      </c>
    </row>
    <row r="546" spans="1:16" x14ac:dyDescent="0.25">
      <c r="A546" t="s">
        <v>6612</v>
      </c>
      <c r="D546" t="s">
        <v>6613</v>
      </c>
      <c r="G546" t="s">
        <v>6614</v>
      </c>
      <c r="H546" t="s">
        <v>6615</v>
      </c>
      <c r="I546" t="s">
        <v>6616</v>
      </c>
      <c r="J546" t="s">
        <v>6617</v>
      </c>
      <c r="K546" s="2">
        <v>18323</v>
      </c>
      <c r="L546">
        <f t="shared" si="42"/>
        <v>0</v>
      </c>
      <c r="M546">
        <f t="shared" si="41"/>
        <v>1</v>
      </c>
      <c r="N546">
        <f t="shared" si="43"/>
        <v>0</v>
      </c>
      <c r="O546">
        <f t="shared" si="44"/>
        <v>0</v>
      </c>
      <c r="P546">
        <f t="shared" si="45"/>
        <v>1</v>
      </c>
    </row>
    <row r="547" spans="1:16" x14ac:dyDescent="0.25">
      <c r="A547" t="s">
        <v>6618</v>
      </c>
      <c r="G547" t="s">
        <v>6619</v>
      </c>
      <c r="H547" t="s">
        <v>6620</v>
      </c>
      <c r="I547" t="s">
        <v>6621</v>
      </c>
      <c r="J547" t="s">
        <v>6622</v>
      </c>
      <c r="K547" s="2">
        <v>16041</v>
      </c>
      <c r="L547">
        <f t="shared" si="42"/>
        <v>1</v>
      </c>
      <c r="M547">
        <f t="shared" si="41"/>
        <v>0</v>
      </c>
      <c r="N547">
        <f t="shared" si="43"/>
        <v>0</v>
      </c>
      <c r="O547">
        <f t="shared" si="44"/>
        <v>0</v>
      </c>
      <c r="P547">
        <f t="shared" si="45"/>
        <v>1</v>
      </c>
    </row>
    <row r="548" spans="1:16" x14ac:dyDescent="0.25">
      <c r="A548" t="s">
        <v>6623</v>
      </c>
      <c r="B548" t="s">
        <v>2501</v>
      </c>
      <c r="E548" t="s">
        <v>6624</v>
      </c>
      <c r="G548" t="s">
        <v>6625</v>
      </c>
      <c r="I548" t="s">
        <v>6626</v>
      </c>
      <c r="J548" t="s">
        <v>1298</v>
      </c>
      <c r="K548" s="2">
        <v>26146</v>
      </c>
      <c r="L548">
        <f t="shared" si="42"/>
        <v>0</v>
      </c>
      <c r="M548">
        <f t="shared" si="41"/>
        <v>0</v>
      </c>
      <c r="N548">
        <f t="shared" si="43"/>
        <v>0</v>
      </c>
      <c r="O548">
        <f t="shared" si="44"/>
        <v>1</v>
      </c>
      <c r="P548">
        <f t="shared" si="45"/>
        <v>1</v>
      </c>
    </row>
    <row r="549" spans="1:16" x14ac:dyDescent="0.25">
      <c r="A549" t="s">
        <v>6629</v>
      </c>
      <c r="D549" t="s">
        <v>91</v>
      </c>
      <c r="E549" t="s">
        <v>6630</v>
      </c>
      <c r="F549" t="s">
        <v>6631</v>
      </c>
      <c r="G549" t="s">
        <v>6632</v>
      </c>
      <c r="H549" t="s">
        <v>6633</v>
      </c>
      <c r="I549" t="s">
        <v>6634</v>
      </c>
      <c r="J549" t="s">
        <v>6635</v>
      </c>
      <c r="K549" s="2">
        <v>27760</v>
      </c>
      <c r="L549">
        <f t="shared" si="42"/>
        <v>0</v>
      </c>
      <c r="M549">
        <f t="shared" si="41"/>
        <v>0</v>
      </c>
      <c r="N549">
        <f t="shared" si="43"/>
        <v>0</v>
      </c>
      <c r="O549">
        <f t="shared" si="44"/>
        <v>1</v>
      </c>
      <c r="P549">
        <f t="shared" si="45"/>
        <v>1</v>
      </c>
    </row>
    <row r="550" spans="1:16" x14ac:dyDescent="0.25">
      <c r="A550" t="s">
        <v>6639</v>
      </c>
      <c r="E550" t="s">
        <v>6640</v>
      </c>
      <c r="G550" t="s">
        <v>6641</v>
      </c>
      <c r="H550" t="s">
        <v>6642</v>
      </c>
      <c r="I550" t="s">
        <v>6643</v>
      </c>
      <c r="J550" t="s">
        <v>52</v>
      </c>
      <c r="K550" s="2">
        <v>18537</v>
      </c>
      <c r="L550">
        <f t="shared" si="42"/>
        <v>0</v>
      </c>
      <c r="M550">
        <f t="shared" si="41"/>
        <v>1</v>
      </c>
      <c r="N550">
        <f t="shared" si="43"/>
        <v>0</v>
      </c>
      <c r="O550">
        <f t="shared" si="44"/>
        <v>0</v>
      </c>
      <c r="P550">
        <f t="shared" si="45"/>
        <v>1</v>
      </c>
    </row>
    <row r="551" spans="1:16" x14ac:dyDescent="0.25">
      <c r="A551" t="s">
        <v>6646</v>
      </c>
      <c r="B551" t="s">
        <v>6647</v>
      </c>
      <c r="C551" t="s">
        <v>6648</v>
      </c>
      <c r="E551" t="s">
        <v>6649</v>
      </c>
      <c r="G551" t="s">
        <v>6650</v>
      </c>
      <c r="H551" t="s">
        <v>6651</v>
      </c>
      <c r="I551" t="s">
        <v>6652</v>
      </c>
      <c r="J551" t="s">
        <v>6597</v>
      </c>
      <c r="K551" s="2">
        <v>18537</v>
      </c>
      <c r="L551">
        <f t="shared" si="42"/>
        <v>0</v>
      </c>
      <c r="M551">
        <f t="shared" si="41"/>
        <v>1</v>
      </c>
      <c r="N551">
        <f t="shared" si="43"/>
        <v>0</v>
      </c>
      <c r="O551">
        <f t="shared" si="44"/>
        <v>0</v>
      </c>
      <c r="P551">
        <f t="shared" si="45"/>
        <v>1</v>
      </c>
    </row>
    <row r="552" spans="1:16" x14ac:dyDescent="0.25">
      <c r="A552" t="s">
        <v>6653</v>
      </c>
      <c r="E552" t="s">
        <v>6654</v>
      </c>
      <c r="G552" t="s">
        <v>6655</v>
      </c>
      <c r="I552" t="s">
        <v>6656</v>
      </c>
      <c r="J552" t="s">
        <v>6657</v>
      </c>
      <c r="K552" s="2">
        <v>18780</v>
      </c>
      <c r="L552">
        <f t="shared" si="42"/>
        <v>0</v>
      </c>
      <c r="M552">
        <f t="shared" si="41"/>
        <v>1</v>
      </c>
      <c r="N552">
        <f t="shared" si="43"/>
        <v>0</v>
      </c>
      <c r="O552">
        <f t="shared" si="44"/>
        <v>0</v>
      </c>
      <c r="P552">
        <f t="shared" si="45"/>
        <v>1</v>
      </c>
    </row>
    <row r="553" spans="1:16" x14ac:dyDescent="0.25">
      <c r="A553" t="s">
        <v>6658</v>
      </c>
      <c r="D553" t="s">
        <v>6659</v>
      </c>
      <c r="G553" t="s">
        <v>6660</v>
      </c>
      <c r="H553" t="s">
        <v>6661</v>
      </c>
      <c r="I553" t="s">
        <v>6662</v>
      </c>
      <c r="J553" t="s">
        <v>6663</v>
      </c>
      <c r="K553" s="2">
        <v>15827</v>
      </c>
      <c r="L553">
        <f t="shared" si="42"/>
        <v>1</v>
      </c>
      <c r="M553">
        <f t="shared" si="41"/>
        <v>0</v>
      </c>
      <c r="N553">
        <f t="shared" si="43"/>
        <v>0</v>
      </c>
      <c r="O553">
        <f t="shared" si="44"/>
        <v>0</v>
      </c>
      <c r="P553">
        <f t="shared" si="45"/>
        <v>1</v>
      </c>
    </row>
    <row r="554" spans="1:16" x14ac:dyDescent="0.25">
      <c r="A554" t="s">
        <v>6664</v>
      </c>
      <c r="B554" t="s">
        <v>6665</v>
      </c>
      <c r="D554" t="s">
        <v>1705</v>
      </c>
      <c r="E554" t="s">
        <v>3346</v>
      </c>
      <c r="F554" t="s">
        <v>6666</v>
      </c>
      <c r="G554" t="s">
        <v>6667</v>
      </c>
      <c r="H554" t="s">
        <v>6668</v>
      </c>
      <c r="I554" t="s">
        <v>6669</v>
      </c>
      <c r="J554" t="s">
        <v>6670</v>
      </c>
      <c r="K554" s="2">
        <v>18780</v>
      </c>
      <c r="L554">
        <f t="shared" si="42"/>
        <v>0</v>
      </c>
      <c r="M554">
        <f t="shared" si="41"/>
        <v>1</v>
      </c>
      <c r="N554">
        <f t="shared" si="43"/>
        <v>0</v>
      </c>
      <c r="O554">
        <f t="shared" si="44"/>
        <v>0</v>
      </c>
      <c r="P554">
        <f t="shared" si="45"/>
        <v>1</v>
      </c>
    </row>
    <row r="555" spans="1:16" x14ac:dyDescent="0.25">
      <c r="A555" t="s">
        <v>6671</v>
      </c>
      <c r="E555" t="s">
        <v>6672</v>
      </c>
      <c r="G555" t="s">
        <v>6673</v>
      </c>
      <c r="H555" t="s">
        <v>6674</v>
      </c>
      <c r="I555" t="s">
        <v>6675</v>
      </c>
      <c r="J555" t="s">
        <v>196</v>
      </c>
      <c r="K555" s="2">
        <v>18688</v>
      </c>
      <c r="L555">
        <f t="shared" si="42"/>
        <v>0</v>
      </c>
      <c r="M555">
        <f t="shared" si="41"/>
        <v>1</v>
      </c>
      <c r="N555">
        <f t="shared" si="43"/>
        <v>0</v>
      </c>
      <c r="O555">
        <f t="shared" si="44"/>
        <v>0</v>
      </c>
      <c r="P555">
        <f t="shared" si="45"/>
        <v>1</v>
      </c>
    </row>
    <row r="556" spans="1:16" x14ac:dyDescent="0.25">
      <c r="A556" t="s">
        <v>6678</v>
      </c>
      <c r="E556" t="s">
        <v>6679</v>
      </c>
      <c r="I556" t="s">
        <v>6680</v>
      </c>
      <c r="J556" t="s">
        <v>6681</v>
      </c>
      <c r="K556" s="2">
        <v>27638</v>
      </c>
      <c r="L556">
        <f t="shared" si="42"/>
        <v>0</v>
      </c>
      <c r="M556">
        <f t="shared" si="41"/>
        <v>0</v>
      </c>
      <c r="N556">
        <f t="shared" si="43"/>
        <v>0</v>
      </c>
      <c r="O556">
        <f t="shared" si="44"/>
        <v>1</v>
      </c>
      <c r="P556">
        <f t="shared" si="45"/>
        <v>1</v>
      </c>
    </row>
    <row r="557" spans="1:16" x14ac:dyDescent="0.25">
      <c r="A557" t="s">
        <v>6682</v>
      </c>
      <c r="E557" t="s">
        <v>6683</v>
      </c>
      <c r="G557" t="s">
        <v>6684</v>
      </c>
      <c r="H557" t="s">
        <v>6685</v>
      </c>
      <c r="I557" t="s">
        <v>6686</v>
      </c>
      <c r="J557" t="s">
        <v>6687</v>
      </c>
      <c r="K557" s="2">
        <v>18810</v>
      </c>
      <c r="L557">
        <f t="shared" si="42"/>
        <v>0</v>
      </c>
      <c r="M557">
        <f t="shared" si="41"/>
        <v>1</v>
      </c>
      <c r="N557">
        <f t="shared" si="43"/>
        <v>0</v>
      </c>
      <c r="O557">
        <f t="shared" si="44"/>
        <v>0</v>
      </c>
      <c r="P557">
        <f t="shared" si="45"/>
        <v>1</v>
      </c>
    </row>
    <row r="558" spans="1:16" x14ac:dyDescent="0.25">
      <c r="A558" t="s">
        <v>6688</v>
      </c>
      <c r="D558" t="s">
        <v>685</v>
      </c>
      <c r="E558" t="s">
        <v>6689</v>
      </c>
      <c r="G558" t="s">
        <v>6690</v>
      </c>
      <c r="H558" t="s">
        <v>6691</v>
      </c>
      <c r="I558" t="s">
        <v>6692</v>
      </c>
      <c r="J558" t="s">
        <v>6098</v>
      </c>
      <c r="K558" s="2">
        <v>14916</v>
      </c>
      <c r="L558">
        <f t="shared" si="42"/>
        <v>1</v>
      </c>
      <c r="M558">
        <f t="shared" si="41"/>
        <v>0</v>
      </c>
      <c r="N558">
        <f t="shared" si="43"/>
        <v>0</v>
      </c>
      <c r="O558">
        <f t="shared" si="44"/>
        <v>0</v>
      </c>
      <c r="P558">
        <f t="shared" si="45"/>
        <v>1</v>
      </c>
    </row>
    <row r="559" spans="1:16" x14ac:dyDescent="0.25">
      <c r="A559" t="s">
        <v>1092</v>
      </c>
      <c r="C559" t="s">
        <v>6699</v>
      </c>
      <c r="E559" t="s">
        <v>6700</v>
      </c>
      <c r="G559" t="s">
        <v>6701</v>
      </c>
      <c r="I559" t="s">
        <v>6702</v>
      </c>
      <c r="J559" t="s">
        <v>6703</v>
      </c>
      <c r="K559" s="2">
        <v>19115</v>
      </c>
      <c r="L559">
        <f t="shared" si="42"/>
        <v>0</v>
      </c>
      <c r="M559">
        <f t="shared" si="41"/>
        <v>1</v>
      </c>
      <c r="N559">
        <f t="shared" si="43"/>
        <v>0</v>
      </c>
      <c r="O559">
        <f t="shared" si="44"/>
        <v>0</v>
      </c>
      <c r="P559">
        <f t="shared" si="45"/>
        <v>1</v>
      </c>
    </row>
    <row r="560" spans="1:16" x14ac:dyDescent="0.25">
      <c r="A560" t="s">
        <v>6704</v>
      </c>
      <c r="B560" t="s">
        <v>6705</v>
      </c>
      <c r="E560" t="s">
        <v>6706</v>
      </c>
      <c r="G560" t="s">
        <v>6707</v>
      </c>
      <c r="I560" t="s">
        <v>6708</v>
      </c>
      <c r="J560" t="s">
        <v>6709</v>
      </c>
      <c r="K560" s="2">
        <v>18810</v>
      </c>
      <c r="L560">
        <f t="shared" si="42"/>
        <v>0</v>
      </c>
      <c r="M560">
        <f t="shared" si="41"/>
        <v>1</v>
      </c>
      <c r="N560">
        <f t="shared" si="43"/>
        <v>0</v>
      </c>
      <c r="O560">
        <f t="shared" si="44"/>
        <v>0</v>
      </c>
      <c r="P560">
        <f t="shared" si="45"/>
        <v>1</v>
      </c>
    </row>
    <row r="561" spans="1:16" x14ac:dyDescent="0.25">
      <c r="A561" t="s">
        <v>6710</v>
      </c>
      <c r="C561" t="s">
        <v>6711</v>
      </c>
      <c r="E561" t="s">
        <v>6712</v>
      </c>
      <c r="G561" t="s">
        <v>6713</v>
      </c>
      <c r="I561" t="s">
        <v>6714</v>
      </c>
      <c r="J561" t="s">
        <v>6715</v>
      </c>
      <c r="K561" s="2">
        <v>25204</v>
      </c>
      <c r="L561">
        <f t="shared" si="42"/>
        <v>0</v>
      </c>
      <c r="M561">
        <f t="shared" si="41"/>
        <v>0</v>
      </c>
      <c r="N561">
        <f t="shared" si="43"/>
        <v>1</v>
      </c>
      <c r="O561">
        <f t="shared" si="44"/>
        <v>0</v>
      </c>
      <c r="P561">
        <f t="shared" si="45"/>
        <v>1</v>
      </c>
    </row>
    <row r="562" spans="1:16" x14ac:dyDescent="0.25">
      <c r="A562" t="s">
        <v>6716</v>
      </c>
      <c r="C562" t="s">
        <v>6717</v>
      </c>
      <c r="G562" t="s">
        <v>6718</v>
      </c>
      <c r="I562" t="s">
        <v>6719</v>
      </c>
      <c r="J562" t="s">
        <v>6720</v>
      </c>
      <c r="K562" s="2">
        <v>22068</v>
      </c>
      <c r="L562">
        <f t="shared" si="42"/>
        <v>0</v>
      </c>
      <c r="M562">
        <f t="shared" si="41"/>
        <v>0</v>
      </c>
      <c r="N562">
        <f t="shared" si="43"/>
        <v>1</v>
      </c>
      <c r="O562">
        <f t="shared" si="44"/>
        <v>0</v>
      </c>
      <c r="P562">
        <f t="shared" si="45"/>
        <v>1</v>
      </c>
    </row>
    <row r="563" spans="1:16" x14ac:dyDescent="0.25">
      <c r="A563" t="s">
        <v>6723</v>
      </c>
      <c r="B563" t="s">
        <v>6724</v>
      </c>
      <c r="C563" t="s">
        <v>6725</v>
      </c>
      <c r="G563" t="s">
        <v>6726</v>
      </c>
      <c r="H563" t="s">
        <v>6727</v>
      </c>
      <c r="I563" t="s">
        <v>6728</v>
      </c>
      <c r="J563" t="s">
        <v>6729</v>
      </c>
      <c r="K563" s="2">
        <v>26665</v>
      </c>
      <c r="L563">
        <f t="shared" si="42"/>
        <v>0</v>
      </c>
      <c r="M563">
        <f t="shared" si="41"/>
        <v>0</v>
      </c>
      <c r="N563">
        <f t="shared" si="43"/>
        <v>0</v>
      </c>
      <c r="O563">
        <f t="shared" si="44"/>
        <v>1</v>
      </c>
      <c r="P563">
        <f t="shared" si="45"/>
        <v>1</v>
      </c>
    </row>
    <row r="564" spans="1:16" x14ac:dyDescent="0.25">
      <c r="A564" t="s">
        <v>6731</v>
      </c>
      <c r="D564" t="s">
        <v>832</v>
      </c>
      <c r="E564" t="s">
        <v>6732</v>
      </c>
      <c r="G564" t="s">
        <v>6733</v>
      </c>
      <c r="H564" t="s">
        <v>6734</v>
      </c>
      <c r="I564" t="s">
        <v>6735</v>
      </c>
      <c r="J564" t="s">
        <v>6736</v>
      </c>
      <c r="K564" s="2">
        <v>17777</v>
      </c>
      <c r="L564">
        <f t="shared" si="42"/>
        <v>1</v>
      </c>
      <c r="M564">
        <f t="shared" si="41"/>
        <v>0</v>
      </c>
      <c r="N564">
        <f t="shared" si="43"/>
        <v>0</v>
      </c>
      <c r="O564">
        <f t="shared" si="44"/>
        <v>0</v>
      </c>
      <c r="P564">
        <f t="shared" si="45"/>
        <v>1</v>
      </c>
    </row>
    <row r="565" spans="1:16" x14ac:dyDescent="0.25">
      <c r="A565" t="s">
        <v>6737</v>
      </c>
      <c r="C565" t="s">
        <v>6738</v>
      </c>
      <c r="E565" t="s">
        <v>6739</v>
      </c>
      <c r="G565" t="s">
        <v>6740</v>
      </c>
      <c r="H565" t="s">
        <v>6741</v>
      </c>
      <c r="I565" t="s">
        <v>6742</v>
      </c>
      <c r="J565" t="s">
        <v>6743</v>
      </c>
      <c r="K565" s="2">
        <v>18688</v>
      </c>
      <c r="L565">
        <f t="shared" si="42"/>
        <v>0</v>
      </c>
      <c r="M565">
        <f t="shared" si="41"/>
        <v>1</v>
      </c>
      <c r="N565">
        <f t="shared" si="43"/>
        <v>0</v>
      </c>
      <c r="O565">
        <f t="shared" si="44"/>
        <v>0</v>
      </c>
      <c r="P565">
        <f t="shared" si="45"/>
        <v>1</v>
      </c>
    </row>
    <row r="566" spans="1:16" x14ac:dyDescent="0.25">
      <c r="A566" t="s">
        <v>6744</v>
      </c>
      <c r="C566" t="s">
        <v>6745</v>
      </c>
      <c r="E566" t="s">
        <v>6746</v>
      </c>
      <c r="G566" t="s">
        <v>6747</v>
      </c>
      <c r="H566" t="s">
        <v>6748</v>
      </c>
      <c r="I566" t="s">
        <v>6749</v>
      </c>
      <c r="J566" t="s">
        <v>6750</v>
      </c>
      <c r="K566" s="2">
        <v>19085</v>
      </c>
      <c r="L566">
        <f t="shared" si="42"/>
        <v>0</v>
      </c>
      <c r="M566">
        <f t="shared" si="41"/>
        <v>1</v>
      </c>
      <c r="N566">
        <f t="shared" si="43"/>
        <v>0</v>
      </c>
      <c r="O566">
        <f t="shared" si="44"/>
        <v>0</v>
      </c>
      <c r="P566">
        <f t="shared" si="45"/>
        <v>1</v>
      </c>
    </row>
    <row r="567" spans="1:16" x14ac:dyDescent="0.25">
      <c r="A567" t="s">
        <v>3252</v>
      </c>
      <c r="D567" t="s">
        <v>2662</v>
      </c>
      <c r="G567" t="s">
        <v>6751</v>
      </c>
      <c r="H567" t="s">
        <v>6752</v>
      </c>
      <c r="I567" t="s">
        <v>6753</v>
      </c>
      <c r="J567" t="s">
        <v>6754</v>
      </c>
      <c r="K567" s="2">
        <v>21186</v>
      </c>
      <c r="L567">
        <f t="shared" si="42"/>
        <v>0</v>
      </c>
      <c r="M567">
        <f t="shared" si="41"/>
        <v>1</v>
      </c>
      <c r="N567">
        <f t="shared" si="43"/>
        <v>0</v>
      </c>
      <c r="O567">
        <f t="shared" si="44"/>
        <v>0</v>
      </c>
      <c r="P567">
        <f t="shared" si="45"/>
        <v>1</v>
      </c>
    </row>
    <row r="568" spans="1:16" x14ac:dyDescent="0.25">
      <c r="A568" t="s">
        <v>6755</v>
      </c>
      <c r="C568" t="s">
        <v>6756</v>
      </c>
      <c r="E568" t="s">
        <v>6757</v>
      </c>
      <c r="G568" t="s">
        <v>6758</v>
      </c>
      <c r="H568" t="s">
        <v>6759</v>
      </c>
      <c r="I568" t="s">
        <v>6760</v>
      </c>
      <c r="J568" t="s">
        <v>864</v>
      </c>
      <c r="K568" s="2">
        <v>18629</v>
      </c>
      <c r="L568">
        <f t="shared" si="42"/>
        <v>0</v>
      </c>
      <c r="M568">
        <f t="shared" si="41"/>
        <v>1</v>
      </c>
      <c r="N568">
        <f t="shared" si="43"/>
        <v>0</v>
      </c>
      <c r="O568">
        <f t="shared" si="44"/>
        <v>0</v>
      </c>
      <c r="P568">
        <f t="shared" si="45"/>
        <v>1</v>
      </c>
    </row>
    <row r="569" spans="1:16" x14ac:dyDescent="0.25">
      <c r="A569" t="s">
        <v>6766</v>
      </c>
      <c r="I569" t="s">
        <v>6767</v>
      </c>
      <c r="J569" t="s">
        <v>1298</v>
      </c>
      <c r="K569" s="2">
        <v>24838</v>
      </c>
      <c r="L569">
        <f t="shared" si="42"/>
        <v>0</v>
      </c>
      <c r="M569">
        <f t="shared" si="41"/>
        <v>0</v>
      </c>
      <c r="N569">
        <f t="shared" si="43"/>
        <v>1</v>
      </c>
      <c r="O569">
        <f t="shared" si="44"/>
        <v>0</v>
      </c>
      <c r="P569">
        <f t="shared" si="45"/>
        <v>1</v>
      </c>
    </row>
    <row r="570" spans="1:16" x14ac:dyDescent="0.25">
      <c r="A570" t="s">
        <v>6779</v>
      </c>
      <c r="C570" t="s">
        <v>825</v>
      </c>
      <c r="G570" t="s">
        <v>6780</v>
      </c>
      <c r="I570" t="s">
        <v>6781</v>
      </c>
      <c r="J570" t="s">
        <v>864</v>
      </c>
      <c r="K570" s="2">
        <v>18629</v>
      </c>
      <c r="L570">
        <f t="shared" si="42"/>
        <v>0</v>
      </c>
      <c r="M570">
        <f t="shared" si="41"/>
        <v>1</v>
      </c>
      <c r="N570">
        <f t="shared" si="43"/>
        <v>0</v>
      </c>
      <c r="O570">
        <f t="shared" si="44"/>
        <v>0</v>
      </c>
      <c r="P570">
        <f t="shared" si="45"/>
        <v>1</v>
      </c>
    </row>
    <row r="571" spans="1:16" x14ac:dyDescent="0.25">
      <c r="A571" t="s">
        <v>6784</v>
      </c>
      <c r="C571" t="s">
        <v>6785</v>
      </c>
      <c r="E571" t="s">
        <v>6786</v>
      </c>
      <c r="G571" t="s">
        <v>6787</v>
      </c>
      <c r="H571" t="s">
        <v>6788</v>
      </c>
      <c r="I571" t="s">
        <v>6789</v>
      </c>
      <c r="J571" t="s">
        <v>6790</v>
      </c>
      <c r="K571" s="2">
        <v>18050</v>
      </c>
      <c r="L571">
        <f t="shared" si="42"/>
        <v>1</v>
      </c>
      <c r="M571">
        <f t="shared" si="41"/>
        <v>0</v>
      </c>
      <c r="N571">
        <f t="shared" si="43"/>
        <v>0</v>
      </c>
      <c r="O571">
        <f t="shared" si="44"/>
        <v>0</v>
      </c>
      <c r="P571">
        <f t="shared" si="45"/>
        <v>1</v>
      </c>
    </row>
    <row r="572" spans="1:16" x14ac:dyDescent="0.25">
      <c r="A572" t="s">
        <v>6801</v>
      </c>
      <c r="E572" t="s">
        <v>6802</v>
      </c>
      <c r="G572" t="s">
        <v>6803</v>
      </c>
      <c r="H572" t="s">
        <v>6804</v>
      </c>
      <c r="I572" t="s">
        <v>6805</v>
      </c>
      <c r="J572" t="s">
        <v>6806</v>
      </c>
      <c r="K572" s="2">
        <v>21186</v>
      </c>
      <c r="L572">
        <f t="shared" si="42"/>
        <v>0</v>
      </c>
      <c r="M572">
        <f t="shared" si="41"/>
        <v>1</v>
      </c>
      <c r="N572">
        <f t="shared" si="43"/>
        <v>0</v>
      </c>
      <c r="O572">
        <f t="shared" si="44"/>
        <v>0</v>
      </c>
      <c r="P572">
        <f t="shared" si="45"/>
        <v>1</v>
      </c>
    </row>
    <row r="573" spans="1:16" x14ac:dyDescent="0.25">
      <c r="A573" t="s">
        <v>6807</v>
      </c>
      <c r="G573" t="s">
        <v>6808</v>
      </c>
      <c r="H573" t="s">
        <v>6809</v>
      </c>
      <c r="I573" t="s">
        <v>6810</v>
      </c>
      <c r="J573" t="s">
        <v>613</v>
      </c>
      <c r="K573" s="2">
        <v>18264</v>
      </c>
      <c r="L573">
        <f t="shared" si="42"/>
        <v>0</v>
      </c>
      <c r="M573">
        <f t="shared" si="41"/>
        <v>1</v>
      </c>
      <c r="N573">
        <f t="shared" si="43"/>
        <v>0</v>
      </c>
      <c r="O573">
        <f t="shared" si="44"/>
        <v>0</v>
      </c>
      <c r="P573">
        <f t="shared" si="45"/>
        <v>1</v>
      </c>
    </row>
    <row r="574" spans="1:16" x14ac:dyDescent="0.25">
      <c r="A574" t="s">
        <v>6813</v>
      </c>
      <c r="E574" t="s">
        <v>6814</v>
      </c>
      <c r="G574" t="s">
        <v>6815</v>
      </c>
      <c r="I574" t="s">
        <v>6816</v>
      </c>
      <c r="J574" t="s">
        <v>6817</v>
      </c>
      <c r="K574" s="2">
        <v>18264</v>
      </c>
      <c r="L574">
        <f t="shared" si="42"/>
        <v>0</v>
      </c>
      <c r="M574">
        <f t="shared" si="41"/>
        <v>1</v>
      </c>
      <c r="N574">
        <f t="shared" si="43"/>
        <v>0</v>
      </c>
      <c r="O574">
        <f t="shared" si="44"/>
        <v>0</v>
      </c>
      <c r="P574">
        <f t="shared" si="45"/>
        <v>1</v>
      </c>
    </row>
    <row r="575" spans="1:16" x14ac:dyDescent="0.25">
      <c r="A575" t="s">
        <v>1108</v>
      </c>
      <c r="C575" t="s">
        <v>6818</v>
      </c>
      <c r="G575" t="s">
        <v>6819</v>
      </c>
      <c r="H575" t="s">
        <v>6820</v>
      </c>
      <c r="I575" t="s">
        <v>6821</v>
      </c>
      <c r="J575" t="s">
        <v>6822</v>
      </c>
      <c r="K575" s="2">
        <v>18598</v>
      </c>
      <c r="L575">
        <f t="shared" si="42"/>
        <v>0</v>
      </c>
      <c r="M575">
        <f t="shared" si="41"/>
        <v>1</v>
      </c>
      <c r="N575">
        <f t="shared" si="43"/>
        <v>0</v>
      </c>
      <c r="O575">
        <f t="shared" si="44"/>
        <v>0</v>
      </c>
      <c r="P575">
        <f t="shared" si="45"/>
        <v>1</v>
      </c>
    </row>
    <row r="576" spans="1:16" x14ac:dyDescent="0.25">
      <c r="A576" t="s">
        <v>6182</v>
      </c>
      <c r="D576" t="s">
        <v>33</v>
      </c>
      <c r="E576" t="s">
        <v>6823</v>
      </c>
      <c r="G576" t="s">
        <v>6824</v>
      </c>
      <c r="H576" t="s">
        <v>6825</v>
      </c>
      <c r="I576" t="s">
        <v>6826</v>
      </c>
      <c r="J576" t="s">
        <v>864</v>
      </c>
      <c r="K576" s="2">
        <v>19360</v>
      </c>
      <c r="L576">
        <f t="shared" si="42"/>
        <v>0</v>
      </c>
      <c r="M576">
        <f t="shared" si="41"/>
        <v>1</v>
      </c>
      <c r="N576">
        <f t="shared" si="43"/>
        <v>0</v>
      </c>
      <c r="O576">
        <f t="shared" si="44"/>
        <v>0</v>
      </c>
      <c r="P576">
        <f t="shared" si="45"/>
        <v>1</v>
      </c>
    </row>
    <row r="577" spans="1:16" x14ac:dyDescent="0.25">
      <c r="A577" t="s">
        <v>6828</v>
      </c>
      <c r="B577" t="s">
        <v>6829</v>
      </c>
      <c r="D577" t="s">
        <v>1705</v>
      </c>
      <c r="E577" t="s">
        <v>6830</v>
      </c>
      <c r="G577" t="s">
        <v>6831</v>
      </c>
      <c r="I577" t="s">
        <v>6832</v>
      </c>
      <c r="J577" t="s">
        <v>1298</v>
      </c>
      <c r="K577" s="2">
        <v>26299</v>
      </c>
      <c r="L577">
        <f t="shared" si="42"/>
        <v>0</v>
      </c>
      <c r="M577">
        <f t="shared" si="41"/>
        <v>0</v>
      </c>
      <c r="N577">
        <f t="shared" si="43"/>
        <v>0</v>
      </c>
      <c r="O577">
        <f t="shared" si="44"/>
        <v>1</v>
      </c>
      <c r="P577">
        <f t="shared" si="45"/>
        <v>1</v>
      </c>
    </row>
    <row r="578" spans="1:16" x14ac:dyDescent="0.25">
      <c r="A578" t="s">
        <v>6848</v>
      </c>
      <c r="E578" t="s">
        <v>6849</v>
      </c>
      <c r="G578" t="s">
        <v>6850</v>
      </c>
      <c r="H578" t="s">
        <v>6851</v>
      </c>
      <c r="I578" t="s">
        <v>6852</v>
      </c>
      <c r="J578" t="s">
        <v>6853</v>
      </c>
      <c r="K578" s="2">
        <v>21641</v>
      </c>
      <c r="L578">
        <f t="shared" si="42"/>
        <v>0</v>
      </c>
      <c r="M578">
        <f t="shared" ref="M578:M641" si="46">IF(_xlfn.DAYS( K578,$R$1)&gt;=0,IF(_xlfn.DAYS(K578,$R$2)&lt;0,1,0),0)</f>
        <v>1</v>
      </c>
      <c r="N578">
        <f t="shared" si="43"/>
        <v>0</v>
      </c>
      <c r="O578">
        <f t="shared" si="44"/>
        <v>0</v>
      </c>
      <c r="P578">
        <f t="shared" si="45"/>
        <v>1</v>
      </c>
    </row>
    <row r="579" spans="1:16" x14ac:dyDescent="0.25">
      <c r="A579" t="s">
        <v>6854</v>
      </c>
      <c r="C579" t="s">
        <v>6855</v>
      </c>
      <c r="E579" t="s">
        <v>6856</v>
      </c>
      <c r="G579" t="s">
        <v>6857</v>
      </c>
      <c r="I579" t="s">
        <v>6858</v>
      </c>
      <c r="J579" t="s">
        <v>723</v>
      </c>
      <c r="K579" s="2">
        <v>23559</v>
      </c>
      <c r="L579">
        <f t="shared" ref="L579:L642" si="47">IF(_xlfn.DAYS( K579,$R$1)&lt;0,1,0)</f>
        <v>0</v>
      </c>
      <c r="M579">
        <f t="shared" si="46"/>
        <v>0</v>
      </c>
      <c r="N579">
        <f t="shared" ref="N579:N642" si="48">IF(_xlfn.DAYS( K579,$R$2)&gt;=0,IF(_xlfn.DAYS(K579,$R$3)&lt;0,1,0),0)</f>
        <v>1</v>
      </c>
      <c r="O579">
        <f t="shared" ref="O579:O642" si="49">IF(_xlfn.DAYS( K579,$R$3)&gt;=0,1,0)</f>
        <v>0</v>
      </c>
      <c r="P579">
        <f t="shared" ref="P579:P642" si="50">SUM(L579:O579)</f>
        <v>1</v>
      </c>
    </row>
    <row r="580" spans="1:16" x14ac:dyDescent="0.25">
      <c r="A580" t="s">
        <v>6869</v>
      </c>
      <c r="E580" t="s">
        <v>6870</v>
      </c>
      <c r="G580" t="s">
        <v>6871</v>
      </c>
      <c r="H580" t="s">
        <v>6872</v>
      </c>
      <c r="I580" t="s">
        <v>6873</v>
      </c>
      <c r="J580" t="s">
        <v>196</v>
      </c>
      <c r="K580" s="2">
        <v>18629</v>
      </c>
      <c r="L580">
        <f t="shared" si="47"/>
        <v>0</v>
      </c>
      <c r="M580">
        <f t="shared" si="46"/>
        <v>1</v>
      </c>
      <c r="N580">
        <f t="shared" si="48"/>
        <v>0</v>
      </c>
      <c r="O580">
        <f t="shared" si="49"/>
        <v>0</v>
      </c>
      <c r="P580">
        <f t="shared" si="50"/>
        <v>1</v>
      </c>
    </row>
    <row r="581" spans="1:16" x14ac:dyDescent="0.25">
      <c r="A581" t="s">
        <v>5779</v>
      </c>
      <c r="C581" t="s">
        <v>6875</v>
      </c>
      <c r="G581" t="s">
        <v>6876</v>
      </c>
      <c r="H581" t="s">
        <v>6877</v>
      </c>
      <c r="I581" t="s">
        <v>6878</v>
      </c>
      <c r="J581" t="s">
        <v>6338</v>
      </c>
      <c r="K581" s="2">
        <v>20821</v>
      </c>
      <c r="L581">
        <f t="shared" si="47"/>
        <v>0</v>
      </c>
      <c r="M581">
        <f t="shared" si="46"/>
        <v>1</v>
      </c>
      <c r="N581">
        <f t="shared" si="48"/>
        <v>0</v>
      </c>
      <c r="O581">
        <f t="shared" si="49"/>
        <v>0</v>
      </c>
      <c r="P581">
        <f t="shared" si="50"/>
        <v>1</v>
      </c>
    </row>
    <row r="582" spans="1:16" x14ac:dyDescent="0.25">
      <c r="A582" t="s">
        <v>6879</v>
      </c>
      <c r="E582" t="s">
        <v>645</v>
      </c>
      <c r="G582" t="s">
        <v>6880</v>
      </c>
      <c r="H582" t="s">
        <v>6881</v>
      </c>
      <c r="I582" t="s">
        <v>6882</v>
      </c>
      <c r="J582" t="s">
        <v>6883</v>
      </c>
      <c r="K582" s="2">
        <v>20941</v>
      </c>
      <c r="L582">
        <f t="shared" si="47"/>
        <v>0</v>
      </c>
      <c r="M582">
        <f t="shared" si="46"/>
        <v>1</v>
      </c>
      <c r="N582">
        <f t="shared" si="48"/>
        <v>0</v>
      </c>
      <c r="O582">
        <f t="shared" si="49"/>
        <v>0</v>
      </c>
      <c r="P582">
        <f t="shared" si="50"/>
        <v>1</v>
      </c>
    </row>
    <row r="583" spans="1:16" x14ac:dyDescent="0.25">
      <c r="A583" t="s">
        <v>129</v>
      </c>
      <c r="C583" t="s">
        <v>130</v>
      </c>
      <c r="I583" t="s">
        <v>6884</v>
      </c>
      <c r="J583" t="s">
        <v>52</v>
      </c>
      <c r="K583">
        <v>1956</v>
      </c>
      <c r="L583">
        <f t="shared" si="47"/>
        <v>1</v>
      </c>
      <c r="M583">
        <f t="shared" si="46"/>
        <v>0</v>
      </c>
      <c r="N583">
        <f t="shared" si="48"/>
        <v>0</v>
      </c>
      <c r="O583">
        <f t="shared" si="49"/>
        <v>0</v>
      </c>
      <c r="P583">
        <f t="shared" si="50"/>
        <v>1</v>
      </c>
    </row>
    <row r="584" spans="1:16" x14ac:dyDescent="0.25">
      <c r="A584" t="s">
        <v>6887</v>
      </c>
      <c r="C584" t="s">
        <v>6888</v>
      </c>
      <c r="E584" t="s">
        <v>6889</v>
      </c>
      <c r="I584" t="s">
        <v>6890</v>
      </c>
      <c r="J584" t="s">
        <v>6891</v>
      </c>
      <c r="K584" s="2">
        <v>19299</v>
      </c>
      <c r="L584">
        <f t="shared" si="47"/>
        <v>0</v>
      </c>
      <c r="M584">
        <f t="shared" si="46"/>
        <v>1</v>
      </c>
      <c r="N584">
        <f t="shared" si="48"/>
        <v>0</v>
      </c>
      <c r="O584">
        <f t="shared" si="49"/>
        <v>0</v>
      </c>
      <c r="P584">
        <f t="shared" si="50"/>
        <v>1</v>
      </c>
    </row>
    <row r="585" spans="1:16" x14ac:dyDescent="0.25">
      <c r="A585" t="s">
        <v>6897</v>
      </c>
      <c r="B585" t="s">
        <v>6898</v>
      </c>
      <c r="E585" t="s">
        <v>5693</v>
      </c>
      <c r="I585" t="s">
        <v>6899</v>
      </c>
      <c r="J585" t="s">
        <v>864</v>
      </c>
      <c r="K585" s="2">
        <v>19360</v>
      </c>
      <c r="L585">
        <f t="shared" si="47"/>
        <v>0</v>
      </c>
      <c r="M585">
        <f t="shared" si="46"/>
        <v>1</v>
      </c>
      <c r="N585">
        <f t="shared" si="48"/>
        <v>0</v>
      </c>
      <c r="O585">
        <f t="shared" si="49"/>
        <v>0</v>
      </c>
      <c r="P585">
        <f t="shared" si="50"/>
        <v>1</v>
      </c>
    </row>
    <row r="586" spans="1:16" x14ac:dyDescent="0.25">
      <c r="A586" t="s">
        <v>4561</v>
      </c>
      <c r="C586" t="s">
        <v>6901</v>
      </c>
      <c r="G586" t="s">
        <v>6902</v>
      </c>
      <c r="I586" t="s">
        <v>6903</v>
      </c>
      <c r="J586" t="s">
        <v>6904</v>
      </c>
      <c r="K586" s="2">
        <v>20059</v>
      </c>
      <c r="L586">
        <f t="shared" si="47"/>
        <v>0</v>
      </c>
      <c r="M586">
        <f t="shared" si="46"/>
        <v>1</v>
      </c>
      <c r="N586">
        <f t="shared" si="48"/>
        <v>0</v>
      </c>
      <c r="O586">
        <f t="shared" si="49"/>
        <v>0</v>
      </c>
      <c r="P586">
        <f t="shared" si="50"/>
        <v>1</v>
      </c>
    </row>
    <row r="587" spans="1:16" x14ac:dyDescent="0.25">
      <c r="A587" t="s">
        <v>6905</v>
      </c>
      <c r="C587" t="s">
        <v>6906</v>
      </c>
      <c r="D587" t="s">
        <v>187</v>
      </c>
      <c r="E587" t="s">
        <v>6907</v>
      </c>
      <c r="G587" t="s">
        <v>6908</v>
      </c>
      <c r="I587" t="s">
        <v>6909</v>
      </c>
      <c r="J587" t="s">
        <v>6910</v>
      </c>
      <c r="K587" s="2">
        <v>19725</v>
      </c>
      <c r="L587">
        <f t="shared" si="47"/>
        <v>0</v>
      </c>
      <c r="M587">
        <f t="shared" si="46"/>
        <v>1</v>
      </c>
      <c r="N587">
        <f t="shared" si="48"/>
        <v>0</v>
      </c>
      <c r="O587">
        <f t="shared" si="49"/>
        <v>0</v>
      </c>
      <c r="P587">
        <f t="shared" si="50"/>
        <v>1</v>
      </c>
    </row>
    <row r="588" spans="1:16" x14ac:dyDescent="0.25">
      <c r="A588" t="s">
        <v>6911</v>
      </c>
      <c r="E588" t="s">
        <v>6912</v>
      </c>
      <c r="G588" t="s">
        <v>6913</v>
      </c>
      <c r="I588" t="s">
        <v>6914</v>
      </c>
      <c r="J588" t="s">
        <v>52</v>
      </c>
      <c r="K588" s="2">
        <v>20515</v>
      </c>
      <c r="L588">
        <f t="shared" si="47"/>
        <v>0</v>
      </c>
      <c r="M588">
        <f t="shared" si="46"/>
        <v>1</v>
      </c>
      <c r="N588">
        <f t="shared" si="48"/>
        <v>0</v>
      </c>
      <c r="O588">
        <f t="shared" si="49"/>
        <v>0</v>
      </c>
      <c r="P588">
        <f t="shared" si="50"/>
        <v>1</v>
      </c>
    </row>
    <row r="589" spans="1:16" x14ac:dyDescent="0.25">
      <c r="A589" t="s">
        <v>6922</v>
      </c>
      <c r="D589" t="s">
        <v>1705</v>
      </c>
      <c r="G589" t="s">
        <v>6923</v>
      </c>
      <c r="H589" t="s">
        <v>6924</v>
      </c>
      <c r="I589" t="s">
        <v>6925</v>
      </c>
      <c r="J589" t="s">
        <v>864</v>
      </c>
      <c r="K589" s="2">
        <v>18598</v>
      </c>
      <c r="L589">
        <f t="shared" si="47"/>
        <v>0</v>
      </c>
      <c r="M589">
        <f t="shared" si="46"/>
        <v>1</v>
      </c>
      <c r="N589">
        <f t="shared" si="48"/>
        <v>0</v>
      </c>
      <c r="O589">
        <f t="shared" si="49"/>
        <v>0</v>
      </c>
      <c r="P589">
        <f t="shared" si="50"/>
        <v>1</v>
      </c>
    </row>
    <row r="590" spans="1:16" x14ac:dyDescent="0.25">
      <c r="A590" t="s">
        <v>4636</v>
      </c>
      <c r="C590" t="s">
        <v>6927</v>
      </c>
      <c r="E590" t="s">
        <v>6928</v>
      </c>
      <c r="G590" t="s">
        <v>6929</v>
      </c>
      <c r="H590" t="s">
        <v>6930</v>
      </c>
      <c r="I590" t="s">
        <v>6931</v>
      </c>
      <c r="J590" t="s">
        <v>52</v>
      </c>
      <c r="K590" s="2">
        <v>20029</v>
      </c>
      <c r="L590">
        <f t="shared" si="47"/>
        <v>0</v>
      </c>
      <c r="M590">
        <f t="shared" si="46"/>
        <v>1</v>
      </c>
      <c r="N590">
        <f t="shared" si="48"/>
        <v>0</v>
      </c>
      <c r="O590">
        <f t="shared" si="49"/>
        <v>0</v>
      </c>
      <c r="P590">
        <f t="shared" si="50"/>
        <v>1</v>
      </c>
    </row>
    <row r="591" spans="1:16" x14ac:dyDescent="0.25">
      <c r="A591" t="s">
        <v>1814</v>
      </c>
      <c r="D591" t="s">
        <v>33</v>
      </c>
      <c r="E591" t="s">
        <v>3514</v>
      </c>
      <c r="G591" t="s">
        <v>6934</v>
      </c>
      <c r="H591" t="s">
        <v>6935</v>
      </c>
      <c r="I591" t="s">
        <v>6936</v>
      </c>
      <c r="J591" t="s">
        <v>196</v>
      </c>
      <c r="K591" s="2">
        <v>19664</v>
      </c>
      <c r="L591">
        <f t="shared" si="47"/>
        <v>0</v>
      </c>
      <c r="M591">
        <f t="shared" si="46"/>
        <v>1</v>
      </c>
      <c r="N591">
        <f t="shared" si="48"/>
        <v>0</v>
      </c>
      <c r="O591">
        <f t="shared" si="49"/>
        <v>0</v>
      </c>
      <c r="P591">
        <f t="shared" si="50"/>
        <v>1</v>
      </c>
    </row>
    <row r="592" spans="1:16" x14ac:dyDescent="0.25">
      <c r="A592" t="s">
        <v>6944</v>
      </c>
      <c r="B592" t="s">
        <v>6945</v>
      </c>
      <c r="C592" t="s">
        <v>825</v>
      </c>
      <c r="G592" t="s">
        <v>6946</v>
      </c>
      <c r="H592" t="s">
        <v>6947</v>
      </c>
      <c r="I592" t="s">
        <v>6948</v>
      </c>
      <c r="J592" t="s">
        <v>6949</v>
      </c>
      <c r="K592" s="2">
        <v>21186</v>
      </c>
      <c r="L592">
        <f t="shared" si="47"/>
        <v>0</v>
      </c>
      <c r="M592">
        <f t="shared" si="46"/>
        <v>1</v>
      </c>
      <c r="N592">
        <f t="shared" si="48"/>
        <v>0</v>
      </c>
      <c r="O592">
        <f t="shared" si="49"/>
        <v>0</v>
      </c>
      <c r="P592">
        <f t="shared" si="50"/>
        <v>1</v>
      </c>
    </row>
    <row r="593" spans="1:16" x14ac:dyDescent="0.25">
      <c r="A593" t="s">
        <v>6954</v>
      </c>
      <c r="D593" t="s">
        <v>6955</v>
      </c>
      <c r="E593" t="s">
        <v>6956</v>
      </c>
      <c r="G593" t="s">
        <v>6957</v>
      </c>
      <c r="I593" t="s">
        <v>6958</v>
      </c>
      <c r="J593" t="s">
        <v>6959</v>
      </c>
      <c r="K593" s="2">
        <v>18384</v>
      </c>
      <c r="L593">
        <f t="shared" si="47"/>
        <v>0</v>
      </c>
      <c r="M593">
        <f t="shared" si="46"/>
        <v>1</v>
      </c>
      <c r="N593">
        <f t="shared" si="48"/>
        <v>0</v>
      </c>
      <c r="O593">
        <f t="shared" si="49"/>
        <v>0</v>
      </c>
      <c r="P593">
        <f t="shared" si="50"/>
        <v>1</v>
      </c>
    </row>
    <row r="594" spans="1:16" x14ac:dyDescent="0.25">
      <c r="A594" t="s">
        <v>6960</v>
      </c>
      <c r="C594" t="s">
        <v>6961</v>
      </c>
      <c r="E594" t="s">
        <v>6962</v>
      </c>
      <c r="G594" t="s">
        <v>6963</v>
      </c>
      <c r="I594" t="s">
        <v>6964</v>
      </c>
      <c r="J594" t="s">
        <v>5509</v>
      </c>
      <c r="K594" s="2">
        <v>20790</v>
      </c>
      <c r="L594">
        <f t="shared" si="47"/>
        <v>0</v>
      </c>
      <c r="M594">
        <f t="shared" si="46"/>
        <v>1</v>
      </c>
      <c r="N594">
        <f t="shared" si="48"/>
        <v>0</v>
      </c>
      <c r="O594">
        <f t="shared" si="49"/>
        <v>0</v>
      </c>
      <c r="P594">
        <f t="shared" si="50"/>
        <v>1</v>
      </c>
    </row>
    <row r="595" spans="1:16" x14ac:dyDescent="0.25">
      <c r="A595" t="s">
        <v>6966</v>
      </c>
      <c r="E595" t="s">
        <v>6967</v>
      </c>
      <c r="G595" t="s">
        <v>6968</v>
      </c>
      <c r="I595" t="s">
        <v>6969</v>
      </c>
      <c r="J595" t="s">
        <v>6970</v>
      </c>
      <c r="K595" s="2">
        <v>21551</v>
      </c>
      <c r="L595">
        <f t="shared" si="47"/>
        <v>0</v>
      </c>
      <c r="M595">
        <f t="shared" si="46"/>
        <v>1</v>
      </c>
      <c r="N595">
        <f t="shared" si="48"/>
        <v>0</v>
      </c>
      <c r="O595">
        <f t="shared" si="49"/>
        <v>0</v>
      </c>
      <c r="P595">
        <f t="shared" si="50"/>
        <v>1</v>
      </c>
    </row>
    <row r="596" spans="1:16" x14ac:dyDescent="0.25">
      <c r="A596" t="s">
        <v>6971</v>
      </c>
      <c r="B596" t="s">
        <v>6972</v>
      </c>
      <c r="E596" t="s">
        <v>4098</v>
      </c>
      <c r="I596" t="s">
        <v>6973</v>
      </c>
      <c r="J596" t="s">
        <v>6970</v>
      </c>
      <c r="K596" s="2">
        <v>21551</v>
      </c>
      <c r="L596">
        <f t="shared" si="47"/>
        <v>0</v>
      </c>
      <c r="M596">
        <f t="shared" si="46"/>
        <v>1</v>
      </c>
      <c r="N596">
        <f t="shared" si="48"/>
        <v>0</v>
      </c>
      <c r="O596">
        <f t="shared" si="49"/>
        <v>0</v>
      </c>
      <c r="P596">
        <f t="shared" si="50"/>
        <v>1</v>
      </c>
    </row>
    <row r="597" spans="1:16" x14ac:dyDescent="0.25">
      <c r="A597" t="s">
        <v>6974</v>
      </c>
      <c r="C597" t="s">
        <v>6756</v>
      </c>
      <c r="G597" t="s">
        <v>6975</v>
      </c>
      <c r="H597" t="s">
        <v>6976</v>
      </c>
      <c r="I597" t="s">
        <v>6977</v>
      </c>
      <c r="J597" t="s">
        <v>196</v>
      </c>
      <c r="K597" s="2">
        <v>19115</v>
      </c>
      <c r="L597">
        <f t="shared" si="47"/>
        <v>0</v>
      </c>
      <c r="M597">
        <f t="shared" si="46"/>
        <v>1</v>
      </c>
      <c r="N597">
        <f t="shared" si="48"/>
        <v>0</v>
      </c>
      <c r="O597">
        <f t="shared" si="49"/>
        <v>0</v>
      </c>
      <c r="P597">
        <f t="shared" si="50"/>
        <v>1</v>
      </c>
    </row>
    <row r="598" spans="1:16" x14ac:dyDescent="0.25">
      <c r="A598" t="s">
        <v>6979</v>
      </c>
      <c r="G598" t="s">
        <v>6980</v>
      </c>
      <c r="H598" t="s">
        <v>6981</v>
      </c>
      <c r="I598" t="s">
        <v>6982</v>
      </c>
      <c r="J598" t="s">
        <v>6983</v>
      </c>
      <c r="K598" s="2">
        <v>18568</v>
      </c>
      <c r="L598">
        <f t="shared" si="47"/>
        <v>0</v>
      </c>
      <c r="M598">
        <f t="shared" si="46"/>
        <v>1</v>
      </c>
      <c r="N598">
        <f t="shared" si="48"/>
        <v>0</v>
      </c>
      <c r="O598">
        <f t="shared" si="49"/>
        <v>0</v>
      </c>
      <c r="P598">
        <f t="shared" si="50"/>
        <v>1</v>
      </c>
    </row>
    <row r="599" spans="1:16" x14ac:dyDescent="0.25">
      <c r="A599" t="s">
        <v>6984</v>
      </c>
      <c r="B599" t="s">
        <v>4502</v>
      </c>
      <c r="D599" t="s">
        <v>1482</v>
      </c>
      <c r="I599" t="s">
        <v>6985</v>
      </c>
      <c r="J599" t="s">
        <v>6959</v>
      </c>
      <c r="K599" s="2">
        <v>18629</v>
      </c>
      <c r="L599">
        <f t="shared" si="47"/>
        <v>0</v>
      </c>
      <c r="M599">
        <f t="shared" si="46"/>
        <v>1</v>
      </c>
      <c r="N599">
        <f t="shared" si="48"/>
        <v>0</v>
      </c>
      <c r="O599">
        <f t="shared" si="49"/>
        <v>0</v>
      </c>
      <c r="P599">
        <f t="shared" si="50"/>
        <v>1</v>
      </c>
    </row>
    <row r="600" spans="1:16" x14ac:dyDescent="0.25">
      <c r="A600" t="s">
        <v>6986</v>
      </c>
      <c r="C600" t="s">
        <v>6987</v>
      </c>
      <c r="D600" t="s">
        <v>6988</v>
      </c>
      <c r="E600" t="s">
        <v>6989</v>
      </c>
      <c r="G600" t="s">
        <v>6990</v>
      </c>
      <c r="H600" t="s">
        <v>6991</v>
      </c>
      <c r="I600" t="s">
        <v>6992</v>
      </c>
      <c r="J600" t="s">
        <v>169</v>
      </c>
      <c r="K600" s="2">
        <v>15342</v>
      </c>
      <c r="L600">
        <f t="shared" si="47"/>
        <v>1</v>
      </c>
      <c r="M600">
        <f t="shared" si="46"/>
        <v>0</v>
      </c>
      <c r="N600">
        <f t="shared" si="48"/>
        <v>0</v>
      </c>
      <c r="O600">
        <f t="shared" si="49"/>
        <v>0</v>
      </c>
      <c r="P600">
        <f t="shared" si="50"/>
        <v>1</v>
      </c>
    </row>
    <row r="601" spans="1:16" x14ac:dyDescent="0.25">
      <c r="A601" t="s">
        <v>6995</v>
      </c>
      <c r="D601" t="s">
        <v>6996</v>
      </c>
      <c r="G601" t="s">
        <v>6997</v>
      </c>
      <c r="H601" t="s">
        <v>6998</v>
      </c>
      <c r="I601" t="s">
        <v>6999</v>
      </c>
      <c r="J601" t="s">
        <v>7000</v>
      </c>
      <c r="K601" s="2">
        <v>23468</v>
      </c>
      <c r="L601">
        <f t="shared" si="47"/>
        <v>0</v>
      </c>
      <c r="M601">
        <f t="shared" si="46"/>
        <v>0</v>
      </c>
      <c r="N601">
        <f t="shared" si="48"/>
        <v>1</v>
      </c>
      <c r="O601">
        <f t="shared" si="49"/>
        <v>0</v>
      </c>
      <c r="P601">
        <f t="shared" si="50"/>
        <v>1</v>
      </c>
    </row>
    <row r="602" spans="1:16" x14ac:dyDescent="0.25">
      <c r="A602" t="s">
        <v>7001</v>
      </c>
      <c r="C602" t="s">
        <v>7002</v>
      </c>
      <c r="E602" t="s">
        <v>7003</v>
      </c>
      <c r="G602" t="s">
        <v>7004</v>
      </c>
      <c r="H602" t="s">
        <v>7005</v>
      </c>
      <c r="I602" t="s">
        <v>7006</v>
      </c>
      <c r="J602" t="s">
        <v>1298</v>
      </c>
      <c r="K602" s="2">
        <v>24838</v>
      </c>
      <c r="L602">
        <f t="shared" si="47"/>
        <v>0</v>
      </c>
      <c r="M602">
        <f t="shared" si="46"/>
        <v>0</v>
      </c>
      <c r="N602">
        <f t="shared" si="48"/>
        <v>1</v>
      </c>
      <c r="O602">
        <f t="shared" si="49"/>
        <v>0</v>
      </c>
      <c r="P602">
        <f t="shared" si="50"/>
        <v>1</v>
      </c>
    </row>
    <row r="603" spans="1:16" x14ac:dyDescent="0.25">
      <c r="A603" t="s">
        <v>7008</v>
      </c>
      <c r="D603" t="s">
        <v>7009</v>
      </c>
      <c r="E603" t="s">
        <v>7010</v>
      </c>
      <c r="I603" t="s">
        <v>7011</v>
      </c>
      <c r="J603" t="s">
        <v>7012</v>
      </c>
      <c r="K603" s="2">
        <v>19391</v>
      </c>
      <c r="L603">
        <f t="shared" si="47"/>
        <v>0</v>
      </c>
      <c r="M603">
        <f t="shared" si="46"/>
        <v>1</v>
      </c>
      <c r="N603">
        <f t="shared" si="48"/>
        <v>0</v>
      </c>
      <c r="O603">
        <f t="shared" si="49"/>
        <v>0</v>
      </c>
      <c r="P603">
        <f t="shared" si="50"/>
        <v>1</v>
      </c>
    </row>
    <row r="604" spans="1:16" x14ac:dyDescent="0.25">
      <c r="A604" t="s">
        <v>7013</v>
      </c>
      <c r="C604" t="s">
        <v>7014</v>
      </c>
      <c r="D604" t="s">
        <v>7015</v>
      </c>
      <c r="G604" t="s">
        <v>7016</v>
      </c>
      <c r="I604" t="s">
        <v>7017</v>
      </c>
      <c r="J604" t="s">
        <v>723</v>
      </c>
      <c r="K604" s="2">
        <v>20271</v>
      </c>
      <c r="L604">
        <f t="shared" si="47"/>
        <v>0</v>
      </c>
      <c r="M604">
        <f t="shared" si="46"/>
        <v>1</v>
      </c>
      <c r="N604">
        <f t="shared" si="48"/>
        <v>0</v>
      </c>
      <c r="O604">
        <f t="shared" si="49"/>
        <v>0</v>
      </c>
      <c r="P604">
        <f t="shared" si="50"/>
        <v>1</v>
      </c>
    </row>
    <row r="605" spans="1:16" x14ac:dyDescent="0.25">
      <c r="A605" t="s">
        <v>7020</v>
      </c>
      <c r="C605" t="s">
        <v>1421</v>
      </c>
      <c r="E605" t="s">
        <v>7021</v>
      </c>
      <c r="G605" t="s">
        <v>7022</v>
      </c>
      <c r="I605" t="s">
        <v>7023</v>
      </c>
      <c r="J605" t="s">
        <v>7024</v>
      </c>
      <c r="K605" s="2">
        <v>18568</v>
      </c>
      <c r="L605">
        <f t="shared" si="47"/>
        <v>0</v>
      </c>
      <c r="M605">
        <f t="shared" si="46"/>
        <v>1</v>
      </c>
      <c r="N605">
        <f t="shared" si="48"/>
        <v>0</v>
      </c>
      <c r="O605">
        <f t="shared" si="49"/>
        <v>0</v>
      </c>
      <c r="P605">
        <f t="shared" si="50"/>
        <v>1</v>
      </c>
    </row>
    <row r="606" spans="1:16" x14ac:dyDescent="0.25">
      <c r="A606" t="s">
        <v>7059</v>
      </c>
      <c r="E606" t="s">
        <v>7060</v>
      </c>
      <c r="G606" t="s">
        <v>7061</v>
      </c>
      <c r="H606" t="s">
        <v>7062</v>
      </c>
      <c r="I606" t="s">
        <v>7063</v>
      </c>
      <c r="J606" t="s">
        <v>7064</v>
      </c>
      <c r="K606" s="2">
        <v>14580</v>
      </c>
      <c r="L606">
        <f t="shared" si="47"/>
        <v>1</v>
      </c>
      <c r="M606">
        <f t="shared" si="46"/>
        <v>0</v>
      </c>
      <c r="N606">
        <f t="shared" si="48"/>
        <v>0</v>
      </c>
      <c r="O606">
        <f t="shared" si="49"/>
        <v>0</v>
      </c>
      <c r="P606">
        <f t="shared" si="50"/>
        <v>1</v>
      </c>
    </row>
    <row r="607" spans="1:16" x14ac:dyDescent="0.25">
      <c r="A607" t="s">
        <v>6228</v>
      </c>
      <c r="C607" t="s">
        <v>6416</v>
      </c>
      <c r="E607" t="s">
        <v>7065</v>
      </c>
      <c r="I607" t="s">
        <v>7066</v>
      </c>
      <c r="J607" t="s">
        <v>7067</v>
      </c>
      <c r="K607" s="2">
        <v>21033</v>
      </c>
      <c r="L607">
        <f t="shared" si="47"/>
        <v>0</v>
      </c>
      <c r="M607">
        <f t="shared" si="46"/>
        <v>1</v>
      </c>
      <c r="N607">
        <f t="shared" si="48"/>
        <v>0</v>
      </c>
      <c r="O607">
        <f t="shared" si="49"/>
        <v>0</v>
      </c>
      <c r="P607">
        <f t="shared" si="50"/>
        <v>1</v>
      </c>
    </row>
    <row r="608" spans="1:16" x14ac:dyDescent="0.25">
      <c r="A608" t="s">
        <v>7068</v>
      </c>
      <c r="B608" t="s">
        <v>7069</v>
      </c>
      <c r="E608" t="s">
        <v>7070</v>
      </c>
      <c r="G608" t="s">
        <v>7071</v>
      </c>
      <c r="I608" t="s">
        <v>7072</v>
      </c>
      <c r="J608" t="s">
        <v>7073</v>
      </c>
      <c r="K608" s="2">
        <v>26268</v>
      </c>
      <c r="L608">
        <f t="shared" si="47"/>
        <v>0</v>
      </c>
      <c r="M608">
        <f t="shared" si="46"/>
        <v>0</v>
      </c>
      <c r="N608">
        <f t="shared" si="48"/>
        <v>0</v>
      </c>
      <c r="O608">
        <f t="shared" si="49"/>
        <v>1</v>
      </c>
      <c r="P608">
        <f t="shared" si="50"/>
        <v>1</v>
      </c>
    </row>
    <row r="609" spans="1:16" x14ac:dyDescent="0.25">
      <c r="A609" t="s">
        <v>7087</v>
      </c>
      <c r="B609" t="s">
        <v>7088</v>
      </c>
      <c r="D609" t="s">
        <v>7089</v>
      </c>
      <c r="E609" t="s">
        <v>7090</v>
      </c>
      <c r="G609" t="s">
        <v>7091</v>
      </c>
      <c r="I609" t="s">
        <v>7085</v>
      </c>
      <c r="J609" t="s">
        <v>7092</v>
      </c>
      <c r="K609" s="2">
        <v>28915</v>
      </c>
      <c r="L609">
        <f t="shared" si="47"/>
        <v>0</v>
      </c>
      <c r="M609">
        <f t="shared" si="46"/>
        <v>0</v>
      </c>
      <c r="N609">
        <f t="shared" si="48"/>
        <v>0</v>
      </c>
      <c r="O609">
        <f t="shared" si="49"/>
        <v>1</v>
      </c>
      <c r="P609">
        <f t="shared" si="50"/>
        <v>1</v>
      </c>
    </row>
    <row r="610" spans="1:16" x14ac:dyDescent="0.25">
      <c r="A610" t="s">
        <v>7093</v>
      </c>
      <c r="C610" t="s">
        <v>7094</v>
      </c>
      <c r="E610" t="s">
        <v>7095</v>
      </c>
      <c r="G610" t="s">
        <v>7096</v>
      </c>
      <c r="H610" t="s">
        <v>7097</v>
      </c>
      <c r="I610" t="s">
        <v>7098</v>
      </c>
      <c r="J610" t="s">
        <v>5625</v>
      </c>
      <c r="K610" s="2">
        <v>23986</v>
      </c>
      <c r="L610">
        <f t="shared" si="47"/>
        <v>0</v>
      </c>
      <c r="M610">
        <f t="shared" si="46"/>
        <v>0</v>
      </c>
      <c r="N610">
        <f t="shared" si="48"/>
        <v>1</v>
      </c>
      <c r="O610">
        <f t="shared" si="49"/>
        <v>0</v>
      </c>
      <c r="P610">
        <f t="shared" si="50"/>
        <v>1</v>
      </c>
    </row>
    <row r="611" spans="1:16" x14ac:dyDescent="0.25">
      <c r="A611" t="s">
        <v>7104</v>
      </c>
      <c r="B611" t="s">
        <v>7105</v>
      </c>
      <c r="C611" t="s">
        <v>7106</v>
      </c>
      <c r="E611" t="s">
        <v>3112</v>
      </c>
      <c r="G611" t="s">
        <v>7107</v>
      </c>
      <c r="H611" t="s">
        <v>7108</v>
      </c>
      <c r="I611" t="s">
        <v>7109</v>
      </c>
      <c r="J611" t="s">
        <v>7110</v>
      </c>
      <c r="K611" s="2">
        <v>21794</v>
      </c>
      <c r="L611">
        <f t="shared" si="47"/>
        <v>0</v>
      </c>
      <c r="M611">
        <f t="shared" si="46"/>
        <v>1</v>
      </c>
      <c r="N611">
        <f t="shared" si="48"/>
        <v>0</v>
      </c>
      <c r="O611">
        <f t="shared" si="49"/>
        <v>0</v>
      </c>
      <c r="P611">
        <f t="shared" si="50"/>
        <v>1</v>
      </c>
    </row>
    <row r="612" spans="1:16" x14ac:dyDescent="0.25">
      <c r="A612" t="s">
        <v>7113</v>
      </c>
      <c r="C612" t="s">
        <v>7114</v>
      </c>
      <c r="E612" t="s">
        <v>7115</v>
      </c>
      <c r="G612" t="s">
        <v>7116</v>
      </c>
      <c r="H612" t="s">
        <v>7117</v>
      </c>
      <c r="I612" t="s">
        <v>7118</v>
      </c>
      <c r="J612" t="s">
        <v>7119</v>
      </c>
      <c r="K612" s="2">
        <v>17624</v>
      </c>
      <c r="L612">
        <f t="shared" si="47"/>
        <v>1</v>
      </c>
      <c r="M612">
        <f t="shared" si="46"/>
        <v>0</v>
      </c>
      <c r="N612">
        <f t="shared" si="48"/>
        <v>0</v>
      </c>
      <c r="O612">
        <f t="shared" si="49"/>
        <v>0</v>
      </c>
      <c r="P612">
        <f t="shared" si="50"/>
        <v>1</v>
      </c>
    </row>
    <row r="613" spans="1:16" x14ac:dyDescent="0.25">
      <c r="A613" t="s">
        <v>7126</v>
      </c>
      <c r="C613" t="s">
        <v>7127</v>
      </c>
      <c r="E613" t="s">
        <v>7128</v>
      </c>
      <c r="G613" t="s">
        <v>7129</v>
      </c>
      <c r="H613" t="s">
        <v>7130</v>
      </c>
      <c r="I613" t="s">
        <v>7131</v>
      </c>
      <c r="J613" t="s">
        <v>7132</v>
      </c>
      <c r="K613" s="2">
        <v>18660</v>
      </c>
      <c r="L613">
        <f t="shared" si="47"/>
        <v>0</v>
      </c>
      <c r="M613">
        <f t="shared" si="46"/>
        <v>1</v>
      </c>
      <c r="N613">
        <f t="shared" si="48"/>
        <v>0</v>
      </c>
      <c r="O613">
        <f t="shared" si="49"/>
        <v>0</v>
      </c>
      <c r="P613">
        <f t="shared" si="50"/>
        <v>1</v>
      </c>
    </row>
    <row r="614" spans="1:16" x14ac:dyDescent="0.25">
      <c r="A614" t="s">
        <v>7138</v>
      </c>
      <c r="E614" t="s">
        <v>7139</v>
      </c>
      <c r="G614" t="s">
        <v>7140</v>
      </c>
      <c r="I614" t="s">
        <v>7141</v>
      </c>
      <c r="J614" t="s">
        <v>7142</v>
      </c>
      <c r="K614" s="2">
        <v>28126</v>
      </c>
      <c r="L614">
        <f t="shared" si="47"/>
        <v>0</v>
      </c>
      <c r="M614">
        <f t="shared" si="46"/>
        <v>0</v>
      </c>
      <c r="N614">
        <f t="shared" si="48"/>
        <v>0</v>
      </c>
      <c r="O614">
        <f t="shared" si="49"/>
        <v>1</v>
      </c>
      <c r="P614">
        <f t="shared" si="50"/>
        <v>1</v>
      </c>
    </row>
    <row r="615" spans="1:16" x14ac:dyDescent="0.25">
      <c r="A615" t="s">
        <v>7143</v>
      </c>
      <c r="C615" t="s">
        <v>7144</v>
      </c>
      <c r="E615" t="s">
        <v>7145</v>
      </c>
      <c r="G615" t="s">
        <v>7146</v>
      </c>
      <c r="H615" t="s">
        <v>7147</v>
      </c>
      <c r="I615" t="s">
        <v>7148</v>
      </c>
      <c r="J615" t="s">
        <v>864</v>
      </c>
      <c r="K615" s="2">
        <v>18629</v>
      </c>
      <c r="L615">
        <f t="shared" si="47"/>
        <v>0</v>
      </c>
      <c r="M615">
        <f t="shared" si="46"/>
        <v>1</v>
      </c>
      <c r="N615">
        <f t="shared" si="48"/>
        <v>0</v>
      </c>
      <c r="O615">
        <f t="shared" si="49"/>
        <v>0</v>
      </c>
      <c r="P615">
        <f t="shared" si="50"/>
        <v>1</v>
      </c>
    </row>
    <row r="616" spans="1:16" x14ac:dyDescent="0.25">
      <c r="A616" t="s">
        <v>7150</v>
      </c>
      <c r="E616" t="s">
        <v>7151</v>
      </c>
      <c r="G616" t="s">
        <v>7152</v>
      </c>
      <c r="H616" t="s">
        <v>7153</v>
      </c>
      <c r="I616" t="s">
        <v>7148</v>
      </c>
      <c r="J616" t="s">
        <v>46</v>
      </c>
      <c r="K616" s="2">
        <v>19876</v>
      </c>
      <c r="L616">
        <f t="shared" si="47"/>
        <v>0</v>
      </c>
      <c r="M616">
        <f t="shared" si="46"/>
        <v>1</v>
      </c>
      <c r="N616">
        <f t="shared" si="48"/>
        <v>0</v>
      </c>
      <c r="O616">
        <f t="shared" si="49"/>
        <v>0</v>
      </c>
      <c r="P616">
        <f t="shared" si="50"/>
        <v>1</v>
      </c>
    </row>
    <row r="617" spans="1:16" x14ac:dyDescent="0.25">
      <c r="A617" t="s">
        <v>7154</v>
      </c>
      <c r="D617" t="s">
        <v>7155</v>
      </c>
      <c r="G617" t="s">
        <v>7156</v>
      </c>
      <c r="I617" t="s">
        <v>7148</v>
      </c>
      <c r="J617" t="s">
        <v>7157</v>
      </c>
      <c r="K617" s="2">
        <v>22920</v>
      </c>
      <c r="L617">
        <f t="shared" si="47"/>
        <v>0</v>
      </c>
      <c r="M617">
        <f t="shared" si="46"/>
        <v>0</v>
      </c>
      <c r="N617">
        <f t="shared" si="48"/>
        <v>1</v>
      </c>
      <c r="O617">
        <f t="shared" si="49"/>
        <v>0</v>
      </c>
      <c r="P617">
        <f t="shared" si="50"/>
        <v>1</v>
      </c>
    </row>
    <row r="618" spans="1:16" x14ac:dyDescent="0.25">
      <c r="A618" t="s">
        <v>7159</v>
      </c>
      <c r="C618" t="s">
        <v>597</v>
      </c>
      <c r="E618" t="s">
        <v>7160</v>
      </c>
      <c r="G618" t="s">
        <v>7161</v>
      </c>
      <c r="I618" t="s">
        <v>7148</v>
      </c>
      <c r="J618" t="s">
        <v>2222</v>
      </c>
      <c r="K618" s="2">
        <v>18323</v>
      </c>
      <c r="L618">
        <f t="shared" si="47"/>
        <v>0</v>
      </c>
      <c r="M618">
        <f t="shared" si="46"/>
        <v>1</v>
      </c>
      <c r="N618">
        <f t="shared" si="48"/>
        <v>0</v>
      </c>
      <c r="O618">
        <f t="shared" si="49"/>
        <v>0</v>
      </c>
      <c r="P618">
        <f t="shared" si="50"/>
        <v>1</v>
      </c>
    </row>
    <row r="619" spans="1:16" x14ac:dyDescent="0.25">
      <c r="A619" t="s">
        <v>7164</v>
      </c>
      <c r="G619" t="s">
        <v>7165</v>
      </c>
      <c r="I619" t="s">
        <v>7148</v>
      </c>
      <c r="J619" t="s">
        <v>723</v>
      </c>
      <c r="K619" s="2">
        <v>21610</v>
      </c>
      <c r="L619">
        <f t="shared" si="47"/>
        <v>0</v>
      </c>
      <c r="M619">
        <f t="shared" si="46"/>
        <v>1</v>
      </c>
      <c r="N619">
        <f t="shared" si="48"/>
        <v>0</v>
      </c>
      <c r="O619">
        <f t="shared" si="49"/>
        <v>0</v>
      </c>
      <c r="P619">
        <f t="shared" si="50"/>
        <v>1</v>
      </c>
    </row>
    <row r="620" spans="1:16" x14ac:dyDescent="0.25">
      <c r="A620" t="s">
        <v>7168</v>
      </c>
      <c r="C620" t="s">
        <v>1394</v>
      </c>
      <c r="D620" t="s">
        <v>7169</v>
      </c>
      <c r="E620" t="s">
        <v>4288</v>
      </c>
      <c r="G620" t="s">
        <v>7170</v>
      </c>
      <c r="H620" t="s">
        <v>7171</v>
      </c>
      <c r="I620" t="s">
        <v>7172</v>
      </c>
      <c r="J620" t="s">
        <v>4572</v>
      </c>
      <c r="K620" s="2">
        <v>15738</v>
      </c>
      <c r="L620">
        <f t="shared" si="47"/>
        <v>1</v>
      </c>
      <c r="M620">
        <f t="shared" si="46"/>
        <v>0</v>
      </c>
      <c r="N620">
        <f t="shared" si="48"/>
        <v>0</v>
      </c>
      <c r="O620">
        <f t="shared" si="49"/>
        <v>0</v>
      </c>
      <c r="P620">
        <f t="shared" si="50"/>
        <v>1</v>
      </c>
    </row>
    <row r="621" spans="1:16" x14ac:dyDescent="0.25">
      <c r="A621" t="s">
        <v>7173</v>
      </c>
      <c r="C621" t="s">
        <v>7174</v>
      </c>
      <c r="G621" t="s">
        <v>7175</v>
      </c>
      <c r="I621" t="s">
        <v>7172</v>
      </c>
      <c r="J621" t="s">
        <v>7176</v>
      </c>
      <c r="K621" s="2">
        <v>17989</v>
      </c>
      <c r="L621">
        <f t="shared" si="47"/>
        <v>1</v>
      </c>
      <c r="M621">
        <f t="shared" si="46"/>
        <v>0</v>
      </c>
      <c r="N621">
        <f t="shared" si="48"/>
        <v>0</v>
      </c>
      <c r="O621">
        <f t="shared" si="49"/>
        <v>0</v>
      </c>
      <c r="P621">
        <f t="shared" si="50"/>
        <v>1</v>
      </c>
    </row>
    <row r="622" spans="1:16" x14ac:dyDescent="0.25">
      <c r="A622" t="s">
        <v>7177</v>
      </c>
      <c r="C622" t="s">
        <v>7178</v>
      </c>
      <c r="E622" t="s">
        <v>7179</v>
      </c>
      <c r="G622" t="s">
        <v>7180</v>
      </c>
      <c r="I622" t="s">
        <v>7172</v>
      </c>
      <c r="J622" t="s">
        <v>7181</v>
      </c>
      <c r="K622" s="2">
        <v>28856</v>
      </c>
      <c r="L622">
        <f t="shared" si="47"/>
        <v>0</v>
      </c>
      <c r="M622">
        <f t="shared" si="46"/>
        <v>0</v>
      </c>
      <c r="N622">
        <f t="shared" si="48"/>
        <v>0</v>
      </c>
      <c r="O622">
        <f t="shared" si="49"/>
        <v>1</v>
      </c>
      <c r="P622">
        <f t="shared" si="50"/>
        <v>1</v>
      </c>
    </row>
    <row r="623" spans="1:16" x14ac:dyDescent="0.25">
      <c r="A623" t="s">
        <v>7182</v>
      </c>
      <c r="D623" t="s">
        <v>7183</v>
      </c>
      <c r="E623" t="s">
        <v>7184</v>
      </c>
      <c r="G623" t="s">
        <v>7185</v>
      </c>
      <c r="H623" t="s">
        <v>7186</v>
      </c>
      <c r="I623" t="s">
        <v>7187</v>
      </c>
      <c r="J623" t="s">
        <v>7188</v>
      </c>
      <c r="K623" s="2">
        <v>18629</v>
      </c>
      <c r="L623">
        <f t="shared" si="47"/>
        <v>0</v>
      </c>
      <c r="M623">
        <f t="shared" si="46"/>
        <v>1</v>
      </c>
      <c r="N623">
        <f t="shared" si="48"/>
        <v>0</v>
      </c>
      <c r="O623">
        <f t="shared" si="49"/>
        <v>0</v>
      </c>
      <c r="P623">
        <f t="shared" si="50"/>
        <v>1</v>
      </c>
    </row>
    <row r="624" spans="1:16" x14ac:dyDescent="0.25">
      <c r="A624" t="s">
        <v>7189</v>
      </c>
      <c r="E624" t="s">
        <v>7190</v>
      </c>
      <c r="G624" t="s">
        <v>7191</v>
      </c>
      <c r="I624" t="s">
        <v>7192</v>
      </c>
      <c r="J624" t="s">
        <v>7193</v>
      </c>
      <c r="K624" s="2">
        <v>32843</v>
      </c>
      <c r="L624">
        <f t="shared" si="47"/>
        <v>0</v>
      </c>
      <c r="M624">
        <f t="shared" si="46"/>
        <v>0</v>
      </c>
      <c r="N624">
        <f t="shared" si="48"/>
        <v>0</v>
      </c>
      <c r="O624">
        <f t="shared" si="49"/>
        <v>1</v>
      </c>
      <c r="P624">
        <f t="shared" si="50"/>
        <v>1</v>
      </c>
    </row>
    <row r="625" spans="1:16" x14ac:dyDescent="0.25">
      <c r="A625" t="s">
        <v>7198</v>
      </c>
      <c r="E625" t="s">
        <v>7199</v>
      </c>
      <c r="G625" t="s">
        <v>7200</v>
      </c>
      <c r="I625" t="s">
        <v>7201</v>
      </c>
      <c r="J625" t="s">
        <v>7202</v>
      </c>
      <c r="K625" s="2">
        <v>28277</v>
      </c>
      <c r="L625">
        <f t="shared" si="47"/>
        <v>0</v>
      </c>
      <c r="M625">
        <f t="shared" si="46"/>
        <v>0</v>
      </c>
      <c r="N625">
        <f t="shared" si="48"/>
        <v>0</v>
      </c>
      <c r="O625">
        <f t="shared" si="49"/>
        <v>1</v>
      </c>
      <c r="P625">
        <f t="shared" si="50"/>
        <v>1</v>
      </c>
    </row>
    <row r="626" spans="1:16" x14ac:dyDescent="0.25">
      <c r="A626" t="s">
        <v>129</v>
      </c>
      <c r="C626" t="s">
        <v>6241</v>
      </c>
      <c r="D626" t="s">
        <v>187</v>
      </c>
      <c r="G626" t="s">
        <v>7203</v>
      </c>
      <c r="H626" t="s">
        <v>7204</v>
      </c>
      <c r="I626" t="s">
        <v>7205</v>
      </c>
      <c r="J626" t="s">
        <v>4544</v>
      </c>
      <c r="K626" s="2">
        <v>20090</v>
      </c>
      <c r="L626">
        <f t="shared" si="47"/>
        <v>0</v>
      </c>
      <c r="M626">
        <f t="shared" si="46"/>
        <v>1</v>
      </c>
      <c r="N626">
        <f t="shared" si="48"/>
        <v>0</v>
      </c>
      <c r="O626">
        <f t="shared" si="49"/>
        <v>0</v>
      </c>
      <c r="P626">
        <f t="shared" si="50"/>
        <v>1</v>
      </c>
    </row>
    <row r="627" spans="1:16" x14ac:dyDescent="0.25">
      <c r="A627" t="s">
        <v>7206</v>
      </c>
      <c r="E627" t="s">
        <v>7207</v>
      </c>
      <c r="F627" t="s">
        <v>7208</v>
      </c>
      <c r="I627" t="s">
        <v>7209</v>
      </c>
      <c r="J627" t="s">
        <v>7210</v>
      </c>
      <c r="K627" s="2">
        <v>16041</v>
      </c>
      <c r="L627">
        <f t="shared" si="47"/>
        <v>1</v>
      </c>
      <c r="M627">
        <f t="shared" si="46"/>
        <v>0</v>
      </c>
      <c r="N627">
        <f t="shared" si="48"/>
        <v>0</v>
      </c>
      <c r="O627">
        <f t="shared" si="49"/>
        <v>0</v>
      </c>
      <c r="P627">
        <f t="shared" si="50"/>
        <v>1</v>
      </c>
    </row>
    <row r="628" spans="1:16" x14ac:dyDescent="0.25">
      <c r="A628" t="s">
        <v>7211</v>
      </c>
      <c r="C628" t="s">
        <v>7212</v>
      </c>
      <c r="E628" t="s">
        <v>3005</v>
      </c>
      <c r="G628" t="s">
        <v>7213</v>
      </c>
      <c r="I628" t="s">
        <v>7214</v>
      </c>
      <c r="J628" t="s">
        <v>7215</v>
      </c>
      <c r="K628" s="2">
        <v>24990</v>
      </c>
      <c r="L628">
        <f t="shared" si="47"/>
        <v>0</v>
      </c>
      <c r="M628">
        <f t="shared" si="46"/>
        <v>0</v>
      </c>
      <c r="N628">
        <f t="shared" si="48"/>
        <v>1</v>
      </c>
      <c r="O628">
        <f t="shared" si="49"/>
        <v>0</v>
      </c>
      <c r="P628">
        <f t="shared" si="50"/>
        <v>1</v>
      </c>
    </row>
    <row r="629" spans="1:16" x14ac:dyDescent="0.25">
      <c r="A629" t="s">
        <v>7223</v>
      </c>
      <c r="E629" t="s">
        <v>7224</v>
      </c>
      <c r="I629" t="s">
        <v>7221</v>
      </c>
      <c r="J629" t="s">
        <v>133</v>
      </c>
      <c r="K629" s="2">
        <v>18568</v>
      </c>
      <c r="L629">
        <f t="shared" si="47"/>
        <v>0</v>
      </c>
      <c r="M629">
        <f t="shared" si="46"/>
        <v>1</v>
      </c>
      <c r="N629">
        <f t="shared" si="48"/>
        <v>0</v>
      </c>
      <c r="O629">
        <f t="shared" si="49"/>
        <v>0</v>
      </c>
      <c r="P629">
        <f t="shared" si="50"/>
        <v>1</v>
      </c>
    </row>
    <row r="630" spans="1:16" x14ac:dyDescent="0.25">
      <c r="A630" t="s">
        <v>7225</v>
      </c>
      <c r="G630" t="s">
        <v>7226</v>
      </c>
      <c r="H630" t="s">
        <v>7227</v>
      </c>
      <c r="I630" t="s">
        <v>7228</v>
      </c>
      <c r="J630" t="s">
        <v>5625</v>
      </c>
      <c r="K630" s="2">
        <v>23012</v>
      </c>
      <c r="L630">
        <f t="shared" si="47"/>
        <v>0</v>
      </c>
      <c r="M630">
        <f t="shared" si="46"/>
        <v>0</v>
      </c>
      <c r="N630">
        <f t="shared" si="48"/>
        <v>1</v>
      </c>
      <c r="O630">
        <f t="shared" si="49"/>
        <v>0</v>
      </c>
      <c r="P630">
        <f t="shared" si="50"/>
        <v>1</v>
      </c>
    </row>
    <row r="631" spans="1:16" x14ac:dyDescent="0.25">
      <c r="A631" t="s">
        <v>7229</v>
      </c>
      <c r="E631" t="s">
        <v>7230</v>
      </c>
      <c r="G631" t="s">
        <v>7231</v>
      </c>
      <c r="H631" t="s">
        <v>7232</v>
      </c>
      <c r="I631" t="s">
        <v>7233</v>
      </c>
      <c r="J631" t="s">
        <v>7234</v>
      </c>
      <c r="K631" s="2">
        <v>28065</v>
      </c>
      <c r="L631">
        <f t="shared" si="47"/>
        <v>0</v>
      </c>
      <c r="M631">
        <f t="shared" si="46"/>
        <v>0</v>
      </c>
      <c r="N631">
        <f t="shared" si="48"/>
        <v>0</v>
      </c>
      <c r="O631">
        <f t="shared" si="49"/>
        <v>1</v>
      </c>
      <c r="P631">
        <f t="shared" si="50"/>
        <v>1</v>
      </c>
    </row>
    <row r="632" spans="1:16" x14ac:dyDescent="0.25">
      <c r="A632" t="s">
        <v>7235</v>
      </c>
      <c r="E632" t="s">
        <v>2022</v>
      </c>
      <c r="G632" t="s">
        <v>7236</v>
      </c>
      <c r="I632" t="s">
        <v>7237</v>
      </c>
      <c r="J632" t="s">
        <v>6868</v>
      </c>
      <c r="K632" s="2">
        <v>21551</v>
      </c>
      <c r="L632">
        <f t="shared" si="47"/>
        <v>0</v>
      </c>
      <c r="M632">
        <f t="shared" si="46"/>
        <v>1</v>
      </c>
      <c r="N632">
        <f t="shared" si="48"/>
        <v>0</v>
      </c>
      <c r="O632">
        <f t="shared" si="49"/>
        <v>0</v>
      </c>
      <c r="P632">
        <f t="shared" si="50"/>
        <v>1</v>
      </c>
    </row>
    <row r="633" spans="1:16" x14ac:dyDescent="0.25">
      <c r="A633" t="s">
        <v>7238</v>
      </c>
      <c r="C633" t="s">
        <v>7239</v>
      </c>
      <c r="D633" t="s">
        <v>1482</v>
      </c>
      <c r="E633" t="s">
        <v>7240</v>
      </c>
      <c r="G633" t="s">
        <v>7241</v>
      </c>
      <c r="H633" t="s">
        <v>7242</v>
      </c>
      <c r="I633" t="s">
        <v>7243</v>
      </c>
      <c r="J633" t="s">
        <v>7244</v>
      </c>
      <c r="K633" s="2">
        <v>18688</v>
      </c>
      <c r="L633">
        <f t="shared" si="47"/>
        <v>0</v>
      </c>
      <c r="M633">
        <f t="shared" si="46"/>
        <v>1</v>
      </c>
      <c r="N633">
        <f t="shared" si="48"/>
        <v>0</v>
      </c>
      <c r="O633">
        <f t="shared" si="49"/>
        <v>0</v>
      </c>
      <c r="P633">
        <f t="shared" si="50"/>
        <v>1</v>
      </c>
    </row>
    <row r="634" spans="1:16" x14ac:dyDescent="0.25">
      <c r="A634" t="s">
        <v>6737</v>
      </c>
      <c r="C634" t="s">
        <v>7245</v>
      </c>
      <c r="G634" t="s">
        <v>7246</v>
      </c>
      <c r="I634" t="s">
        <v>7247</v>
      </c>
      <c r="J634" t="s">
        <v>7248</v>
      </c>
      <c r="K634" s="2">
        <v>29037</v>
      </c>
      <c r="L634">
        <f t="shared" si="47"/>
        <v>0</v>
      </c>
      <c r="M634">
        <f t="shared" si="46"/>
        <v>0</v>
      </c>
      <c r="N634">
        <f t="shared" si="48"/>
        <v>0</v>
      </c>
      <c r="O634">
        <f t="shared" si="49"/>
        <v>1</v>
      </c>
      <c r="P634">
        <f t="shared" si="50"/>
        <v>1</v>
      </c>
    </row>
    <row r="635" spans="1:16" x14ac:dyDescent="0.25">
      <c r="A635" t="s">
        <v>7159</v>
      </c>
      <c r="C635" t="s">
        <v>597</v>
      </c>
      <c r="G635" t="s">
        <v>7249</v>
      </c>
      <c r="H635" t="s">
        <v>7250</v>
      </c>
      <c r="I635" t="s">
        <v>7251</v>
      </c>
      <c r="J635" t="s">
        <v>7252</v>
      </c>
      <c r="K635" s="2">
        <v>19419</v>
      </c>
      <c r="L635">
        <f t="shared" si="47"/>
        <v>0</v>
      </c>
      <c r="M635">
        <f t="shared" si="46"/>
        <v>1</v>
      </c>
      <c r="N635">
        <f t="shared" si="48"/>
        <v>0</v>
      </c>
      <c r="O635">
        <f t="shared" si="49"/>
        <v>0</v>
      </c>
      <c r="P635">
        <f t="shared" si="50"/>
        <v>1</v>
      </c>
    </row>
    <row r="636" spans="1:16" x14ac:dyDescent="0.25">
      <c r="A636" t="s">
        <v>7253</v>
      </c>
      <c r="E636" t="s">
        <v>7254</v>
      </c>
      <c r="G636" t="s">
        <v>7255</v>
      </c>
      <c r="H636" t="s">
        <v>7256</v>
      </c>
      <c r="I636" t="s">
        <v>7257</v>
      </c>
      <c r="J636" t="s">
        <v>723</v>
      </c>
      <c r="K636" s="2">
        <v>20486</v>
      </c>
      <c r="L636">
        <f t="shared" si="47"/>
        <v>0</v>
      </c>
      <c r="M636">
        <f t="shared" si="46"/>
        <v>1</v>
      </c>
      <c r="N636">
        <f t="shared" si="48"/>
        <v>0</v>
      </c>
      <c r="O636">
        <f t="shared" si="49"/>
        <v>0</v>
      </c>
      <c r="P636">
        <f t="shared" si="50"/>
        <v>1</v>
      </c>
    </row>
    <row r="637" spans="1:16" x14ac:dyDescent="0.25">
      <c r="A637" t="s">
        <v>7260</v>
      </c>
      <c r="C637" t="s">
        <v>7261</v>
      </c>
      <c r="E637" t="s">
        <v>7262</v>
      </c>
      <c r="G637" t="s">
        <v>7263</v>
      </c>
      <c r="H637" t="s">
        <v>7264</v>
      </c>
      <c r="I637" t="s">
        <v>7257</v>
      </c>
      <c r="J637" t="s">
        <v>723</v>
      </c>
      <c r="K637" s="2">
        <v>23743</v>
      </c>
      <c r="L637">
        <f t="shared" si="47"/>
        <v>0</v>
      </c>
      <c r="M637">
        <f t="shared" si="46"/>
        <v>0</v>
      </c>
      <c r="N637">
        <f t="shared" si="48"/>
        <v>1</v>
      </c>
      <c r="O637">
        <f t="shared" si="49"/>
        <v>0</v>
      </c>
      <c r="P637">
        <f t="shared" si="50"/>
        <v>1</v>
      </c>
    </row>
    <row r="638" spans="1:16" x14ac:dyDescent="0.25">
      <c r="A638" t="s">
        <v>7266</v>
      </c>
      <c r="G638" t="s">
        <v>7267</v>
      </c>
      <c r="H638" t="s">
        <v>7268</v>
      </c>
      <c r="I638" t="s">
        <v>7269</v>
      </c>
      <c r="J638" t="s">
        <v>7270</v>
      </c>
      <c r="K638" s="2">
        <v>18660</v>
      </c>
      <c r="L638">
        <f t="shared" si="47"/>
        <v>0</v>
      </c>
      <c r="M638">
        <f t="shared" si="46"/>
        <v>1</v>
      </c>
      <c r="N638">
        <f t="shared" si="48"/>
        <v>0</v>
      </c>
      <c r="O638">
        <f t="shared" si="49"/>
        <v>0</v>
      </c>
      <c r="P638">
        <f t="shared" si="50"/>
        <v>1</v>
      </c>
    </row>
    <row r="639" spans="1:16" x14ac:dyDescent="0.25">
      <c r="A639" t="s">
        <v>7271</v>
      </c>
      <c r="C639" t="s">
        <v>3308</v>
      </c>
      <c r="E639" t="s">
        <v>1999</v>
      </c>
      <c r="G639" t="s">
        <v>7272</v>
      </c>
      <c r="I639" t="s">
        <v>7273</v>
      </c>
      <c r="J639" t="s">
        <v>7274</v>
      </c>
      <c r="K639" s="2">
        <v>23408</v>
      </c>
      <c r="L639">
        <f t="shared" si="47"/>
        <v>0</v>
      </c>
      <c r="M639">
        <f t="shared" si="46"/>
        <v>0</v>
      </c>
      <c r="N639">
        <f t="shared" si="48"/>
        <v>1</v>
      </c>
      <c r="O639">
        <f t="shared" si="49"/>
        <v>0</v>
      </c>
      <c r="P639">
        <f t="shared" si="50"/>
        <v>1</v>
      </c>
    </row>
    <row r="640" spans="1:16" x14ac:dyDescent="0.25">
      <c r="A640" t="s">
        <v>7275</v>
      </c>
      <c r="B640" t="s">
        <v>7069</v>
      </c>
      <c r="E640" t="s">
        <v>7276</v>
      </c>
      <c r="G640" t="s">
        <v>7277</v>
      </c>
      <c r="H640" t="s">
        <v>7278</v>
      </c>
      <c r="I640" t="s">
        <v>7279</v>
      </c>
      <c r="J640" t="s">
        <v>52</v>
      </c>
      <c r="K640" s="2">
        <v>20821</v>
      </c>
      <c r="L640">
        <f t="shared" si="47"/>
        <v>0</v>
      </c>
      <c r="M640">
        <f t="shared" si="46"/>
        <v>1</v>
      </c>
      <c r="N640">
        <f t="shared" si="48"/>
        <v>0</v>
      </c>
      <c r="O640">
        <f t="shared" si="49"/>
        <v>0</v>
      </c>
      <c r="P640">
        <f t="shared" si="50"/>
        <v>1</v>
      </c>
    </row>
    <row r="641" spans="1:16" x14ac:dyDescent="0.25">
      <c r="A641" t="s">
        <v>4636</v>
      </c>
      <c r="C641" t="s">
        <v>7282</v>
      </c>
      <c r="E641" t="s">
        <v>7283</v>
      </c>
      <c r="G641" t="s">
        <v>7284</v>
      </c>
      <c r="H641" t="s">
        <v>7285</v>
      </c>
      <c r="I641" t="s">
        <v>7279</v>
      </c>
      <c r="J641" t="s">
        <v>3511</v>
      </c>
      <c r="K641" s="2">
        <v>19085</v>
      </c>
      <c r="L641">
        <f t="shared" si="47"/>
        <v>0</v>
      </c>
      <c r="M641">
        <f t="shared" si="46"/>
        <v>1</v>
      </c>
      <c r="N641">
        <f t="shared" si="48"/>
        <v>0</v>
      </c>
      <c r="O641">
        <f t="shared" si="49"/>
        <v>0</v>
      </c>
      <c r="P641">
        <f t="shared" si="50"/>
        <v>1</v>
      </c>
    </row>
    <row r="642" spans="1:16" x14ac:dyDescent="0.25">
      <c r="A642" t="s">
        <v>7288</v>
      </c>
      <c r="E642" t="s">
        <v>7289</v>
      </c>
      <c r="G642" t="s">
        <v>7290</v>
      </c>
      <c r="I642" t="s">
        <v>7279</v>
      </c>
      <c r="J642" t="s">
        <v>7291</v>
      </c>
      <c r="K642" s="2">
        <v>22098</v>
      </c>
      <c r="L642">
        <f t="shared" si="47"/>
        <v>0</v>
      </c>
      <c r="M642">
        <f t="shared" ref="M642:M705" si="51">IF(_xlfn.DAYS( K642,$R$1)&gt;=0,IF(_xlfn.DAYS(K642,$R$2)&lt;0,1,0),0)</f>
        <v>0</v>
      </c>
      <c r="N642">
        <f t="shared" si="48"/>
        <v>1</v>
      </c>
      <c r="O642">
        <f t="shared" si="49"/>
        <v>0</v>
      </c>
      <c r="P642">
        <f t="shared" si="50"/>
        <v>1</v>
      </c>
    </row>
    <row r="643" spans="1:16" x14ac:dyDescent="0.25">
      <c r="A643" t="s">
        <v>4540</v>
      </c>
      <c r="D643" t="s">
        <v>33</v>
      </c>
      <c r="E643" t="s">
        <v>7303</v>
      </c>
      <c r="G643" t="s">
        <v>7304</v>
      </c>
      <c r="H643" t="s">
        <v>7305</v>
      </c>
      <c r="I643" t="s">
        <v>7306</v>
      </c>
      <c r="J643" t="s">
        <v>576</v>
      </c>
      <c r="K643" s="2">
        <v>28976</v>
      </c>
      <c r="L643">
        <f t="shared" ref="L643:L706" si="52">IF(_xlfn.DAYS( K643,$R$1)&lt;0,1,0)</f>
        <v>0</v>
      </c>
      <c r="M643">
        <f t="shared" si="51"/>
        <v>0</v>
      </c>
      <c r="N643">
        <f t="shared" ref="N643:N706" si="53">IF(_xlfn.DAYS( K643,$R$2)&gt;=0,IF(_xlfn.DAYS(K643,$R$3)&lt;0,1,0),0)</f>
        <v>0</v>
      </c>
      <c r="O643">
        <f t="shared" ref="O643:O706" si="54">IF(_xlfn.DAYS( K643,$R$3)&gt;=0,1,0)</f>
        <v>1</v>
      </c>
      <c r="P643">
        <f t="shared" ref="P643:P706" si="55">SUM(L643:O643)</f>
        <v>1</v>
      </c>
    </row>
    <row r="644" spans="1:16" x14ac:dyDescent="0.25">
      <c r="A644" t="s">
        <v>7309</v>
      </c>
      <c r="E644" t="s">
        <v>7310</v>
      </c>
      <c r="G644" t="s">
        <v>7311</v>
      </c>
      <c r="I644" t="s">
        <v>7306</v>
      </c>
      <c r="J644" t="s">
        <v>576</v>
      </c>
      <c r="K644" s="2">
        <v>26999</v>
      </c>
      <c r="L644">
        <f t="shared" si="52"/>
        <v>0</v>
      </c>
      <c r="M644">
        <f t="shared" si="51"/>
        <v>0</v>
      </c>
      <c r="N644">
        <f t="shared" si="53"/>
        <v>0</v>
      </c>
      <c r="O644">
        <f t="shared" si="54"/>
        <v>1</v>
      </c>
      <c r="P644">
        <f t="shared" si="55"/>
        <v>1</v>
      </c>
    </row>
    <row r="645" spans="1:16" x14ac:dyDescent="0.25">
      <c r="A645" t="s">
        <v>7314</v>
      </c>
      <c r="D645" t="s">
        <v>7315</v>
      </c>
      <c r="G645" t="s">
        <v>7316</v>
      </c>
      <c r="H645" t="s">
        <v>7317</v>
      </c>
      <c r="I645" t="s">
        <v>7318</v>
      </c>
      <c r="J645" t="s">
        <v>7319</v>
      </c>
      <c r="K645" s="2">
        <v>25385</v>
      </c>
      <c r="L645">
        <f t="shared" si="52"/>
        <v>0</v>
      </c>
      <c r="M645">
        <f t="shared" si="51"/>
        <v>0</v>
      </c>
      <c r="N645">
        <f t="shared" si="53"/>
        <v>1</v>
      </c>
      <c r="O645">
        <f t="shared" si="54"/>
        <v>0</v>
      </c>
      <c r="P645">
        <f t="shared" si="55"/>
        <v>1</v>
      </c>
    </row>
    <row r="646" spans="1:16" x14ac:dyDescent="0.25">
      <c r="A646" t="s">
        <v>7326</v>
      </c>
      <c r="B646" t="s">
        <v>7069</v>
      </c>
      <c r="E646" t="s">
        <v>7327</v>
      </c>
      <c r="G646" t="s">
        <v>7328</v>
      </c>
      <c r="H646" t="s">
        <v>7329</v>
      </c>
      <c r="I646" t="s">
        <v>7330</v>
      </c>
      <c r="J646" t="s">
        <v>7331</v>
      </c>
      <c r="K646" s="2">
        <v>20821</v>
      </c>
      <c r="L646">
        <f t="shared" si="52"/>
        <v>0</v>
      </c>
      <c r="M646">
        <f t="shared" si="51"/>
        <v>1</v>
      </c>
      <c r="N646">
        <f t="shared" si="53"/>
        <v>0</v>
      </c>
      <c r="O646">
        <f t="shared" si="54"/>
        <v>0</v>
      </c>
      <c r="P646">
        <f t="shared" si="55"/>
        <v>1</v>
      </c>
    </row>
    <row r="647" spans="1:16" x14ac:dyDescent="0.25">
      <c r="A647" t="s">
        <v>7332</v>
      </c>
      <c r="B647" t="s">
        <v>7333</v>
      </c>
      <c r="I647" t="s">
        <v>7334</v>
      </c>
      <c r="J647" t="s">
        <v>7335</v>
      </c>
      <c r="K647" s="2">
        <v>22678</v>
      </c>
      <c r="L647">
        <f t="shared" si="52"/>
        <v>0</v>
      </c>
      <c r="M647">
        <f t="shared" si="51"/>
        <v>0</v>
      </c>
      <c r="N647">
        <f t="shared" si="53"/>
        <v>1</v>
      </c>
      <c r="O647">
        <f t="shared" si="54"/>
        <v>0</v>
      </c>
      <c r="P647">
        <f t="shared" si="55"/>
        <v>1</v>
      </c>
    </row>
    <row r="648" spans="1:16" x14ac:dyDescent="0.25">
      <c r="A648" t="s">
        <v>7336</v>
      </c>
      <c r="G648" t="s">
        <v>7337</v>
      </c>
      <c r="I648" t="s">
        <v>7338</v>
      </c>
      <c r="J648" t="s">
        <v>7339</v>
      </c>
      <c r="K648" s="2">
        <v>29281</v>
      </c>
      <c r="L648">
        <f t="shared" si="52"/>
        <v>0</v>
      </c>
      <c r="M648">
        <f t="shared" si="51"/>
        <v>0</v>
      </c>
      <c r="N648">
        <f t="shared" si="53"/>
        <v>0</v>
      </c>
      <c r="O648">
        <f t="shared" si="54"/>
        <v>1</v>
      </c>
      <c r="P648">
        <f t="shared" si="55"/>
        <v>1</v>
      </c>
    </row>
    <row r="649" spans="1:16" x14ac:dyDescent="0.25">
      <c r="A649" t="s">
        <v>7346</v>
      </c>
      <c r="D649" t="s">
        <v>326</v>
      </c>
      <c r="E649" t="s">
        <v>232</v>
      </c>
      <c r="G649" t="s">
        <v>7347</v>
      </c>
      <c r="H649" t="s">
        <v>7348</v>
      </c>
      <c r="I649" t="s">
        <v>7349</v>
      </c>
      <c r="J649" t="s">
        <v>521</v>
      </c>
      <c r="K649" s="2">
        <v>19725</v>
      </c>
      <c r="L649">
        <f t="shared" si="52"/>
        <v>0</v>
      </c>
      <c r="M649">
        <f t="shared" si="51"/>
        <v>1</v>
      </c>
      <c r="N649">
        <f t="shared" si="53"/>
        <v>0</v>
      </c>
      <c r="O649">
        <f t="shared" si="54"/>
        <v>0</v>
      </c>
      <c r="P649">
        <f t="shared" si="55"/>
        <v>1</v>
      </c>
    </row>
    <row r="650" spans="1:16" x14ac:dyDescent="0.25">
      <c r="A650" t="s">
        <v>7352</v>
      </c>
      <c r="D650" t="s">
        <v>7353</v>
      </c>
      <c r="E650" t="s">
        <v>5206</v>
      </c>
      <c r="F650" t="s">
        <v>7354</v>
      </c>
      <c r="G650" t="s">
        <v>7355</v>
      </c>
      <c r="I650" t="s">
        <v>7356</v>
      </c>
      <c r="J650" t="s">
        <v>7357</v>
      </c>
      <c r="K650" s="2">
        <v>22068</v>
      </c>
      <c r="L650">
        <f t="shared" si="52"/>
        <v>0</v>
      </c>
      <c r="M650">
        <f t="shared" si="51"/>
        <v>0</v>
      </c>
      <c r="N650">
        <f t="shared" si="53"/>
        <v>1</v>
      </c>
      <c r="O650">
        <f t="shared" si="54"/>
        <v>0</v>
      </c>
      <c r="P650">
        <f t="shared" si="55"/>
        <v>1</v>
      </c>
    </row>
    <row r="651" spans="1:16" x14ac:dyDescent="0.25">
      <c r="A651" t="s">
        <v>7358</v>
      </c>
      <c r="E651" t="s">
        <v>7359</v>
      </c>
      <c r="G651" t="s">
        <v>7360</v>
      </c>
      <c r="H651" t="s">
        <v>7361</v>
      </c>
      <c r="I651" t="s">
        <v>7362</v>
      </c>
      <c r="J651" t="s">
        <v>7363</v>
      </c>
      <c r="K651" s="2">
        <v>26238</v>
      </c>
      <c r="L651">
        <f t="shared" si="52"/>
        <v>0</v>
      </c>
      <c r="M651">
        <f t="shared" si="51"/>
        <v>0</v>
      </c>
      <c r="N651">
        <f t="shared" si="53"/>
        <v>0</v>
      </c>
      <c r="O651">
        <f t="shared" si="54"/>
        <v>1</v>
      </c>
      <c r="P651">
        <f t="shared" si="55"/>
        <v>1</v>
      </c>
    </row>
    <row r="652" spans="1:16" x14ac:dyDescent="0.25">
      <c r="A652" t="s">
        <v>7370</v>
      </c>
      <c r="C652" t="s">
        <v>7371</v>
      </c>
      <c r="D652" t="s">
        <v>7372</v>
      </c>
      <c r="G652" t="s">
        <v>7373</v>
      </c>
      <c r="I652" t="s">
        <v>7368</v>
      </c>
      <c r="J652" t="s">
        <v>52</v>
      </c>
      <c r="K652" s="2">
        <v>20090</v>
      </c>
      <c r="L652">
        <f t="shared" si="52"/>
        <v>0</v>
      </c>
      <c r="M652">
        <f t="shared" si="51"/>
        <v>1</v>
      </c>
      <c r="N652">
        <f t="shared" si="53"/>
        <v>0</v>
      </c>
      <c r="O652">
        <f t="shared" si="54"/>
        <v>0</v>
      </c>
      <c r="P652">
        <f t="shared" si="55"/>
        <v>1</v>
      </c>
    </row>
    <row r="653" spans="1:16" x14ac:dyDescent="0.25">
      <c r="A653" t="s">
        <v>7379</v>
      </c>
      <c r="C653" t="s">
        <v>1394</v>
      </c>
      <c r="G653" t="s">
        <v>7380</v>
      </c>
      <c r="H653" t="s">
        <v>7381</v>
      </c>
      <c r="I653" t="s">
        <v>7382</v>
      </c>
      <c r="J653" t="s">
        <v>6338</v>
      </c>
      <c r="K653" s="2">
        <v>20149</v>
      </c>
      <c r="L653">
        <f t="shared" si="52"/>
        <v>0</v>
      </c>
      <c r="M653">
        <f t="shared" si="51"/>
        <v>1</v>
      </c>
      <c r="N653">
        <f t="shared" si="53"/>
        <v>0</v>
      </c>
      <c r="O653">
        <f t="shared" si="54"/>
        <v>0</v>
      </c>
      <c r="P653">
        <f t="shared" si="55"/>
        <v>1</v>
      </c>
    </row>
    <row r="654" spans="1:16" x14ac:dyDescent="0.25">
      <c r="A654" t="s">
        <v>7383</v>
      </c>
      <c r="C654" t="s">
        <v>6457</v>
      </c>
      <c r="D654" t="s">
        <v>33</v>
      </c>
      <c r="E654" t="s">
        <v>7384</v>
      </c>
      <c r="G654" t="s">
        <v>7385</v>
      </c>
      <c r="H654" t="s">
        <v>7386</v>
      </c>
      <c r="I654" t="s">
        <v>7387</v>
      </c>
      <c r="J654" t="s">
        <v>521</v>
      </c>
      <c r="K654" s="2">
        <v>18749</v>
      </c>
      <c r="L654">
        <f t="shared" si="52"/>
        <v>0</v>
      </c>
      <c r="M654">
        <f t="shared" si="51"/>
        <v>1</v>
      </c>
      <c r="N654">
        <f t="shared" si="53"/>
        <v>0</v>
      </c>
      <c r="O654">
        <f t="shared" si="54"/>
        <v>0</v>
      </c>
      <c r="P654">
        <f t="shared" si="55"/>
        <v>1</v>
      </c>
    </row>
    <row r="655" spans="1:16" x14ac:dyDescent="0.25">
      <c r="A655" t="s">
        <v>7389</v>
      </c>
      <c r="G655" t="s">
        <v>7390</v>
      </c>
      <c r="H655" t="s">
        <v>7391</v>
      </c>
      <c r="I655" t="s">
        <v>7392</v>
      </c>
      <c r="J655" t="s">
        <v>196</v>
      </c>
      <c r="K655" s="2">
        <v>18749</v>
      </c>
      <c r="L655">
        <f t="shared" si="52"/>
        <v>0</v>
      </c>
      <c r="M655">
        <f t="shared" si="51"/>
        <v>1</v>
      </c>
      <c r="N655">
        <f t="shared" si="53"/>
        <v>0</v>
      </c>
      <c r="O655">
        <f t="shared" si="54"/>
        <v>0</v>
      </c>
      <c r="P655">
        <f t="shared" si="55"/>
        <v>1</v>
      </c>
    </row>
    <row r="656" spans="1:16" x14ac:dyDescent="0.25">
      <c r="A656" t="s">
        <v>7394</v>
      </c>
      <c r="D656" t="s">
        <v>326</v>
      </c>
      <c r="E656" t="s">
        <v>7395</v>
      </c>
      <c r="G656" t="s">
        <v>7396</v>
      </c>
      <c r="H656" t="s">
        <v>7397</v>
      </c>
      <c r="I656" t="s">
        <v>7398</v>
      </c>
      <c r="J656" t="s">
        <v>7399</v>
      </c>
      <c r="K656" s="2">
        <v>17685</v>
      </c>
      <c r="L656">
        <f t="shared" si="52"/>
        <v>1</v>
      </c>
      <c r="M656">
        <f t="shared" si="51"/>
        <v>0</v>
      </c>
      <c r="N656">
        <f t="shared" si="53"/>
        <v>0</v>
      </c>
      <c r="O656">
        <f t="shared" si="54"/>
        <v>0</v>
      </c>
      <c r="P656">
        <f t="shared" si="55"/>
        <v>1</v>
      </c>
    </row>
    <row r="657" spans="1:16" x14ac:dyDescent="0.25">
      <c r="A657" t="s">
        <v>7400</v>
      </c>
      <c r="B657" t="s">
        <v>7401</v>
      </c>
      <c r="E657" t="s">
        <v>7402</v>
      </c>
      <c r="G657" t="s">
        <v>7403</v>
      </c>
      <c r="H657" t="s">
        <v>7404</v>
      </c>
      <c r="I657" t="s">
        <v>7405</v>
      </c>
      <c r="J657" t="s">
        <v>196</v>
      </c>
      <c r="K657" s="2">
        <v>18994</v>
      </c>
      <c r="L657">
        <f t="shared" si="52"/>
        <v>0</v>
      </c>
      <c r="M657">
        <f t="shared" si="51"/>
        <v>1</v>
      </c>
      <c r="N657">
        <f t="shared" si="53"/>
        <v>0</v>
      </c>
      <c r="O657">
        <f t="shared" si="54"/>
        <v>0</v>
      </c>
      <c r="P657">
        <f t="shared" si="55"/>
        <v>1</v>
      </c>
    </row>
    <row r="658" spans="1:16" x14ac:dyDescent="0.25">
      <c r="A658" t="s">
        <v>4555</v>
      </c>
      <c r="C658" t="s">
        <v>7407</v>
      </c>
      <c r="E658" t="s">
        <v>7408</v>
      </c>
      <c r="G658" t="s">
        <v>7409</v>
      </c>
      <c r="I658" t="s">
        <v>7410</v>
      </c>
      <c r="J658" t="s">
        <v>7411</v>
      </c>
      <c r="K658" s="2">
        <v>23986</v>
      </c>
      <c r="L658">
        <f t="shared" si="52"/>
        <v>0</v>
      </c>
      <c r="M658">
        <f t="shared" si="51"/>
        <v>0</v>
      </c>
      <c r="N658">
        <f t="shared" si="53"/>
        <v>1</v>
      </c>
      <c r="O658">
        <f t="shared" si="54"/>
        <v>0</v>
      </c>
      <c r="P658">
        <f t="shared" si="55"/>
        <v>1</v>
      </c>
    </row>
    <row r="659" spans="1:16" x14ac:dyDescent="0.25">
      <c r="A659" t="s">
        <v>7421</v>
      </c>
      <c r="G659" t="s">
        <v>7422</v>
      </c>
      <c r="H659" t="s">
        <v>7423</v>
      </c>
      <c r="I659" t="s">
        <v>7424</v>
      </c>
      <c r="J659" t="s">
        <v>521</v>
      </c>
      <c r="K659" s="2">
        <v>18749</v>
      </c>
      <c r="L659">
        <f t="shared" si="52"/>
        <v>0</v>
      </c>
      <c r="M659">
        <f t="shared" si="51"/>
        <v>1</v>
      </c>
      <c r="N659">
        <f t="shared" si="53"/>
        <v>0</v>
      </c>
      <c r="O659">
        <f t="shared" si="54"/>
        <v>0</v>
      </c>
      <c r="P659">
        <f t="shared" si="55"/>
        <v>1</v>
      </c>
    </row>
    <row r="660" spans="1:16" x14ac:dyDescent="0.25">
      <c r="A660" t="s">
        <v>7426</v>
      </c>
      <c r="C660" t="s">
        <v>7427</v>
      </c>
      <c r="G660" t="s">
        <v>7428</v>
      </c>
      <c r="H660" t="s">
        <v>7429</v>
      </c>
      <c r="I660" t="s">
        <v>7430</v>
      </c>
      <c r="J660" t="s">
        <v>7431</v>
      </c>
      <c r="K660" s="2">
        <v>21732</v>
      </c>
      <c r="L660">
        <f t="shared" si="52"/>
        <v>0</v>
      </c>
      <c r="M660">
        <f t="shared" si="51"/>
        <v>1</v>
      </c>
      <c r="N660">
        <f t="shared" si="53"/>
        <v>0</v>
      </c>
      <c r="O660">
        <f t="shared" si="54"/>
        <v>0</v>
      </c>
      <c r="P660">
        <f t="shared" si="55"/>
        <v>1</v>
      </c>
    </row>
    <row r="661" spans="1:16" x14ac:dyDescent="0.25">
      <c r="A661" t="s">
        <v>7433</v>
      </c>
      <c r="E661" t="s">
        <v>7434</v>
      </c>
      <c r="I661" t="s">
        <v>7435</v>
      </c>
      <c r="J661" t="s">
        <v>52</v>
      </c>
      <c r="K661" s="2">
        <v>20546</v>
      </c>
      <c r="L661">
        <f t="shared" si="52"/>
        <v>0</v>
      </c>
      <c r="M661">
        <f t="shared" si="51"/>
        <v>1</v>
      </c>
      <c r="N661">
        <f t="shared" si="53"/>
        <v>0</v>
      </c>
      <c r="O661">
        <f t="shared" si="54"/>
        <v>0</v>
      </c>
      <c r="P661">
        <f t="shared" si="55"/>
        <v>1</v>
      </c>
    </row>
    <row r="662" spans="1:16" x14ac:dyDescent="0.25">
      <c r="A662" t="s">
        <v>7437</v>
      </c>
      <c r="E662" t="s">
        <v>7438</v>
      </c>
      <c r="G662" t="s">
        <v>7439</v>
      </c>
      <c r="I662" t="s">
        <v>7440</v>
      </c>
      <c r="J662" t="s">
        <v>7441</v>
      </c>
      <c r="K662" s="2">
        <v>21916</v>
      </c>
      <c r="L662">
        <f t="shared" si="52"/>
        <v>0</v>
      </c>
      <c r="M662">
        <f t="shared" si="51"/>
        <v>0</v>
      </c>
      <c r="N662">
        <f t="shared" si="53"/>
        <v>1</v>
      </c>
      <c r="O662">
        <f t="shared" si="54"/>
        <v>0</v>
      </c>
      <c r="P662">
        <f t="shared" si="55"/>
        <v>1</v>
      </c>
    </row>
    <row r="663" spans="1:16" x14ac:dyDescent="0.25">
      <c r="A663" t="s">
        <v>7442</v>
      </c>
      <c r="E663" t="s">
        <v>7443</v>
      </c>
      <c r="G663" t="s">
        <v>7444</v>
      </c>
      <c r="I663" t="s">
        <v>7445</v>
      </c>
      <c r="J663" t="s">
        <v>7446</v>
      </c>
      <c r="K663" s="2">
        <v>18749</v>
      </c>
      <c r="L663">
        <f t="shared" si="52"/>
        <v>0</v>
      </c>
      <c r="M663">
        <f t="shared" si="51"/>
        <v>1</v>
      </c>
      <c r="N663">
        <f t="shared" si="53"/>
        <v>0</v>
      </c>
      <c r="O663">
        <f t="shared" si="54"/>
        <v>0</v>
      </c>
      <c r="P663">
        <f t="shared" si="55"/>
        <v>1</v>
      </c>
    </row>
    <row r="664" spans="1:16" x14ac:dyDescent="0.25">
      <c r="A664" t="s">
        <v>7447</v>
      </c>
      <c r="C664" t="s">
        <v>7448</v>
      </c>
      <c r="D664" t="s">
        <v>6543</v>
      </c>
      <c r="G664" t="s">
        <v>7449</v>
      </c>
      <c r="H664" t="s">
        <v>7450</v>
      </c>
      <c r="I664" t="s">
        <v>7451</v>
      </c>
      <c r="J664" t="s">
        <v>7452</v>
      </c>
      <c r="K664" s="2">
        <v>20821</v>
      </c>
      <c r="L664">
        <f t="shared" si="52"/>
        <v>0</v>
      </c>
      <c r="M664">
        <f t="shared" si="51"/>
        <v>1</v>
      </c>
      <c r="N664">
        <f t="shared" si="53"/>
        <v>0</v>
      </c>
      <c r="O664">
        <f t="shared" si="54"/>
        <v>0</v>
      </c>
      <c r="P664">
        <f t="shared" si="55"/>
        <v>1</v>
      </c>
    </row>
    <row r="665" spans="1:16" x14ac:dyDescent="0.25">
      <c r="A665" t="s">
        <v>1814</v>
      </c>
      <c r="C665" t="s">
        <v>7453</v>
      </c>
      <c r="E665" t="s">
        <v>7454</v>
      </c>
      <c r="G665" t="s">
        <v>7455</v>
      </c>
      <c r="H665" t="s">
        <v>7456</v>
      </c>
      <c r="I665" t="s">
        <v>7457</v>
      </c>
      <c r="J665" t="s">
        <v>7441</v>
      </c>
      <c r="K665" s="2">
        <v>21732</v>
      </c>
      <c r="L665">
        <f t="shared" si="52"/>
        <v>0</v>
      </c>
      <c r="M665">
        <f t="shared" si="51"/>
        <v>1</v>
      </c>
      <c r="N665">
        <f t="shared" si="53"/>
        <v>0</v>
      </c>
      <c r="O665">
        <f t="shared" si="54"/>
        <v>0</v>
      </c>
      <c r="P665">
        <f t="shared" si="55"/>
        <v>1</v>
      </c>
    </row>
    <row r="666" spans="1:16" x14ac:dyDescent="0.25">
      <c r="A666" t="s">
        <v>7458</v>
      </c>
      <c r="C666" t="s">
        <v>7459</v>
      </c>
      <c r="E666" t="s">
        <v>7460</v>
      </c>
      <c r="G666" t="s">
        <v>7461</v>
      </c>
      <c r="H666" t="s">
        <v>7462</v>
      </c>
      <c r="I666" t="s">
        <v>7463</v>
      </c>
      <c r="J666" t="s">
        <v>7464</v>
      </c>
      <c r="K666" s="2">
        <v>19876</v>
      </c>
      <c r="L666">
        <f t="shared" si="52"/>
        <v>0</v>
      </c>
      <c r="M666">
        <f t="shared" si="51"/>
        <v>1</v>
      </c>
      <c r="N666">
        <f t="shared" si="53"/>
        <v>0</v>
      </c>
      <c r="O666">
        <f t="shared" si="54"/>
        <v>0</v>
      </c>
      <c r="P666">
        <f t="shared" si="55"/>
        <v>1</v>
      </c>
    </row>
    <row r="667" spans="1:16" x14ac:dyDescent="0.25">
      <c r="A667" t="s">
        <v>7474</v>
      </c>
      <c r="C667" t="s">
        <v>7475</v>
      </c>
      <c r="G667" t="s">
        <v>7476</v>
      </c>
      <c r="I667" t="s">
        <v>7477</v>
      </c>
      <c r="J667" t="s">
        <v>462</v>
      </c>
      <c r="K667" s="2">
        <v>20210</v>
      </c>
      <c r="L667">
        <f t="shared" si="52"/>
        <v>0</v>
      </c>
      <c r="M667">
        <f t="shared" si="51"/>
        <v>1</v>
      </c>
      <c r="N667">
        <f t="shared" si="53"/>
        <v>0</v>
      </c>
      <c r="O667">
        <f t="shared" si="54"/>
        <v>0</v>
      </c>
      <c r="P667">
        <f t="shared" si="55"/>
        <v>1</v>
      </c>
    </row>
    <row r="668" spans="1:16" x14ac:dyDescent="0.25">
      <c r="A668" t="s">
        <v>7478</v>
      </c>
      <c r="C668" t="s">
        <v>7479</v>
      </c>
      <c r="D668" t="s">
        <v>7480</v>
      </c>
      <c r="E668" t="s">
        <v>7481</v>
      </c>
      <c r="G668" t="s">
        <v>7482</v>
      </c>
      <c r="H668" t="s">
        <v>7483</v>
      </c>
      <c r="I668" t="s">
        <v>7484</v>
      </c>
      <c r="J668" t="s">
        <v>7485</v>
      </c>
      <c r="K668" s="2">
        <v>19450</v>
      </c>
      <c r="L668">
        <f t="shared" si="52"/>
        <v>0</v>
      </c>
      <c r="M668">
        <f t="shared" si="51"/>
        <v>1</v>
      </c>
      <c r="N668">
        <f t="shared" si="53"/>
        <v>0</v>
      </c>
      <c r="O668">
        <f t="shared" si="54"/>
        <v>0</v>
      </c>
      <c r="P668">
        <f t="shared" si="55"/>
        <v>1</v>
      </c>
    </row>
    <row r="669" spans="1:16" x14ac:dyDescent="0.25">
      <c r="A669" t="s">
        <v>7520</v>
      </c>
      <c r="C669" t="s">
        <v>7521</v>
      </c>
      <c r="E669" t="s">
        <v>6390</v>
      </c>
      <c r="G669" t="s">
        <v>7522</v>
      </c>
      <c r="I669" t="s">
        <v>7523</v>
      </c>
      <c r="J669" t="s">
        <v>864</v>
      </c>
      <c r="K669" s="2">
        <v>18994</v>
      </c>
      <c r="L669">
        <f t="shared" si="52"/>
        <v>0</v>
      </c>
      <c r="M669">
        <f t="shared" si="51"/>
        <v>1</v>
      </c>
      <c r="N669">
        <f t="shared" si="53"/>
        <v>0</v>
      </c>
      <c r="O669">
        <f t="shared" si="54"/>
        <v>0</v>
      </c>
      <c r="P669">
        <f t="shared" si="55"/>
        <v>1</v>
      </c>
    </row>
    <row r="670" spans="1:16" x14ac:dyDescent="0.25">
      <c r="A670" t="s">
        <v>7492</v>
      </c>
      <c r="D670" t="s">
        <v>860</v>
      </c>
      <c r="E670" t="s">
        <v>7525</v>
      </c>
      <c r="G670" t="s">
        <v>7526</v>
      </c>
      <c r="H670" t="s">
        <v>7527</v>
      </c>
      <c r="I670" t="s">
        <v>7528</v>
      </c>
      <c r="J670" t="s">
        <v>52</v>
      </c>
      <c r="K670" s="2">
        <v>20090</v>
      </c>
      <c r="L670">
        <f t="shared" si="52"/>
        <v>0</v>
      </c>
      <c r="M670">
        <f t="shared" si="51"/>
        <v>1</v>
      </c>
      <c r="N670">
        <f t="shared" si="53"/>
        <v>0</v>
      </c>
      <c r="O670">
        <f t="shared" si="54"/>
        <v>0</v>
      </c>
      <c r="P670">
        <f t="shared" si="55"/>
        <v>1</v>
      </c>
    </row>
    <row r="671" spans="1:16" x14ac:dyDescent="0.25">
      <c r="A671" t="s">
        <v>7530</v>
      </c>
      <c r="E671" t="s">
        <v>7531</v>
      </c>
      <c r="G671" t="s">
        <v>7532</v>
      </c>
      <c r="H671" t="s">
        <v>7533</v>
      </c>
      <c r="I671" t="s">
        <v>7534</v>
      </c>
      <c r="J671" t="s">
        <v>723</v>
      </c>
      <c r="K671" s="2">
        <v>19329</v>
      </c>
      <c r="L671">
        <f t="shared" si="52"/>
        <v>0</v>
      </c>
      <c r="M671">
        <f t="shared" si="51"/>
        <v>1</v>
      </c>
      <c r="N671">
        <f t="shared" si="53"/>
        <v>0</v>
      </c>
      <c r="O671">
        <f t="shared" si="54"/>
        <v>0</v>
      </c>
      <c r="P671">
        <f t="shared" si="55"/>
        <v>1</v>
      </c>
    </row>
    <row r="672" spans="1:16" x14ac:dyDescent="0.25">
      <c r="A672" t="s">
        <v>7536</v>
      </c>
      <c r="C672" t="s">
        <v>3071</v>
      </c>
      <c r="E672" t="s">
        <v>7537</v>
      </c>
      <c r="G672" t="s">
        <v>7538</v>
      </c>
      <c r="I672" t="s">
        <v>7539</v>
      </c>
      <c r="J672" t="s">
        <v>196</v>
      </c>
      <c r="K672" s="2">
        <v>19329</v>
      </c>
      <c r="L672">
        <f t="shared" si="52"/>
        <v>0</v>
      </c>
      <c r="M672">
        <f t="shared" si="51"/>
        <v>1</v>
      </c>
      <c r="N672">
        <f t="shared" si="53"/>
        <v>0</v>
      </c>
      <c r="O672">
        <f t="shared" si="54"/>
        <v>0</v>
      </c>
      <c r="P672">
        <f t="shared" si="55"/>
        <v>1</v>
      </c>
    </row>
    <row r="673" spans="1:16" x14ac:dyDescent="0.25">
      <c r="A673" t="s">
        <v>7541</v>
      </c>
      <c r="E673" t="s">
        <v>7542</v>
      </c>
      <c r="G673" t="s">
        <v>7543</v>
      </c>
      <c r="I673" t="s">
        <v>7544</v>
      </c>
      <c r="J673" t="s">
        <v>6635</v>
      </c>
      <c r="K673" s="2">
        <v>29495</v>
      </c>
      <c r="L673">
        <f t="shared" si="52"/>
        <v>0</v>
      </c>
      <c r="M673">
        <f t="shared" si="51"/>
        <v>0</v>
      </c>
      <c r="N673">
        <f t="shared" si="53"/>
        <v>0</v>
      </c>
      <c r="O673">
        <f t="shared" si="54"/>
        <v>1</v>
      </c>
      <c r="P673">
        <f t="shared" si="55"/>
        <v>1</v>
      </c>
    </row>
    <row r="674" spans="1:16" x14ac:dyDescent="0.25">
      <c r="A674" t="s">
        <v>7545</v>
      </c>
      <c r="E674" t="s">
        <v>7546</v>
      </c>
      <c r="G674" t="s">
        <v>7547</v>
      </c>
      <c r="H674" t="s">
        <v>7548</v>
      </c>
      <c r="I674" t="s">
        <v>7549</v>
      </c>
      <c r="J674" t="s">
        <v>723</v>
      </c>
      <c r="K674" s="2">
        <v>20090</v>
      </c>
      <c r="L674">
        <f t="shared" si="52"/>
        <v>0</v>
      </c>
      <c r="M674">
        <f t="shared" si="51"/>
        <v>1</v>
      </c>
      <c r="N674">
        <f t="shared" si="53"/>
        <v>0</v>
      </c>
      <c r="O674">
        <f t="shared" si="54"/>
        <v>0</v>
      </c>
      <c r="P674">
        <f t="shared" si="55"/>
        <v>1</v>
      </c>
    </row>
    <row r="675" spans="1:16" x14ac:dyDescent="0.25">
      <c r="A675" t="s">
        <v>7552</v>
      </c>
      <c r="C675" t="s">
        <v>7553</v>
      </c>
      <c r="E675" t="s">
        <v>7554</v>
      </c>
      <c r="G675" t="s">
        <v>7555</v>
      </c>
      <c r="H675" t="s">
        <v>7556</v>
      </c>
      <c r="I675" t="s">
        <v>7557</v>
      </c>
      <c r="J675" t="s">
        <v>723</v>
      </c>
      <c r="K675" s="2">
        <v>20090</v>
      </c>
      <c r="L675">
        <f t="shared" si="52"/>
        <v>0</v>
      </c>
      <c r="M675">
        <f t="shared" si="51"/>
        <v>1</v>
      </c>
      <c r="N675">
        <f t="shared" si="53"/>
        <v>0</v>
      </c>
      <c r="O675">
        <f t="shared" si="54"/>
        <v>0</v>
      </c>
      <c r="P675">
        <f t="shared" si="55"/>
        <v>1</v>
      </c>
    </row>
    <row r="676" spans="1:16" x14ac:dyDescent="0.25">
      <c r="A676" t="s">
        <v>7559</v>
      </c>
      <c r="B676" t="s">
        <v>7560</v>
      </c>
      <c r="E676" t="s">
        <v>7561</v>
      </c>
      <c r="G676" t="s">
        <v>7562</v>
      </c>
      <c r="I676" t="s">
        <v>7563</v>
      </c>
      <c r="J676" t="s">
        <v>7564</v>
      </c>
      <c r="K676" s="2">
        <v>19906</v>
      </c>
      <c r="L676">
        <f t="shared" si="52"/>
        <v>0</v>
      </c>
      <c r="M676">
        <f t="shared" si="51"/>
        <v>1</v>
      </c>
      <c r="N676">
        <f t="shared" si="53"/>
        <v>0</v>
      </c>
      <c r="O676">
        <f t="shared" si="54"/>
        <v>0</v>
      </c>
      <c r="P676">
        <f t="shared" si="55"/>
        <v>1</v>
      </c>
    </row>
    <row r="677" spans="1:16" x14ac:dyDescent="0.25">
      <c r="A677" t="s">
        <v>3104</v>
      </c>
      <c r="B677" t="s">
        <v>3105</v>
      </c>
      <c r="C677" t="s">
        <v>7571</v>
      </c>
      <c r="D677" t="s">
        <v>7572</v>
      </c>
      <c r="E677" t="s">
        <v>7573</v>
      </c>
      <c r="G677" t="s">
        <v>7574</v>
      </c>
      <c r="H677" t="s">
        <v>7575</v>
      </c>
      <c r="I677" t="s">
        <v>7576</v>
      </c>
      <c r="J677" t="s">
        <v>7577</v>
      </c>
      <c r="K677" s="2">
        <v>21002</v>
      </c>
      <c r="L677">
        <f t="shared" si="52"/>
        <v>0</v>
      </c>
      <c r="M677">
        <f t="shared" si="51"/>
        <v>1</v>
      </c>
      <c r="N677">
        <f t="shared" si="53"/>
        <v>0</v>
      </c>
      <c r="O677">
        <f t="shared" si="54"/>
        <v>0</v>
      </c>
      <c r="P677">
        <f t="shared" si="55"/>
        <v>1</v>
      </c>
    </row>
    <row r="678" spans="1:16" x14ac:dyDescent="0.25">
      <c r="A678" t="s">
        <v>7578</v>
      </c>
      <c r="C678" t="s">
        <v>7579</v>
      </c>
      <c r="G678" t="s">
        <v>7580</v>
      </c>
      <c r="H678" t="s">
        <v>7581</v>
      </c>
      <c r="I678" t="s">
        <v>7582</v>
      </c>
      <c r="J678" t="s">
        <v>521</v>
      </c>
      <c r="K678" s="2">
        <v>19694</v>
      </c>
      <c r="L678">
        <f t="shared" si="52"/>
        <v>0</v>
      </c>
      <c r="M678">
        <f t="shared" si="51"/>
        <v>1</v>
      </c>
      <c r="N678">
        <f t="shared" si="53"/>
        <v>0</v>
      </c>
      <c r="O678">
        <f t="shared" si="54"/>
        <v>0</v>
      </c>
      <c r="P678">
        <f t="shared" si="55"/>
        <v>1</v>
      </c>
    </row>
    <row r="679" spans="1:16" x14ac:dyDescent="0.25">
      <c r="A679" t="s">
        <v>7585</v>
      </c>
      <c r="B679" t="s">
        <v>7560</v>
      </c>
      <c r="E679" t="s">
        <v>7586</v>
      </c>
      <c r="G679" t="s">
        <v>7587</v>
      </c>
      <c r="I679" t="s">
        <v>7588</v>
      </c>
      <c r="J679" t="s">
        <v>1686</v>
      </c>
      <c r="K679" s="2">
        <v>24473</v>
      </c>
      <c r="L679">
        <f t="shared" si="52"/>
        <v>0</v>
      </c>
      <c r="M679">
        <f t="shared" si="51"/>
        <v>0</v>
      </c>
      <c r="N679">
        <f t="shared" si="53"/>
        <v>1</v>
      </c>
      <c r="O679">
        <f t="shared" si="54"/>
        <v>0</v>
      </c>
      <c r="P679">
        <f t="shared" si="55"/>
        <v>1</v>
      </c>
    </row>
    <row r="680" spans="1:16" x14ac:dyDescent="0.25">
      <c r="A680" t="s">
        <v>7591</v>
      </c>
      <c r="E680" t="s">
        <v>7592</v>
      </c>
      <c r="G680" t="s">
        <v>7593</v>
      </c>
      <c r="I680" t="s">
        <v>7594</v>
      </c>
      <c r="J680" t="s">
        <v>6904</v>
      </c>
      <c r="K680" s="2">
        <v>20821</v>
      </c>
      <c r="L680">
        <f t="shared" si="52"/>
        <v>0</v>
      </c>
      <c r="M680">
        <f t="shared" si="51"/>
        <v>1</v>
      </c>
      <c r="N680">
        <f t="shared" si="53"/>
        <v>0</v>
      </c>
      <c r="O680">
        <f t="shared" si="54"/>
        <v>0</v>
      </c>
      <c r="P680">
        <f t="shared" si="55"/>
        <v>1</v>
      </c>
    </row>
    <row r="681" spans="1:16" x14ac:dyDescent="0.25">
      <c r="A681" t="s">
        <v>7595</v>
      </c>
      <c r="C681" t="s">
        <v>7596</v>
      </c>
      <c r="D681" t="s">
        <v>7597</v>
      </c>
      <c r="E681" t="s">
        <v>7598</v>
      </c>
      <c r="I681" t="s">
        <v>7599</v>
      </c>
      <c r="J681" t="s">
        <v>2435</v>
      </c>
      <c r="K681" s="2">
        <v>16377</v>
      </c>
      <c r="L681">
        <f t="shared" si="52"/>
        <v>1</v>
      </c>
      <c r="M681">
        <f t="shared" si="51"/>
        <v>0</v>
      </c>
      <c r="N681">
        <f t="shared" si="53"/>
        <v>0</v>
      </c>
      <c r="O681">
        <f t="shared" si="54"/>
        <v>0</v>
      </c>
      <c r="P681">
        <f t="shared" si="55"/>
        <v>1</v>
      </c>
    </row>
    <row r="682" spans="1:16" x14ac:dyDescent="0.25">
      <c r="A682" t="s">
        <v>7608</v>
      </c>
      <c r="C682" t="s">
        <v>5843</v>
      </c>
      <c r="E682" t="s">
        <v>7609</v>
      </c>
      <c r="G682" t="s">
        <v>7610</v>
      </c>
      <c r="I682" t="s">
        <v>7611</v>
      </c>
      <c r="J682" t="s">
        <v>723</v>
      </c>
      <c r="K682" s="2">
        <v>20090</v>
      </c>
      <c r="L682">
        <f t="shared" si="52"/>
        <v>0</v>
      </c>
      <c r="M682">
        <f t="shared" si="51"/>
        <v>1</v>
      </c>
      <c r="N682">
        <f t="shared" si="53"/>
        <v>0</v>
      </c>
      <c r="O682">
        <f t="shared" si="54"/>
        <v>0</v>
      </c>
      <c r="P682">
        <f t="shared" si="55"/>
        <v>1</v>
      </c>
    </row>
    <row r="683" spans="1:16" x14ac:dyDescent="0.25">
      <c r="A683" t="s">
        <v>7613</v>
      </c>
      <c r="B683" t="s">
        <v>6541</v>
      </c>
      <c r="C683" t="s">
        <v>6284</v>
      </c>
      <c r="G683" t="s">
        <v>7614</v>
      </c>
      <c r="H683" t="s">
        <v>7615</v>
      </c>
      <c r="I683" t="s">
        <v>7616</v>
      </c>
      <c r="J683" t="s">
        <v>7617</v>
      </c>
      <c r="K683" s="2">
        <v>18994</v>
      </c>
      <c r="L683">
        <f t="shared" si="52"/>
        <v>0</v>
      </c>
      <c r="M683">
        <f t="shared" si="51"/>
        <v>1</v>
      </c>
      <c r="N683">
        <f t="shared" si="53"/>
        <v>0</v>
      </c>
      <c r="O683">
        <f t="shared" si="54"/>
        <v>0</v>
      </c>
      <c r="P683">
        <f t="shared" si="55"/>
        <v>1</v>
      </c>
    </row>
    <row r="684" spans="1:16" x14ac:dyDescent="0.25">
      <c r="A684" t="s">
        <v>7618</v>
      </c>
      <c r="D684" t="s">
        <v>7619</v>
      </c>
      <c r="E684" t="s">
        <v>7620</v>
      </c>
      <c r="G684" t="s">
        <v>7621</v>
      </c>
      <c r="H684" t="s">
        <v>7622</v>
      </c>
      <c r="I684" t="s">
        <v>7623</v>
      </c>
      <c r="J684" t="s">
        <v>7624</v>
      </c>
      <c r="K684" s="2">
        <v>18172</v>
      </c>
      <c r="L684">
        <f t="shared" si="52"/>
        <v>1</v>
      </c>
      <c r="M684">
        <f t="shared" si="51"/>
        <v>0</v>
      </c>
      <c r="N684">
        <f t="shared" si="53"/>
        <v>0</v>
      </c>
      <c r="O684">
        <f t="shared" si="54"/>
        <v>0</v>
      </c>
      <c r="P684">
        <f t="shared" si="55"/>
        <v>1</v>
      </c>
    </row>
    <row r="685" spans="1:16" x14ac:dyDescent="0.25">
      <c r="A685" t="s">
        <v>7625</v>
      </c>
      <c r="C685" t="s">
        <v>597</v>
      </c>
      <c r="E685" t="s">
        <v>4998</v>
      </c>
      <c r="I685" t="s">
        <v>7626</v>
      </c>
      <c r="J685" t="s">
        <v>52</v>
      </c>
      <c r="K685" s="2">
        <v>20455</v>
      </c>
      <c r="L685">
        <f t="shared" si="52"/>
        <v>0</v>
      </c>
      <c r="M685">
        <f t="shared" si="51"/>
        <v>1</v>
      </c>
      <c r="N685">
        <f t="shared" si="53"/>
        <v>0</v>
      </c>
      <c r="O685">
        <f t="shared" si="54"/>
        <v>0</v>
      </c>
      <c r="P685">
        <f t="shared" si="55"/>
        <v>1</v>
      </c>
    </row>
    <row r="686" spans="1:16" x14ac:dyDescent="0.25">
      <c r="A686" t="s">
        <v>1653</v>
      </c>
      <c r="C686" t="s">
        <v>7628</v>
      </c>
      <c r="D686" t="s">
        <v>326</v>
      </c>
      <c r="E686" t="s">
        <v>7629</v>
      </c>
      <c r="G686" t="s">
        <v>7630</v>
      </c>
      <c r="H686" t="s">
        <v>7631</v>
      </c>
      <c r="I686" t="s">
        <v>7632</v>
      </c>
      <c r="J686" t="s">
        <v>723</v>
      </c>
      <c r="K686" s="2">
        <v>23924</v>
      </c>
      <c r="L686">
        <f t="shared" si="52"/>
        <v>0</v>
      </c>
      <c r="M686">
        <f t="shared" si="51"/>
        <v>0</v>
      </c>
      <c r="N686">
        <f t="shared" si="53"/>
        <v>1</v>
      </c>
      <c r="O686">
        <f t="shared" si="54"/>
        <v>0</v>
      </c>
      <c r="P686">
        <f t="shared" si="55"/>
        <v>1</v>
      </c>
    </row>
    <row r="687" spans="1:16" x14ac:dyDescent="0.25">
      <c r="A687" t="s">
        <v>7641</v>
      </c>
      <c r="B687" t="s">
        <v>7642</v>
      </c>
      <c r="C687" t="s">
        <v>7643</v>
      </c>
      <c r="I687" t="s">
        <v>7644</v>
      </c>
      <c r="J687" t="s">
        <v>7564</v>
      </c>
      <c r="K687" s="2">
        <v>19876</v>
      </c>
      <c r="L687">
        <f t="shared" si="52"/>
        <v>0</v>
      </c>
      <c r="M687">
        <f t="shared" si="51"/>
        <v>1</v>
      </c>
      <c r="N687">
        <f t="shared" si="53"/>
        <v>0</v>
      </c>
      <c r="O687">
        <f t="shared" si="54"/>
        <v>0</v>
      </c>
      <c r="P687">
        <f t="shared" si="55"/>
        <v>1</v>
      </c>
    </row>
    <row r="688" spans="1:16" x14ac:dyDescent="0.25">
      <c r="A688" t="s">
        <v>7645</v>
      </c>
      <c r="C688" t="s">
        <v>7646</v>
      </c>
      <c r="E688" t="s">
        <v>7647</v>
      </c>
      <c r="G688" t="s">
        <v>7648</v>
      </c>
      <c r="H688" t="s">
        <v>7649</v>
      </c>
      <c r="I688" t="s">
        <v>7650</v>
      </c>
      <c r="J688" t="s">
        <v>7651</v>
      </c>
      <c r="K688" s="2">
        <v>19360</v>
      </c>
      <c r="L688">
        <f t="shared" si="52"/>
        <v>0</v>
      </c>
      <c r="M688">
        <f t="shared" si="51"/>
        <v>1</v>
      </c>
      <c r="N688">
        <f t="shared" si="53"/>
        <v>0</v>
      </c>
      <c r="O688">
        <f t="shared" si="54"/>
        <v>0</v>
      </c>
      <c r="P688">
        <f t="shared" si="55"/>
        <v>1</v>
      </c>
    </row>
    <row r="689" spans="1:16" x14ac:dyDescent="0.25">
      <c r="A689" t="s">
        <v>7652</v>
      </c>
      <c r="B689" t="s">
        <v>7653</v>
      </c>
      <c r="D689" t="s">
        <v>7053</v>
      </c>
      <c r="E689" t="s">
        <v>7654</v>
      </c>
      <c r="G689" t="s">
        <v>7655</v>
      </c>
      <c r="I689" t="s">
        <v>7656</v>
      </c>
      <c r="J689" t="s">
        <v>7657</v>
      </c>
      <c r="K689" s="2">
        <v>23802</v>
      </c>
      <c r="L689">
        <f t="shared" si="52"/>
        <v>0</v>
      </c>
      <c r="M689">
        <f t="shared" si="51"/>
        <v>0</v>
      </c>
      <c r="N689">
        <f t="shared" si="53"/>
        <v>1</v>
      </c>
      <c r="O689">
        <f t="shared" si="54"/>
        <v>0</v>
      </c>
      <c r="P689">
        <f t="shared" si="55"/>
        <v>1</v>
      </c>
    </row>
    <row r="690" spans="1:16" x14ac:dyDescent="0.25">
      <c r="A690" t="s">
        <v>7658</v>
      </c>
      <c r="E690" t="s">
        <v>7659</v>
      </c>
      <c r="F690" t="s">
        <v>7660</v>
      </c>
      <c r="G690" t="s">
        <v>7661</v>
      </c>
      <c r="H690" t="s">
        <v>7662</v>
      </c>
      <c r="I690" t="s">
        <v>7663</v>
      </c>
      <c r="J690" t="s">
        <v>1298</v>
      </c>
      <c r="K690" s="2">
        <v>24838</v>
      </c>
      <c r="L690">
        <f t="shared" si="52"/>
        <v>0</v>
      </c>
      <c r="M690">
        <f t="shared" si="51"/>
        <v>0</v>
      </c>
      <c r="N690">
        <f t="shared" si="53"/>
        <v>1</v>
      </c>
      <c r="O690">
        <f t="shared" si="54"/>
        <v>0</v>
      </c>
      <c r="P690">
        <f t="shared" si="55"/>
        <v>1</v>
      </c>
    </row>
    <row r="691" spans="1:16" x14ac:dyDescent="0.25">
      <c r="A691" t="s">
        <v>7665</v>
      </c>
      <c r="E691" t="s">
        <v>7666</v>
      </c>
      <c r="G691" t="s">
        <v>7667</v>
      </c>
      <c r="H691" t="s">
        <v>7668</v>
      </c>
      <c r="I691" t="s">
        <v>7669</v>
      </c>
      <c r="J691" t="s">
        <v>7670</v>
      </c>
      <c r="K691" s="2">
        <v>19756</v>
      </c>
      <c r="L691">
        <f t="shared" si="52"/>
        <v>0</v>
      </c>
      <c r="M691">
        <f t="shared" si="51"/>
        <v>1</v>
      </c>
      <c r="N691">
        <f t="shared" si="53"/>
        <v>0</v>
      </c>
      <c r="O691">
        <f t="shared" si="54"/>
        <v>0</v>
      </c>
      <c r="P691">
        <f t="shared" si="55"/>
        <v>1</v>
      </c>
    </row>
    <row r="692" spans="1:16" x14ac:dyDescent="0.25">
      <c r="A692" t="s">
        <v>7671</v>
      </c>
      <c r="E692" t="s">
        <v>7672</v>
      </c>
      <c r="G692" t="s">
        <v>7673</v>
      </c>
      <c r="I692" t="s">
        <v>7674</v>
      </c>
      <c r="J692" t="s">
        <v>723</v>
      </c>
      <c r="K692" s="2">
        <v>19756</v>
      </c>
      <c r="L692">
        <f t="shared" si="52"/>
        <v>0</v>
      </c>
      <c r="M692">
        <f t="shared" si="51"/>
        <v>1</v>
      </c>
      <c r="N692">
        <f t="shared" si="53"/>
        <v>0</v>
      </c>
      <c r="O692">
        <f t="shared" si="54"/>
        <v>0</v>
      </c>
      <c r="P692">
        <f t="shared" si="55"/>
        <v>1</v>
      </c>
    </row>
    <row r="693" spans="1:16" x14ac:dyDescent="0.25">
      <c r="A693" t="s">
        <v>1022</v>
      </c>
      <c r="C693" t="s">
        <v>7682</v>
      </c>
      <c r="D693" t="s">
        <v>860</v>
      </c>
      <c r="E693" t="s">
        <v>7683</v>
      </c>
      <c r="G693" t="s">
        <v>7684</v>
      </c>
      <c r="I693" t="s">
        <v>7685</v>
      </c>
      <c r="J693" t="s">
        <v>7686</v>
      </c>
      <c r="K693" s="2">
        <v>20059</v>
      </c>
      <c r="L693">
        <f t="shared" si="52"/>
        <v>0</v>
      </c>
      <c r="M693">
        <f t="shared" si="51"/>
        <v>1</v>
      </c>
      <c r="N693">
        <f t="shared" si="53"/>
        <v>0</v>
      </c>
      <c r="O693">
        <f t="shared" si="54"/>
        <v>0</v>
      </c>
      <c r="P693">
        <f t="shared" si="55"/>
        <v>1</v>
      </c>
    </row>
    <row r="694" spans="1:16" x14ac:dyDescent="0.25">
      <c r="A694" t="s">
        <v>2512</v>
      </c>
      <c r="C694" t="s">
        <v>7687</v>
      </c>
      <c r="E694" t="s">
        <v>7688</v>
      </c>
      <c r="G694" t="s">
        <v>7689</v>
      </c>
      <c r="H694" t="s">
        <v>7690</v>
      </c>
      <c r="I694" t="s">
        <v>7691</v>
      </c>
      <c r="J694" t="s">
        <v>169</v>
      </c>
      <c r="K694" s="2">
        <v>17441</v>
      </c>
      <c r="L694">
        <f t="shared" si="52"/>
        <v>1</v>
      </c>
      <c r="M694">
        <f t="shared" si="51"/>
        <v>0</v>
      </c>
      <c r="N694">
        <f t="shared" si="53"/>
        <v>0</v>
      </c>
      <c r="O694">
        <f t="shared" si="54"/>
        <v>0</v>
      </c>
      <c r="P694">
        <f t="shared" si="55"/>
        <v>1</v>
      </c>
    </row>
    <row r="695" spans="1:16" x14ac:dyDescent="0.25">
      <c r="A695" t="s">
        <v>7693</v>
      </c>
      <c r="D695" t="s">
        <v>860</v>
      </c>
      <c r="E695" t="s">
        <v>7694</v>
      </c>
      <c r="G695" t="s">
        <v>7695</v>
      </c>
      <c r="H695" t="s">
        <v>7696</v>
      </c>
      <c r="I695" t="s">
        <v>7697</v>
      </c>
      <c r="J695" t="s">
        <v>7698</v>
      </c>
      <c r="K695" s="2">
        <v>17533</v>
      </c>
      <c r="L695">
        <f t="shared" si="52"/>
        <v>1</v>
      </c>
      <c r="M695">
        <f t="shared" si="51"/>
        <v>0</v>
      </c>
      <c r="N695">
        <f t="shared" si="53"/>
        <v>0</v>
      </c>
      <c r="O695">
        <f t="shared" si="54"/>
        <v>0</v>
      </c>
      <c r="P695">
        <f t="shared" si="55"/>
        <v>1</v>
      </c>
    </row>
    <row r="696" spans="1:16" x14ac:dyDescent="0.25">
      <c r="A696" t="s">
        <v>7693</v>
      </c>
      <c r="D696" t="s">
        <v>860</v>
      </c>
      <c r="E696" t="s">
        <v>7699</v>
      </c>
      <c r="G696" t="s">
        <v>7700</v>
      </c>
      <c r="I696" t="s">
        <v>7701</v>
      </c>
      <c r="J696" t="s">
        <v>7702</v>
      </c>
      <c r="K696" s="2">
        <v>16954</v>
      </c>
      <c r="L696">
        <f t="shared" si="52"/>
        <v>1</v>
      </c>
      <c r="M696">
        <f t="shared" si="51"/>
        <v>0</v>
      </c>
      <c r="N696">
        <f t="shared" si="53"/>
        <v>0</v>
      </c>
      <c r="O696">
        <f t="shared" si="54"/>
        <v>0</v>
      </c>
      <c r="P696">
        <f t="shared" si="55"/>
        <v>1</v>
      </c>
    </row>
    <row r="697" spans="1:16" x14ac:dyDescent="0.25">
      <c r="A697" t="s">
        <v>7703</v>
      </c>
      <c r="E697" t="s">
        <v>4211</v>
      </c>
      <c r="F697" t="s">
        <v>7704</v>
      </c>
      <c r="G697" t="s">
        <v>7705</v>
      </c>
      <c r="I697" t="s">
        <v>7706</v>
      </c>
      <c r="J697" t="s">
        <v>3420</v>
      </c>
      <c r="K697" s="2">
        <v>17319</v>
      </c>
      <c r="L697">
        <f t="shared" si="52"/>
        <v>1</v>
      </c>
      <c r="M697">
        <f t="shared" si="51"/>
        <v>0</v>
      </c>
      <c r="N697">
        <f t="shared" si="53"/>
        <v>0</v>
      </c>
      <c r="O697">
        <f t="shared" si="54"/>
        <v>0</v>
      </c>
      <c r="P697">
        <f t="shared" si="55"/>
        <v>1</v>
      </c>
    </row>
    <row r="698" spans="1:16" x14ac:dyDescent="0.25">
      <c r="A698" t="s">
        <v>7707</v>
      </c>
      <c r="D698" t="s">
        <v>7708</v>
      </c>
      <c r="G698" t="s">
        <v>4726</v>
      </c>
      <c r="H698" t="s">
        <v>4727</v>
      </c>
      <c r="I698" t="s">
        <v>7709</v>
      </c>
      <c r="J698" t="s">
        <v>7710</v>
      </c>
      <c r="K698" s="2">
        <v>19085</v>
      </c>
      <c r="L698">
        <f t="shared" si="52"/>
        <v>0</v>
      </c>
      <c r="M698">
        <f t="shared" si="51"/>
        <v>1</v>
      </c>
      <c r="N698">
        <f t="shared" si="53"/>
        <v>0</v>
      </c>
      <c r="O698">
        <f t="shared" si="54"/>
        <v>0</v>
      </c>
      <c r="P698">
        <f t="shared" si="55"/>
        <v>1</v>
      </c>
    </row>
    <row r="699" spans="1:16" x14ac:dyDescent="0.25">
      <c r="A699" t="s">
        <v>7715</v>
      </c>
      <c r="B699" t="s">
        <v>7716</v>
      </c>
      <c r="C699" t="s">
        <v>7717</v>
      </c>
      <c r="E699" t="s">
        <v>7718</v>
      </c>
      <c r="F699" t="s">
        <v>7719</v>
      </c>
      <c r="I699" t="s">
        <v>7720</v>
      </c>
      <c r="J699" t="s">
        <v>613</v>
      </c>
      <c r="K699" s="2">
        <v>15250</v>
      </c>
      <c r="L699">
        <f t="shared" si="52"/>
        <v>1</v>
      </c>
      <c r="M699">
        <f t="shared" si="51"/>
        <v>0</v>
      </c>
      <c r="N699">
        <f t="shared" si="53"/>
        <v>0</v>
      </c>
      <c r="O699">
        <f t="shared" si="54"/>
        <v>0</v>
      </c>
      <c r="P699">
        <f t="shared" si="55"/>
        <v>1</v>
      </c>
    </row>
    <row r="700" spans="1:16" x14ac:dyDescent="0.25">
      <c r="A700" t="s">
        <v>7722</v>
      </c>
      <c r="D700" t="s">
        <v>1705</v>
      </c>
      <c r="G700" t="s">
        <v>7723</v>
      </c>
      <c r="H700" t="s">
        <v>7724</v>
      </c>
      <c r="I700" t="s">
        <v>7725</v>
      </c>
      <c r="J700" t="s">
        <v>4958</v>
      </c>
      <c r="K700" s="2">
        <v>30072</v>
      </c>
      <c r="L700">
        <f t="shared" si="52"/>
        <v>0</v>
      </c>
      <c r="M700">
        <f t="shared" si="51"/>
        <v>0</v>
      </c>
      <c r="N700">
        <f t="shared" si="53"/>
        <v>0</v>
      </c>
      <c r="O700">
        <f t="shared" si="54"/>
        <v>1</v>
      </c>
      <c r="P700">
        <f t="shared" si="55"/>
        <v>1</v>
      </c>
    </row>
    <row r="701" spans="1:16" x14ac:dyDescent="0.25">
      <c r="A701" t="s">
        <v>7726</v>
      </c>
      <c r="E701" t="s">
        <v>7727</v>
      </c>
      <c r="G701" t="s">
        <v>7728</v>
      </c>
      <c r="H701" t="s">
        <v>7729</v>
      </c>
      <c r="I701" t="s">
        <v>7730</v>
      </c>
      <c r="J701" t="s">
        <v>7731</v>
      </c>
      <c r="K701" s="2">
        <v>24716</v>
      </c>
      <c r="L701">
        <f t="shared" si="52"/>
        <v>0</v>
      </c>
      <c r="M701">
        <f t="shared" si="51"/>
        <v>0</v>
      </c>
      <c r="N701">
        <f t="shared" si="53"/>
        <v>1</v>
      </c>
      <c r="O701">
        <f t="shared" si="54"/>
        <v>0</v>
      </c>
      <c r="P701">
        <f t="shared" si="55"/>
        <v>1</v>
      </c>
    </row>
    <row r="702" spans="1:16" x14ac:dyDescent="0.25">
      <c r="A702" t="s">
        <v>7734</v>
      </c>
      <c r="E702" t="s">
        <v>7735</v>
      </c>
      <c r="G702" t="s">
        <v>7736</v>
      </c>
      <c r="I702" t="s">
        <v>7737</v>
      </c>
      <c r="J702" t="s">
        <v>7738</v>
      </c>
      <c r="K702" s="2">
        <v>23774</v>
      </c>
      <c r="L702">
        <f t="shared" si="52"/>
        <v>0</v>
      </c>
      <c r="M702">
        <f t="shared" si="51"/>
        <v>0</v>
      </c>
      <c r="N702">
        <f t="shared" si="53"/>
        <v>1</v>
      </c>
      <c r="O702">
        <f t="shared" si="54"/>
        <v>0</v>
      </c>
      <c r="P702">
        <f t="shared" si="55"/>
        <v>1</v>
      </c>
    </row>
    <row r="703" spans="1:16" x14ac:dyDescent="0.25">
      <c r="A703" t="s">
        <v>718</v>
      </c>
      <c r="E703" t="s">
        <v>7741</v>
      </c>
      <c r="I703" t="s">
        <v>7742</v>
      </c>
      <c r="J703" t="s">
        <v>864</v>
      </c>
      <c r="K703" s="2">
        <v>18415</v>
      </c>
      <c r="L703">
        <f t="shared" si="52"/>
        <v>0</v>
      </c>
      <c r="M703">
        <f t="shared" si="51"/>
        <v>1</v>
      </c>
      <c r="N703">
        <f t="shared" si="53"/>
        <v>0</v>
      </c>
      <c r="O703">
        <f t="shared" si="54"/>
        <v>0</v>
      </c>
      <c r="P703">
        <f t="shared" si="55"/>
        <v>1</v>
      </c>
    </row>
    <row r="704" spans="1:16" x14ac:dyDescent="0.25">
      <c r="A704" t="s">
        <v>7745</v>
      </c>
      <c r="C704" t="s">
        <v>7746</v>
      </c>
      <c r="E704" t="s">
        <v>7747</v>
      </c>
      <c r="G704" t="s">
        <v>7748</v>
      </c>
      <c r="H704" t="s">
        <v>7749</v>
      </c>
      <c r="I704" t="s">
        <v>7750</v>
      </c>
      <c r="J704" t="s">
        <v>864</v>
      </c>
      <c r="K704" s="2">
        <v>19480</v>
      </c>
      <c r="L704">
        <f t="shared" si="52"/>
        <v>0</v>
      </c>
      <c r="M704">
        <f t="shared" si="51"/>
        <v>1</v>
      </c>
      <c r="N704">
        <f t="shared" si="53"/>
        <v>0</v>
      </c>
      <c r="O704">
        <f t="shared" si="54"/>
        <v>0</v>
      </c>
      <c r="P704">
        <f t="shared" si="55"/>
        <v>1</v>
      </c>
    </row>
    <row r="705" spans="1:16" x14ac:dyDescent="0.25">
      <c r="A705" t="s">
        <v>5354</v>
      </c>
      <c r="C705" t="s">
        <v>7752</v>
      </c>
      <c r="E705" t="s">
        <v>7753</v>
      </c>
      <c r="G705" t="s">
        <v>7754</v>
      </c>
      <c r="H705" t="s">
        <v>7755</v>
      </c>
      <c r="I705" t="s">
        <v>7756</v>
      </c>
      <c r="J705" t="s">
        <v>1298</v>
      </c>
      <c r="K705" s="2">
        <v>25204</v>
      </c>
      <c r="L705">
        <f t="shared" si="52"/>
        <v>0</v>
      </c>
      <c r="M705">
        <f t="shared" si="51"/>
        <v>0</v>
      </c>
      <c r="N705">
        <f t="shared" si="53"/>
        <v>1</v>
      </c>
      <c r="O705">
        <f t="shared" si="54"/>
        <v>0</v>
      </c>
      <c r="P705">
        <f t="shared" si="55"/>
        <v>1</v>
      </c>
    </row>
    <row r="706" spans="1:16" x14ac:dyDescent="0.25">
      <c r="A706" t="s">
        <v>7759</v>
      </c>
      <c r="C706" t="s">
        <v>7760</v>
      </c>
      <c r="D706" t="s">
        <v>7761</v>
      </c>
      <c r="E706" t="s">
        <v>7762</v>
      </c>
      <c r="G706" t="s">
        <v>7763</v>
      </c>
      <c r="H706" t="s">
        <v>7764</v>
      </c>
      <c r="I706" t="s">
        <v>7765</v>
      </c>
      <c r="J706" t="s">
        <v>7766</v>
      </c>
      <c r="K706" s="2">
        <v>19480</v>
      </c>
      <c r="L706">
        <f t="shared" si="52"/>
        <v>0</v>
      </c>
      <c r="M706">
        <f t="shared" ref="M706:M769" si="56">IF(_xlfn.DAYS( K706,$R$1)&gt;=0,IF(_xlfn.DAYS(K706,$R$2)&lt;0,1,0),0)</f>
        <v>1</v>
      </c>
      <c r="N706">
        <f t="shared" si="53"/>
        <v>0</v>
      </c>
      <c r="O706">
        <f t="shared" si="54"/>
        <v>0</v>
      </c>
      <c r="P706">
        <f t="shared" si="55"/>
        <v>1</v>
      </c>
    </row>
    <row r="707" spans="1:16" x14ac:dyDescent="0.25">
      <c r="A707" t="s">
        <v>7492</v>
      </c>
      <c r="D707" t="s">
        <v>7619</v>
      </c>
      <c r="G707" t="s">
        <v>7767</v>
      </c>
      <c r="H707" t="s">
        <v>7768</v>
      </c>
      <c r="I707" t="s">
        <v>7769</v>
      </c>
      <c r="J707" t="s">
        <v>7770</v>
      </c>
      <c r="K707" s="2">
        <v>24259</v>
      </c>
      <c r="L707">
        <f t="shared" ref="L707:L770" si="57">IF(_xlfn.DAYS( K707,$R$1)&lt;0,1,0)</f>
        <v>0</v>
      </c>
      <c r="M707">
        <f t="shared" si="56"/>
        <v>0</v>
      </c>
      <c r="N707">
        <f t="shared" ref="N707:N770" si="58">IF(_xlfn.DAYS( K707,$R$2)&gt;=0,IF(_xlfn.DAYS(K707,$R$3)&lt;0,1,0),0)</f>
        <v>1</v>
      </c>
      <c r="O707">
        <f t="shared" ref="O707:O770" si="59">IF(_xlfn.DAYS( K707,$R$3)&gt;=0,1,0)</f>
        <v>0</v>
      </c>
      <c r="P707">
        <f t="shared" ref="P707:P770" si="60">SUM(L707:O707)</f>
        <v>1</v>
      </c>
    </row>
    <row r="708" spans="1:16" x14ac:dyDescent="0.25">
      <c r="A708" t="s">
        <v>7771</v>
      </c>
      <c r="E708" t="s">
        <v>7772</v>
      </c>
      <c r="G708" t="s">
        <v>7773</v>
      </c>
      <c r="H708" t="s">
        <v>7774</v>
      </c>
      <c r="I708" t="s">
        <v>7775</v>
      </c>
      <c r="J708" t="s">
        <v>7776</v>
      </c>
      <c r="K708" s="2">
        <v>16803</v>
      </c>
      <c r="L708">
        <f t="shared" si="57"/>
        <v>1</v>
      </c>
      <c r="M708">
        <f t="shared" si="56"/>
        <v>0</v>
      </c>
      <c r="N708">
        <f t="shared" si="58"/>
        <v>0</v>
      </c>
      <c r="O708">
        <f t="shared" si="59"/>
        <v>0</v>
      </c>
      <c r="P708">
        <f t="shared" si="60"/>
        <v>1</v>
      </c>
    </row>
    <row r="709" spans="1:16" x14ac:dyDescent="0.25">
      <c r="A709" t="s">
        <v>7777</v>
      </c>
      <c r="B709" t="s">
        <v>7778</v>
      </c>
      <c r="C709" t="s">
        <v>7779</v>
      </c>
      <c r="G709" t="s">
        <v>7780</v>
      </c>
      <c r="H709" t="s">
        <v>7781</v>
      </c>
      <c r="I709" t="s">
        <v>7782</v>
      </c>
      <c r="J709" t="s">
        <v>7783</v>
      </c>
      <c r="K709" s="2">
        <v>26299</v>
      </c>
      <c r="L709">
        <f t="shared" si="57"/>
        <v>0</v>
      </c>
      <c r="M709">
        <f t="shared" si="56"/>
        <v>0</v>
      </c>
      <c r="N709">
        <f t="shared" si="58"/>
        <v>0</v>
      </c>
      <c r="O709">
        <f t="shared" si="59"/>
        <v>1</v>
      </c>
      <c r="P709">
        <f t="shared" si="60"/>
        <v>1</v>
      </c>
    </row>
    <row r="710" spans="1:16" x14ac:dyDescent="0.25">
      <c r="A710" t="s">
        <v>7784</v>
      </c>
      <c r="D710" t="s">
        <v>326</v>
      </c>
      <c r="E710" t="s">
        <v>7785</v>
      </c>
      <c r="F710" t="s">
        <v>7786</v>
      </c>
      <c r="G710" t="s">
        <v>7787</v>
      </c>
      <c r="H710" t="s">
        <v>7788</v>
      </c>
      <c r="I710" t="s">
        <v>7789</v>
      </c>
      <c r="J710" t="s">
        <v>274</v>
      </c>
      <c r="K710" s="2">
        <v>21186</v>
      </c>
      <c r="L710">
        <f t="shared" si="57"/>
        <v>0</v>
      </c>
      <c r="M710">
        <f t="shared" si="56"/>
        <v>1</v>
      </c>
      <c r="N710">
        <f t="shared" si="58"/>
        <v>0</v>
      </c>
      <c r="O710">
        <f t="shared" si="59"/>
        <v>0</v>
      </c>
      <c r="P710">
        <f t="shared" si="60"/>
        <v>1</v>
      </c>
    </row>
    <row r="711" spans="1:16" x14ac:dyDescent="0.25">
      <c r="A711" t="s">
        <v>5433</v>
      </c>
      <c r="E711" t="s">
        <v>7792</v>
      </c>
      <c r="G711" t="s">
        <v>7793</v>
      </c>
      <c r="H711" t="s">
        <v>7794</v>
      </c>
      <c r="I711" t="s">
        <v>7795</v>
      </c>
      <c r="J711" t="s">
        <v>7738</v>
      </c>
      <c r="K711" s="2">
        <v>23802</v>
      </c>
      <c r="L711">
        <f t="shared" si="57"/>
        <v>0</v>
      </c>
      <c r="M711">
        <f t="shared" si="56"/>
        <v>0</v>
      </c>
      <c r="N711">
        <f t="shared" si="58"/>
        <v>1</v>
      </c>
      <c r="O711">
        <f t="shared" si="59"/>
        <v>0</v>
      </c>
      <c r="P711">
        <f t="shared" si="60"/>
        <v>1</v>
      </c>
    </row>
    <row r="712" spans="1:16" x14ac:dyDescent="0.25">
      <c r="A712" t="s">
        <v>7693</v>
      </c>
      <c r="E712" t="s">
        <v>7806</v>
      </c>
      <c r="G712" t="s">
        <v>7807</v>
      </c>
      <c r="H712" t="s">
        <v>7808</v>
      </c>
      <c r="I712" t="s">
        <v>7809</v>
      </c>
      <c r="J712" t="s">
        <v>2208</v>
      </c>
      <c r="K712" s="2">
        <v>16224</v>
      </c>
      <c r="L712">
        <f t="shared" si="57"/>
        <v>1</v>
      </c>
      <c r="M712">
        <f t="shared" si="56"/>
        <v>0</v>
      </c>
      <c r="N712">
        <f t="shared" si="58"/>
        <v>0</v>
      </c>
      <c r="O712">
        <f t="shared" si="59"/>
        <v>0</v>
      </c>
      <c r="P712">
        <f t="shared" si="60"/>
        <v>1</v>
      </c>
    </row>
    <row r="713" spans="1:16" x14ac:dyDescent="0.25">
      <c r="A713" t="s">
        <v>7810</v>
      </c>
      <c r="D713" t="s">
        <v>7811</v>
      </c>
      <c r="E713" t="s">
        <v>7812</v>
      </c>
      <c r="G713" t="s">
        <v>7813</v>
      </c>
      <c r="I713" t="s">
        <v>7814</v>
      </c>
      <c r="J713" t="s">
        <v>46</v>
      </c>
      <c r="K713" s="2">
        <v>15615</v>
      </c>
      <c r="L713">
        <f t="shared" si="57"/>
        <v>1</v>
      </c>
      <c r="M713">
        <f t="shared" si="56"/>
        <v>0</v>
      </c>
      <c r="N713">
        <f t="shared" si="58"/>
        <v>0</v>
      </c>
      <c r="O713">
        <f t="shared" si="59"/>
        <v>0</v>
      </c>
      <c r="P713">
        <f t="shared" si="60"/>
        <v>1</v>
      </c>
    </row>
    <row r="714" spans="1:16" x14ac:dyDescent="0.25">
      <c r="A714" t="s">
        <v>7815</v>
      </c>
      <c r="C714" t="s">
        <v>7816</v>
      </c>
      <c r="E714" t="s">
        <v>7817</v>
      </c>
      <c r="G714" t="s">
        <v>7818</v>
      </c>
      <c r="H714" t="s">
        <v>7819</v>
      </c>
      <c r="I714" t="s">
        <v>7820</v>
      </c>
      <c r="J714" t="s">
        <v>7821</v>
      </c>
      <c r="K714" s="2">
        <v>27334</v>
      </c>
      <c r="L714">
        <f t="shared" si="57"/>
        <v>0</v>
      </c>
      <c r="M714">
        <f t="shared" si="56"/>
        <v>0</v>
      </c>
      <c r="N714">
        <f t="shared" si="58"/>
        <v>0</v>
      </c>
      <c r="O714">
        <f t="shared" si="59"/>
        <v>1</v>
      </c>
      <c r="P714">
        <f t="shared" si="60"/>
        <v>1</v>
      </c>
    </row>
    <row r="715" spans="1:16" x14ac:dyDescent="0.25">
      <c r="A715" t="s">
        <v>7822</v>
      </c>
      <c r="B715" t="s">
        <v>7823</v>
      </c>
      <c r="E715" t="s">
        <v>7824</v>
      </c>
      <c r="G715" t="s">
        <v>7825</v>
      </c>
      <c r="H715" t="s">
        <v>7826</v>
      </c>
      <c r="I715" t="s">
        <v>7827</v>
      </c>
      <c r="J715" t="s">
        <v>5625</v>
      </c>
      <c r="K715" s="2">
        <v>23712</v>
      </c>
      <c r="L715">
        <f t="shared" si="57"/>
        <v>0</v>
      </c>
      <c r="M715">
        <f t="shared" si="56"/>
        <v>0</v>
      </c>
      <c r="N715">
        <f t="shared" si="58"/>
        <v>1</v>
      </c>
      <c r="O715">
        <f t="shared" si="59"/>
        <v>0</v>
      </c>
      <c r="P715">
        <f t="shared" si="60"/>
        <v>1</v>
      </c>
    </row>
    <row r="716" spans="1:16" x14ac:dyDescent="0.25">
      <c r="A716" t="s">
        <v>7834</v>
      </c>
      <c r="E716" t="s">
        <v>7835</v>
      </c>
      <c r="G716" t="s">
        <v>7836</v>
      </c>
      <c r="H716" t="s">
        <v>7837</v>
      </c>
      <c r="I716" t="s">
        <v>7838</v>
      </c>
      <c r="J716" t="s">
        <v>7839</v>
      </c>
      <c r="K716" s="2">
        <v>18629</v>
      </c>
      <c r="L716">
        <f t="shared" si="57"/>
        <v>0</v>
      </c>
      <c r="M716">
        <f t="shared" si="56"/>
        <v>1</v>
      </c>
      <c r="N716">
        <f t="shared" si="58"/>
        <v>0</v>
      </c>
      <c r="O716">
        <f t="shared" si="59"/>
        <v>0</v>
      </c>
      <c r="P716">
        <f t="shared" si="60"/>
        <v>1</v>
      </c>
    </row>
    <row r="717" spans="1:16" x14ac:dyDescent="0.25">
      <c r="A717" t="s">
        <v>1436</v>
      </c>
      <c r="C717" t="s">
        <v>7840</v>
      </c>
      <c r="E717" t="s">
        <v>7841</v>
      </c>
      <c r="G717" t="s">
        <v>7842</v>
      </c>
      <c r="H717" t="s">
        <v>7843</v>
      </c>
      <c r="I717" t="s">
        <v>7844</v>
      </c>
      <c r="J717" t="s">
        <v>723</v>
      </c>
      <c r="K717" s="2">
        <v>24167</v>
      </c>
      <c r="L717">
        <f t="shared" si="57"/>
        <v>0</v>
      </c>
      <c r="M717">
        <f t="shared" si="56"/>
        <v>0</v>
      </c>
      <c r="N717">
        <f t="shared" si="58"/>
        <v>1</v>
      </c>
      <c r="O717">
        <f t="shared" si="59"/>
        <v>0</v>
      </c>
      <c r="P717">
        <f t="shared" si="60"/>
        <v>1</v>
      </c>
    </row>
    <row r="718" spans="1:16" x14ac:dyDescent="0.25">
      <c r="A718" t="s">
        <v>7846</v>
      </c>
      <c r="C718" t="s">
        <v>7847</v>
      </c>
      <c r="D718" t="s">
        <v>7848</v>
      </c>
      <c r="E718" t="s">
        <v>7849</v>
      </c>
      <c r="G718" t="s">
        <v>7850</v>
      </c>
      <c r="I718" t="s">
        <v>7851</v>
      </c>
      <c r="J718" t="s">
        <v>274</v>
      </c>
      <c r="K718" s="2">
        <v>22068</v>
      </c>
      <c r="L718">
        <f t="shared" si="57"/>
        <v>0</v>
      </c>
      <c r="M718">
        <f t="shared" si="56"/>
        <v>0</v>
      </c>
      <c r="N718">
        <f t="shared" si="58"/>
        <v>1</v>
      </c>
      <c r="O718">
        <f t="shared" si="59"/>
        <v>0</v>
      </c>
      <c r="P718">
        <f t="shared" si="60"/>
        <v>1</v>
      </c>
    </row>
    <row r="719" spans="1:16" x14ac:dyDescent="0.25">
      <c r="A719" t="s">
        <v>7853</v>
      </c>
      <c r="C719" t="s">
        <v>7854</v>
      </c>
      <c r="E719" t="s">
        <v>7855</v>
      </c>
      <c r="I719" t="s">
        <v>7856</v>
      </c>
      <c r="J719" t="s">
        <v>274</v>
      </c>
      <c r="K719" s="2">
        <v>20546</v>
      </c>
      <c r="L719">
        <f t="shared" si="57"/>
        <v>0</v>
      </c>
      <c r="M719">
        <f t="shared" si="56"/>
        <v>1</v>
      </c>
      <c r="N719">
        <f t="shared" si="58"/>
        <v>0</v>
      </c>
      <c r="O719">
        <f t="shared" si="59"/>
        <v>0</v>
      </c>
      <c r="P719">
        <f t="shared" si="60"/>
        <v>1</v>
      </c>
    </row>
    <row r="720" spans="1:16" x14ac:dyDescent="0.25">
      <c r="A720" t="s">
        <v>7846</v>
      </c>
      <c r="E720" t="s">
        <v>7858</v>
      </c>
      <c r="G720" t="s">
        <v>7859</v>
      </c>
      <c r="H720" t="s">
        <v>7860</v>
      </c>
      <c r="I720" t="s">
        <v>7861</v>
      </c>
      <c r="J720" t="s">
        <v>320</v>
      </c>
      <c r="K720" s="2">
        <v>20699</v>
      </c>
      <c r="L720">
        <f t="shared" si="57"/>
        <v>0</v>
      </c>
      <c r="M720">
        <f t="shared" si="56"/>
        <v>1</v>
      </c>
      <c r="N720">
        <f t="shared" si="58"/>
        <v>0</v>
      </c>
      <c r="O720">
        <f t="shared" si="59"/>
        <v>0</v>
      </c>
      <c r="P720">
        <f t="shared" si="60"/>
        <v>1</v>
      </c>
    </row>
    <row r="721" spans="1:16" x14ac:dyDescent="0.25">
      <c r="A721" t="s">
        <v>7862</v>
      </c>
      <c r="B721" t="s">
        <v>6018</v>
      </c>
      <c r="E721" t="s">
        <v>7863</v>
      </c>
      <c r="G721" t="s">
        <v>7864</v>
      </c>
      <c r="H721" t="s">
        <v>7865</v>
      </c>
      <c r="I721" t="s">
        <v>7866</v>
      </c>
      <c r="J721" t="s">
        <v>2208</v>
      </c>
      <c r="K721" s="2">
        <v>16589</v>
      </c>
      <c r="L721">
        <f t="shared" si="57"/>
        <v>1</v>
      </c>
      <c r="M721">
        <f t="shared" si="56"/>
        <v>0</v>
      </c>
      <c r="N721">
        <f t="shared" si="58"/>
        <v>0</v>
      </c>
      <c r="O721">
        <f t="shared" si="59"/>
        <v>0</v>
      </c>
      <c r="P721">
        <f t="shared" si="60"/>
        <v>1</v>
      </c>
    </row>
    <row r="722" spans="1:16" x14ac:dyDescent="0.25">
      <c r="A722" t="s">
        <v>7867</v>
      </c>
      <c r="E722" t="s">
        <v>7868</v>
      </c>
      <c r="G722" t="s">
        <v>7869</v>
      </c>
      <c r="H722" t="s">
        <v>7870</v>
      </c>
      <c r="I722" t="s">
        <v>7866</v>
      </c>
      <c r="J722" t="s">
        <v>613</v>
      </c>
      <c r="K722" s="5">
        <v>17076</v>
      </c>
      <c r="L722">
        <f t="shared" si="57"/>
        <v>1</v>
      </c>
      <c r="M722">
        <f t="shared" si="56"/>
        <v>0</v>
      </c>
      <c r="N722">
        <f t="shared" si="58"/>
        <v>0</v>
      </c>
      <c r="O722">
        <f t="shared" si="59"/>
        <v>0</v>
      </c>
      <c r="P722">
        <f t="shared" si="60"/>
        <v>1</v>
      </c>
    </row>
    <row r="723" spans="1:16" x14ac:dyDescent="0.25">
      <c r="A723" t="s">
        <v>7873</v>
      </c>
      <c r="D723" t="s">
        <v>1705</v>
      </c>
      <c r="E723" t="s">
        <v>7874</v>
      </c>
      <c r="G723" t="s">
        <v>7875</v>
      </c>
      <c r="H723" t="s">
        <v>7876</v>
      </c>
      <c r="I723" t="s">
        <v>7866</v>
      </c>
      <c r="J723" t="s">
        <v>46</v>
      </c>
      <c r="K723" s="2">
        <v>17930</v>
      </c>
      <c r="L723">
        <f t="shared" si="57"/>
        <v>1</v>
      </c>
      <c r="M723">
        <f t="shared" si="56"/>
        <v>0</v>
      </c>
      <c r="N723">
        <f t="shared" si="58"/>
        <v>0</v>
      </c>
      <c r="O723">
        <f t="shared" si="59"/>
        <v>0</v>
      </c>
      <c r="P723">
        <f t="shared" si="60"/>
        <v>1</v>
      </c>
    </row>
    <row r="724" spans="1:16" x14ac:dyDescent="0.25">
      <c r="A724" t="s">
        <v>7877</v>
      </c>
      <c r="C724" t="s">
        <v>7878</v>
      </c>
      <c r="G724" t="s">
        <v>7879</v>
      </c>
      <c r="I724" t="s">
        <v>7866</v>
      </c>
      <c r="J724" t="s">
        <v>2222</v>
      </c>
      <c r="K724" s="2">
        <v>18323</v>
      </c>
      <c r="L724">
        <f t="shared" si="57"/>
        <v>0</v>
      </c>
      <c r="M724">
        <f t="shared" si="56"/>
        <v>1</v>
      </c>
      <c r="N724">
        <f t="shared" si="58"/>
        <v>0</v>
      </c>
      <c r="O724">
        <f t="shared" si="59"/>
        <v>0</v>
      </c>
      <c r="P724">
        <f t="shared" si="60"/>
        <v>1</v>
      </c>
    </row>
    <row r="725" spans="1:16" x14ac:dyDescent="0.25">
      <c r="A725" t="s">
        <v>252</v>
      </c>
      <c r="E725" t="s">
        <v>5680</v>
      </c>
      <c r="I725" t="s">
        <v>7866</v>
      </c>
      <c r="J725" t="s">
        <v>169</v>
      </c>
      <c r="K725" s="2">
        <v>17899</v>
      </c>
      <c r="L725">
        <f t="shared" si="57"/>
        <v>1</v>
      </c>
      <c r="M725">
        <f t="shared" si="56"/>
        <v>0</v>
      </c>
      <c r="N725">
        <f t="shared" si="58"/>
        <v>0</v>
      </c>
      <c r="O725">
        <f t="shared" si="59"/>
        <v>0</v>
      </c>
      <c r="P725">
        <f t="shared" si="60"/>
        <v>1</v>
      </c>
    </row>
    <row r="726" spans="1:16" x14ac:dyDescent="0.25">
      <c r="A726" t="s">
        <v>7883</v>
      </c>
      <c r="E726" t="s">
        <v>5553</v>
      </c>
      <c r="I726" t="s">
        <v>7866</v>
      </c>
      <c r="J726" t="s">
        <v>335</v>
      </c>
      <c r="K726" s="2">
        <v>15888</v>
      </c>
      <c r="L726">
        <f t="shared" si="57"/>
        <v>1</v>
      </c>
      <c r="M726">
        <f t="shared" si="56"/>
        <v>0</v>
      </c>
      <c r="N726">
        <f t="shared" si="58"/>
        <v>0</v>
      </c>
      <c r="O726">
        <f t="shared" si="59"/>
        <v>0</v>
      </c>
      <c r="P726">
        <f t="shared" si="60"/>
        <v>1</v>
      </c>
    </row>
    <row r="727" spans="1:16" x14ac:dyDescent="0.25">
      <c r="A727" t="s">
        <v>7884</v>
      </c>
      <c r="B727" t="s">
        <v>3430</v>
      </c>
      <c r="E727" t="s">
        <v>7885</v>
      </c>
      <c r="G727" t="s">
        <v>7886</v>
      </c>
      <c r="I727" t="s">
        <v>7887</v>
      </c>
      <c r="J727" t="s">
        <v>7888</v>
      </c>
      <c r="K727" s="2">
        <v>25447</v>
      </c>
      <c r="L727">
        <f t="shared" si="57"/>
        <v>0</v>
      </c>
      <c r="M727">
        <f t="shared" si="56"/>
        <v>0</v>
      </c>
      <c r="N727">
        <f t="shared" si="58"/>
        <v>1</v>
      </c>
      <c r="O727">
        <f t="shared" si="59"/>
        <v>0</v>
      </c>
      <c r="P727">
        <f t="shared" si="60"/>
        <v>1</v>
      </c>
    </row>
    <row r="728" spans="1:16" x14ac:dyDescent="0.25">
      <c r="A728" t="s">
        <v>7889</v>
      </c>
      <c r="C728" t="s">
        <v>7890</v>
      </c>
      <c r="E728" t="s">
        <v>7891</v>
      </c>
      <c r="G728" t="s">
        <v>7892</v>
      </c>
      <c r="I728" t="s">
        <v>7893</v>
      </c>
      <c r="J728" t="s">
        <v>7894</v>
      </c>
      <c r="K728" s="2">
        <v>24139</v>
      </c>
      <c r="L728">
        <f t="shared" si="57"/>
        <v>0</v>
      </c>
      <c r="M728">
        <f t="shared" si="56"/>
        <v>0</v>
      </c>
      <c r="N728">
        <f t="shared" si="58"/>
        <v>1</v>
      </c>
      <c r="O728">
        <f t="shared" si="59"/>
        <v>0</v>
      </c>
      <c r="P728">
        <f t="shared" si="60"/>
        <v>1</v>
      </c>
    </row>
    <row r="729" spans="1:16" x14ac:dyDescent="0.25">
      <c r="A729" t="s">
        <v>7895</v>
      </c>
      <c r="E729" t="s">
        <v>7896</v>
      </c>
      <c r="G729" t="s">
        <v>7897</v>
      </c>
      <c r="H729" t="s">
        <v>7898</v>
      </c>
      <c r="I729" t="s">
        <v>7899</v>
      </c>
      <c r="J729" t="s">
        <v>7900</v>
      </c>
      <c r="K729" s="2">
        <v>16072</v>
      </c>
      <c r="L729">
        <f t="shared" si="57"/>
        <v>1</v>
      </c>
      <c r="M729">
        <f t="shared" si="56"/>
        <v>0</v>
      </c>
      <c r="N729">
        <f t="shared" si="58"/>
        <v>0</v>
      </c>
      <c r="O729">
        <f t="shared" si="59"/>
        <v>0</v>
      </c>
      <c r="P729">
        <f t="shared" si="60"/>
        <v>1</v>
      </c>
    </row>
    <row r="730" spans="1:16" x14ac:dyDescent="0.25">
      <c r="A730" t="s">
        <v>7901</v>
      </c>
      <c r="C730" t="s">
        <v>7902</v>
      </c>
      <c r="E730" t="s">
        <v>7903</v>
      </c>
      <c r="G730" t="s">
        <v>7904</v>
      </c>
      <c r="I730" t="s">
        <v>7905</v>
      </c>
      <c r="J730" t="s">
        <v>7906</v>
      </c>
      <c r="K730" s="2">
        <v>20576</v>
      </c>
      <c r="L730">
        <f t="shared" si="57"/>
        <v>0</v>
      </c>
      <c r="M730">
        <f t="shared" si="56"/>
        <v>1</v>
      </c>
      <c r="N730">
        <f t="shared" si="58"/>
        <v>0</v>
      </c>
      <c r="O730">
        <f t="shared" si="59"/>
        <v>0</v>
      </c>
      <c r="P730">
        <f t="shared" si="60"/>
        <v>1</v>
      </c>
    </row>
    <row r="731" spans="1:16" x14ac:dyDescent="0.25">
      <c r="A731" t="s">
        <v>7907</v>
      </c>
      <c r="C731" t="s">
        <v>7908</v>
      </c>
      <c r="E731" t="s">
        <v>7909</v>
      </c>
      <c r="G731" t="s">
        <v>7910</v>
      </c>
      <c r="H731" t="s">
        <v>7911</v>
      </c>
      <c r="I731" t="s">
        <v>7912</v>
      </c>
      <c r="J731" t="s">
        <v>7913</v>
      </c>
      <c r="K731" s="2">
        <v>16224</v>
      </c>
      <c r="L731">
        <f t="shared" si="57"/>
        <v>1</v>
      </c>
      <c r="M731">
        <f t="shared" si="56"/>
        <v>0</v>
      </c>
      <c r="N731">
        <f t="shared" si="58"/>
        <v>0</v>
      </c>
      <c r="O731">
        <f t="shared" si="59"/>
        <v>0</v>
      </c>
      <c r="P731">
        <f t="shared" si="60"/>
        <v>1</v>
      </c>
    </row>
    <row r="732" spans="1:16" x14ac:dyDescent="0.25">
      <c r="A732" t="s">
        <v>7914</v>
      </c>
      <c r="C732" t="s">
        <v>7915</v>
      </c>
      <c r="E732" t="s">
        <v>7916</v>
      </c>
      <c r="G732" t="s">
        <v>7917</v>
      </c>
      <c r="I732" t="s">
        <v>7918</v>
      </c>
      <c r="J732" t="s">
        <v>7919</v>
      </c>
      <c r="K732" s="2">
        <v>29707</v>
      </c>
      <c r="L732">
        <f t="shared" si="57"/>
        <v>0</v>
      </c>
      <c r="M732">
        <f t="shared" si="56"/>
        <v>0</v>
      </c>
      <c r="N732">
        <f t="shared" si="58"/>
        <v>0</v>
      </c>
      <c r="O732">
        <f t="shared" si="59"/>
        <v>1</v>
      </c>
      <c r="P732">
        <f t="shared" si="60"/>
        <v>1</v>
      </c>
    </row>
    <row r="733" spans="1:16" x14ac:dyDescent="0.25">
      <c r="A733" t="s">
        <v>7920</v>
      </c>
      <c r="C733" t="s">
        <v>7921</v>
      </c>
      <c r="D733" t="s">
        <v>7922</v>
      </c>
      <c r="E733" t="s">
        <v>7923</v>
      </c>
      <c r="G733" t="s">
        <v>7924</v>
      </c>
      <c r="H733" t="s">
        <v>7925</v>
      </c>
      <c r="I733" t="s">
        <v>7926</v>
      </c>
      <c r="J733" t="s">
        <v>7927</v>
      </c>
      <c r="K733" s="2">
        <v>17502</v>
      </c>
      <c r="L733">
        <f t="shared" si="57"/>
        <v>1</v>
      </c>
      <c r="M733">
        <f t="shared" si="56"/>
        <v>0</v>
      </c>
      <c r="N733">
        <f t="shared" si="58"/>
        <v>0</v>
      </c>
      <c r="O733">
        <f t="shared" si="59"/>
        <v>0</v>
      </c>
      <c r="P733">
        <f t="shared" si="60"/>
        <v>1</v>
      </c>
    </row>
    <row r="734" spans="1:16" x14ac:dyDescent="0.25">
      <c r="A734" t="s">
        <v>7928</v>
      </c>
      <c r="D734" t="s">
        <v>832</v>
      </c>
      <c r="E734" t="s">
        <v>7929</v>
      </c>
      <c r="G734" t="s">
        <v>7930</v>
      </c>
      <c r="H734" t="s">
        <v>7931</v>
      </c>
      <c r="I734" t="s">
        <v>7932</v>
      </c>
      <c r="J734" t="s">
        <v>7933</v>
      </c>
      <c r="K734" s="2">
        <v>15766</v>
      </c>
      <c r="L734">
        <f t="shared" si="57"/>
        <v>1</v>
      </c>
      <c r="M734">
        <f t="shared" si="56"/>
        <v>0</v>
      </c>
      <c r="N734">
        <f t="shared" si="58"/>
        <v>0</v>
      </c>
      <c r="O734">
        <f t="shared" si="59"/>
        <v>0</v>
      </c>
      <c r="P734">
        <f t="shared" si="60"/>
        <v>1</v>
      </c>
    </row>
    <row r="735" spans="1:16" x14ac:dyDescent="0.25">
      <c r="A735" t="s">
        <v>7934</v>
      </c>
      <c r="E735" t="s">
        <v>7935</v>
      </c>
      <c r="G735" t="s">
        <v>7936</v>
      </c>
      <c r="H735" t="s">
        <v>7937</v>
      </c>
      <c r="I735" t="s">
        <v>7938</v>
      </c>
      <c r="J735" t="s">
        <v>7939</v>
      </c>
      <c r="K735" s="2">
        <v>18080</v>
      </c>
      <c r="L735">
        <f t="shared" si="57"/>
        <v>1</v>
      </c>
      <c r="M735">
        <f t="shared" si="56"/>
        <v>0</v>
      </c>
      <c r="N735">
        <f t="shared" si="58"/>
        <v>0</v>
      </c>
      <c r="O735">
        <f t="shared" si="59"/>
        <v>0</v>
      </c>
      <c r="P735">
        <f t="shared" si="60"/>
        <v>1</v>
      </c>
    </row>
    <row r="736" spans="1:16" x14ac:dyDescent="0.25">
      <c r="A736" t="s">
        <v>6182</v>
      </c>
      <c r="D736" t="s">
        <v>187</v>
      </c>
      <c r="E736" t="s">
        <v>4467</v>
      </c>
      <c r="G736" t="s">
        <v>7940</v>
      </c>
      <c r="I736" t="s">
        <v>7941</v>
      </c>
      <c r="J736" t="s">
        <v>7495</v>
      </c>
      <c r="K736" s="2">
        <v>22920</v>
      </c>
      <c r="L736">
        <f t="shared" si="57"/>
        <v>0</v>
      </c>
      <c r="M736">
        <f t="shared" si="56"/>
        <v>0</v>
      </c>
      <c r="N736">
        <f t="shared" si="58"/>
        <v>1</v>
      </c>
      <c r="O736">
        <f t="shared" si="59"/>
        <v>0</v>
      </c>
      <c r="P736">
        <f t="shared" si="60"/>
        <v>1</v>
      </c>
    </row>
    <row r="737" spans="1:16" x14ac:dyDescent="0.25">
      <c r="A737" t="s">
        <v>4730</v>
      </c>
      <c r="E737" t="s">
        <v>7948</v>
      </c>
      <c r="G737" t="s">
        <v>7949</v>
      </c>
      <c r="I737" t="s">
        <v>7946</v>
      </c>
      <c r="J737" t="s">
        <v>2435</v>
      </c>
      <c r="K737" s="2">
        <v>17868</v>
      </c>
      <c r="L737">
        <f t="shared" si="57"/>
        <v>1</v>
      </c>
      <c r="M737">
        <f t="shared" si="56"/>
        <v>0</v>
      </c>
      <c r="N737">
        <f t="shared" si="58"/>
        <v>0</v>
      </c>
      <c r="O737">
        <f t="shared" si="59"/>
        <v>0</v>
      </c>
      <c r="P737">
        <f t="shared" si="60"/>
        <v>1</v>
      </c>
    </row>
    <row r="738" spans="1:16" x14ac:dyDescent="0.25">
      <c r="A738" t="s">
        <v>7956</v>
      </c>
      <c r="B738" t="s">
        <v>7957</v>
      </c>
      <c r="C738" t="s">
        <v>7958</v>
      </c>
      <c r="D738" t="s">
        <v>7959</v>
      </c>
      <c r="G738" t="s">
        <v>7960</v>
      </c>
      <c r="I738" t="s">
        <v>7961</v>
      </c>
      <c r="J738" t="s">
        <v>7291</v>
      </c>
      <c r="K738" s="2">
        <v>22282</v>
      </c>
      <c r="L738">
        <f t="shared" si="57"/>
        <v>0</v>
      </c>
      <c r="M738">
        <f t="shared" si="56"/>
        <v>0</v>
      </c>
      <c r="N738">
        <f t="shared" si="58"/>
        <v>1</v>
      </c>
      <c r="O738">
        <f t="shared" si="59"/>
        <v>0</v>
      </c>
      <c r="P738">
        <f t="shared" si="60"/>
        <v>1</v>
      </c>
    </row>
    <row r="739" spans="1:16" x14ac:dyDescent="0.25">
      <c r="A739" t="s">
        <v>7512</v>
      </c>
      <c r="D739" t="s">
        <v>2158</v>
      </c>
      <c r="G739" t="s">
        <v>7964</v>
      </c>
      <c r="H739" t="s">
        <v>7965</v>
      </c>
      <c r="I739" t="s">
        <v>7966</v>
      </c>
      <c r="J739" t="s">
        <v>7967</v>
      </c>
      <c r="K739" s="2">
        <v>21002</v>
      </c>
      <c r="L739">
        <f t="shared" si="57"/>
        <v>0</v>
      </c>
      <c r="M739">
        <f t="shared" si="56"/>
        <v>1</v>
      </c>
      <c r="N739">
        <f t="shared" si="58"/>
        <v>0</v>
      </c>
      <c r="O739">
        <f t="shared" si="59"/>
        <v>0</v>
      </c>
      <c r="P739">
        <f t="shared" si="60"/>
        <v>1</v>
      </c>
    </row>
    <row r="740" spans="1:16" x14ac:dyDescent="0.25">
      <c r="A740" t="s">
        <v>7968</v>
      </c>
      <c r="D740" t="s">
        <v>7969</v>
      </c>
      <c r="E740" t="s">
        <v>7970</v>
      </c>
      <c r="G740" t="s">
        <v>7971</v>
      </c>
      <c r="I740" t="s">
        <v>7972</v>
      </c>
      <c r="J740" t="s">
        <v>196</v>
      </c>
      <c r="K740" s="2">
        <v>19329</v>
      </c>
      <c r="L740">
        <f t="shared" si="57"/>
        <v>0</v>
      </c>
      <c r="M740">
        <f t="shared" si="56"/>
        <v>1</v>
      </c>
      <c r="N740">
        <f t="shared" si="58"/>
        <v>0</v>
      </c>
      <c r="O740">
        <f t="shared" si="59"/>
        <v>0</v>
      </c>
      <c r="P740">
        <f t="shared" si="60"/>
        <v>1</v>
      </c>
    </row>
    <row r="741" spans="1:16" x14ac:dyDescent="0.25">
      <c r="A741" t="s">
        <v>7618</v>
      </c>
      <c r="D741" t="s">
        <v>7619</v>
      </c>
      <c r="E741" t="s">
        <v>7974</v>
      </c>
      <c r="I741" t="s">
        <v>7975</v>
      </c>
      <c r="J741" t="s">
        <v>196</v>
      </c>
      <c r="K741" s="2">
        <v>19329</v>
      </c>
      <c r="L741">
        <f t="shared" si="57"/>
        <v>0</v>
      </c>
      <c r="M741">
        <f t="shared" si="56"/>
        <v>1</v>
      </c>
      <c r="N741">
        <f t="shared" si="58"/>
        <v>0</v>
      </c>
      <c r="O741">
        <f t="shared" si="59"/>
        <v>0</v>
      </c>
      <c r="P741">
        <f t="shared" si="60"/>
        <v>1</v>
      </c>
    </row>
    <row r="742" spans="1:16" x14ac:dyDescent="0.25">
      <c r="A742" t="s">
        <v>7985</v>
      </c>
      <c r="D742" t="s">
        <v>7986</v>
      </c>
      <c r="E742" t="s">
        <v>1639</v>
      </c>
      <c r="G742" t="s">
        <v>7987</v>
      </c>
      <c r="H742" t="s">
        <v>7988</v>
      </c>
      <c r="I742" t="s">
        <v>7989</v>
      </c>
      <c r="J742" t="s">
        <v>1240</v>
      </c>
      <c r="K742" s="2">
        <v>17533</v>
      </c>
      <c r="L742">
        <f t="shared" si="57"/>
        <v>1</v>
      </c>
      <c r="M742">
        <f t="shared" si="56"/>
        <v>0</v>
      </c>
      <c r="N742">
        <f t="shared" si="58"/>
        <v>0</v>
      </c>
      <c r="O742">
        <f t="shared" si="59"/>
        <v>0</v>
      </c>
      <c r="P742">
        <f t="shared" si="60"/>
        <v>1</v>
      </c>
    </row>
    <row r="743" spans="1:16" x14ac:dyDescent="0.25">
      <c r="A743" t="s">
        <v>7990</v>
      </c>
      <c r="E743" t="s">
        <v>7991</v>
      </c>
      <c r="G743" t="s">
        <v>7992</v>
      </c>
      <c r="H743" t="s">
        <v>7993</v>
      </c>
      <c r="I743" t="s">
        <v>7994</v>
      </c>
      <c r="J743" t="s">
        <v>7995</v>
      </c>
      <c r="K743" s="2">
        <v>17533</v>
      </c>
      <c r="L743">
        <f t="shared" si="57"/>
        <v>1</v>
      </c>
      <c r="M743">
        <f t="shared" si="56"/>
        <v>0</v>
      </c>
      <c r="N743">
        <f t="shared" si="58"/>
        <v>0</v>
      </c>
      <c r="O743">
        <f t="shared" si="59"/>
        <v>0</v>
      </c>
      <c r="P743">
        <f t="shared" si="60"/>
        <v>1</v>
      </c>
    </row>
    <row r="744" spans="1:16" x14ac:dyDescent="0.25">
      <c r="A744" t="s">
        <v>8002</v>
      </c>
      <c r="I744" t="s">
        <v>8003</v>
      </c>
      <c r="J744" t="s">
        <v>8004</v>
      </c>
      <c r="K744" s="2">
        <v>19450</v>
      </c>
      <c r="L744">
        <f t="shared" si="57"/>
        <v>0</v>
      </c>
      <c r="M744">
        <f t="shared" si="56"/>
        <v>1</v>
      </c>
      <c r="N744">
        <f t="shared" si="58"/>
        <v>0</v>
      </c>
      <c r="O744">
        <f t="shared" si="59"/>
        <v>0</v>
      </c>
      <c r="P744">
        <f t="shared" si="60"/>
        <v>1</v>
      </c>
    </row>
    <row r="745" spans="1:16" x14ac:dyDescent="0.25">
      <c r="A745" t="s">
        <v>8011</v>
      </c>
      <c r="E745" t="s">
        <v>8012</v>
      </c>
      <c r="G745" t="s">
        <v>8013</v>
      </c>
      <c r="H745" t="s">
        <v>8014</v>
      </c>
      <c r="I745" t="s">
        <v>8015</v>
      </c>
      <c r="J745" t="s">
        <v>8016</v>
      </c>
      <c r="K745" s="2">
        <v>19085</v>
      </c>
      <c r="L745">
        <f t="shared" si="57"/>
        <v>0</v>
      </c>
      <c r="M745">
        <f t="shared" si="56"/>
        <v>1</v>
      </c>
      <c r="N745">
        <f t="shared" si="58"/>
        <v>0</v>
      </c>
      <c r="O745">
        <f t="shared" si="59"/>
        <v>0</v>
      </c>
      <c r="P745">
        <f t="shared" si="60"/>
        <v>1</v>
      </c>
    </row>
    <row r="746" spans="1:16" x14ac:dyDescent="0.25">
      <c r="A746" t="s">
        <v>8023</v>
      </c>
      <c r="D746" t="s">
        <v>326</v>
      </c>
      <c r="G746" t="s">
        <v>8024</v>
      </c>
      <c r="I746" t="s">
        <v>8025</v>
      </c>
      <c r="J746" t="s">
        <v>169</v>
      </c>
      <c r="K746" s="2">
        <v>14458</v>
      </c>
      <c r="L746">
        <f t="shared" si="57"/>
        <v>1</v>
      </c>
      <c r="M746">
        <f t="shared" si="56"/>
        <v>0</v>
      </c>
      <c r="N746">
        <f t="shared" si="58"/>
        <v>0</v>
      </c>
      <c r="O746">
        <f t="shared" si="59"/>
        <v>0</v>
      </c>
      <c r="P746">
        <f t="shared" si="60"/>
        <v>1</v>
      </c>
    </row>
    <row r="747" spans="1:16" x14ac:dyDescent="0.25">
      <c r="A747" t="s">
        <v>8038</v>
      </c>
      <c r="C747" t="s">
        <v>8039</v>
      </c>
      <c r="E747" t="s">
        <v>8040</v>
      </c>
      <c r="G747" t="s">
        <v>8041</v>
      </c>
      <c r="H747" t="s">
        <v>8042</v>
      </c>
      <c r="I747" t="s">
        <v>8043</v>
      </c>
      <c r="J747" t="s">
        <v>8044</v>
      </c>
      <c r="K747" s="2">
        <v>20760</v>
      </c>
      <c r="L747">
        <f t="shared" si="57"/>
        <v>0</v>
      </c>
      <c r="M747">
        <f t="shared" si="56"/>
        <v>1</v>
      </c>
      <c r="N747">
        <f t="shared" si="58"/>
        <v>0</v>
      </c>
      <c r="O747">
        <f t="shared" si="59"/>
        <v>0</v>
      </c>
      <c r="P747">
        <f t="shared" si="60"/>
        <v>1</v>
      </c>
    </row>
    <row r="748" spans="1:16" x14ac:dyDescent="0.25">
      <c r="A748" t="s">
        <v>8045</v>
      </c>
      <c r="D748" t="s">
        <v>8046</v>
      </c>
      <c r="E748" t="s">
        <v>8047</v>
      </c>
      <c r="G748" t="s">
        <v>8048</v>
      </c>
      <c r="H748" t="s">
        <v>8049</v>
      </c>
      <c r="I748" t="s">
        <v>8050</v>
      </c>
      <c r="J748" t="s">
        <v>320</v>
      </c>
      <c r="K748" s="2">
        <v>21155</v>
      </c>
      <c r="L748">
        <f t="shared" si="57"/>
        <v>0</v>
      </c>
      <c r="M748">
        <f t="shared" si="56"/>
        <v>1</v>
      </c>
      <c r="N748">
        <f t="shared" si="58"/>
        <v>0</v>
      </c>
      <c r="O748">
        <f t="shared" si="59"/>
        <v>0</v>
      </c>
      <c r="P748">
        <f t="shared" si="60"/>
        <v>1</v>
      </c>
    </row>
    <row r="749" spans="1:16" x14ac:dyDescent="0.25">
      <c r="A749" t="s">
        <v>8051</v>
      </c>
      <c r="E749" t="s">
        <v>8052</v>
      </c>
      <c r="G749" t="s">
        <v>8053</v>
      </c>
      <c r="H749" t="s">
        <v>8054</v>
      </c>
      <c r="I749" t="s">
        <v>8055</v>
      </c>
      <c r="J749" t="s">
        <v>8056</v>
      </c>
      <c r="K749" s="2">
        <v>20271</v>
      </c>
      <c r="L749">
        <f t="shared" si="57"/>
        <v>0</v>
      </c>
      <c r="M749">
        <f t="shared" si="56"/>
        <v>1</v>
      </c>
      <c r="N749">
        <f t="shared" si="58"/>
        <v>0</v>
      </c>
      <c r="O749">
        <f t="shared" si="59"/>
        <v>0</v>
      </c>
      <c r="P749">
        <f t="shared" si="60"/>
        <v>1</v>
      </c>
    </row>
    <row r="750" spans="1:16" x14ac:dyDescent="0.25">
      <c r="A750" t="s">
        <v>7934</v>
      </c>
      <c r="E750" t="s">
        <v>8057</v>
      </c>
      <c r="G750" t="s">
        <v>8058</v>
      </c>
      <c r="I750" t="s">
        <v>8059</v>
      </c>
      <c r="J750" t="s">
        <v>8060</v>
      </c>
      <c r="K750" s="2">
        <v>15919</v>
      </c>
      <c r="L750">
        <f t="shared" si="57"/>
        <v>1</v>
      </c>
      <c r="M750">
        <f t="shared" si="56"/>
        <v>0</v>
      </c>
      <c r="N750">
        <f t="shared" si="58"/>
        <v>0</v>
      </c>
      <c r="O750">
        <f t="shared" si="59"/>
        <v>0</v>
      </c>
      <c r="P750">
        <f t="shared" si="60"/>
        <v>1</v>
      </c>
    </row>
    <row r="751" spans="1:16" x14ac:dyDescent="0.25">
      <c r="A751" t="s">
        <v>8061</v>
      </c>
      <c r="C751" t="s">
        <v>8062</v>
      </c>
      <c r="D751" t="s">
        <v>8063</v>
      </c>
      <c r="I751" t="s">
        <v>8064</v>
      </c>
      <c r="J751" t="s">
        <v>8065</v>
      </c>
      <c r="K751" s="2">
        <v>17502</v>
      </c>
      <c r="L751">
        <f t="shared" si="57"/>
        <v>1</v>
      </c>
      <c r="M751">
        <f t="shared" si="56"/>
        <v>0</v>
      </c>
      <c r="N751">
        <f t="shared" si="58"/>
        <v>0</v>
      </c>
      <c r="O751">
        <f t="shared" si="59"/>
        <v>0</v>
      </c>
      <c r="P751">
        <f t="shared" si="60"/>
        <v>1</v>
      </c>
    </row>
    <row r="752" spans="1:16" x14ac:dyDescent="0.25">
      <c r="A752" t="s">
        <v>8066</v>
      </c>
      <c r="B752" t="s">
        <v>8067</v>
      </c>
      <c r="C752" t="s">
        <v>8062</v>
      </c>
      <c r="D752" t="s">
        <v>8068</v>
      </c>
      <c r="G752" t="s">
        <v>8069</v>
      </c>
      <c r="I752" t="s">
        <v>8070</v>
      </c>
      <c r="J752" t="s">
        <v>8071</v>
      </c>
      <c r="K752" s="2">
        <v>24289</v>
      </c>
      <c r="L752">
        <f t="shared" si="57"/>
        <v>0</v>
      </c>
      <c r="M752">
        <f t="shared" si="56"/>
        <v>0</v>
      </c>
      <c r="N752">
        <f t="shared" si="58"/>
        <v>1</v>
      </c>
      <c r="O752">
        <f t="shared" si="59"/>
        <v>0</v>
      </c>
      <c r="P752">
        <f t="shared" si="60"/>
        <v>1</v>
      </c>
    </row>
    <row r="753" spans="1:16" x14ac:dyDescent="0.25">
      <c r="A753" t="s">
        <v>8076</v>
      </c>
      <c r="D753" t="s">
        <v>96</v>
      </c>
      <c r="G753" t="s">
        <v>8077</v>
      </c>
      <c r="H753" t="s">
        <v>8078</v>
      </c>
      <c r="I753" t="s">
        <v>8079</v>
      </c>
      <c r="J753" t="s">
        <v>8022</v>
      </c>
      <c r="K753" s="2">
        <v>20059</v>
      </c>
      <c r="L753">
        <f t="shared" si="57"/>
        <v>0</v>
      </c>
      <c r="M753">
        <f t="shared" si="56"/>
        <v>1</v>
      </c>
      <c r="N753">
        <f t="shared" si="58"/>
        <v>0</v>
      </c>
      <c r="O753">
        <f t="shared" si="59"/>
        <v>0</v>
      </c>
      <c r="P753">
        <f t="shared" si="60"/>
        <v>1</v>
      </c>
    </row>
    <row r="754" spans="1:16" x14ac:dyDescent="0.25">
      <c r="A754" t="s">
        <v>8080</v>
      </c>
      <c r="E754" t="s">
        <v>8081</v>
      </c>
      <c r="G754" t="s">
        <v>8082</v>
      </c>
      <c r="H754" t="s">
        <v>8083</v>
      </c>
      <c r="I754" t="s">
        <v>8084</v>
      </c>
      <c r="J754" t="s">
        <v>723</v>
      </c>
      <c r="K754" s="2">
        <v>20090</v>
      </c>
      <c r="L754">
        <f t="shared" si="57"/>
        <v>0</v>
      </c>
      <c r="M754">
        <f t="shared" si="56"/>
        <v>1</v>
      </c>
      <c r="N754">
        <f t="shared" si="58"/>
        <v>0</v>
      </c>
      <c r="O754">
        <f t="shared" si="59"/>
        <v>0</v>
      </c>
      <c r="P754">
        <f t="shared" si="60"/>
        <v>1</v>
      </c>
    </row>
    <row r="755" spans="1:16" x14ac:dyDescent="0.25">
      <c r="A755" t="s">
        <v>2230</v>
      </c>
      <c r="C755" t="s">
        <v>8091</v>
      </c>
      <c r="E755" t="s">
        <v>8092</v>
      </c>
      <c r="G755" t="s">
        <v>8093</v>
      </c>
      <c r="H755" t="s">
        <v>8094</v>
      </c>
      <c r="I755" t="s">
        <v>8095</v>
      </c>
      <c r="J755" t="s">
        <v>8096</v>
      </c>
      <c r="K755" s="2">
        <v>18629</v>
      </c>
      <c r="L755">
        <f t="shared" si="57"/>
        <v>0</v>
      </c>
      <c r="M755">
        <f t="shared" si="56"/>
        <v>1</v>
      </c>
      <c r="N755">
        <f t="shared" si="58"/>
        <v>0</v>
      </c>
      <c r="O755">
        <f t="shared" si="59"/>
        <v>0</v>
      </c>
      <c r="P755">
        <f t="shared" si="60"/>
        <v>1</v>
      </c>
    </row>
    <row r="756" spans="1:16" x14ac:dyDescent="0.25">
      <c r="A756" t="s">
        <v>8097</v>
      </c>
      <c r="C756" t="s">
        <v>8098</v>
      </c>
      <c r="E756" t="s">
        <v>8099</v>
      </c>
      <c r="G756" t="s">
        <v>8100</v>
      </c>
      <c r="H756" t="s">
        <v>8101</v>
      </c>
      <c r="I756" t="s">
        <v>8102</v>
      </c>
      <c r="J756" t="s">
        <v>8103</v>
      </c>
      <c r="K756" s="2">
        <v>20821</v>
      </c>
      <c r="L756">
        <f t="shared" si="57"/>
        <v>0</v>
      </c>
      <c r="M756">
        <f t="shared" si="56"/>
        <v>1</v>
      </c>
      <c r="N756">
        <f t="shared" si="58"/>
        <v>0</v>
      </c>
      <c r="O756">
        <f t="shared" si="59"/>
        <v>0</v>
      </c>
      <c r="P756">
        <f t="shared" si="60"/>
        <v>1</v>
      </c>
    </row>
    <row r="757" spans="1:16" x14ac:dyDescent="0.25">
      <c r="A757" t="s">
        <v>8104</v>
      </c>
      <c r="B757" t="s">
        <v>8105</v>
      </c>
      <c r="C757" t="s">
        <v>8106</v>
      </c>
      <c r="E757" t="s">
        <v>8107</v>
      </c>
      <c r="G757" t="s">
        <v>8108</v>
      </c>
      <c r="I757" t="s">
        <v>8109</v>
      </c>
      <c r="J757" t="s">
        <v>8110</v>
      </c>
      <c r="K757" s="2">
        <v>27912</v>
      </c>
      <c r="L757">
        <f t="shared" si="57"/>
        <v>0</v>
      </c>
      <c r="M757">
        <f t="shared" si="56"/>
        <v>0</v>
      </c>
      <c r="N757">
        <f t="shared" si="58"/>
        <v>0</v>
      </c>
      <c r="O757">
        <f t="shared" si="59"/>
        <v>1</v>
      </c>
      <c r="P757">
        <f t="shared" si="60"/>
        <v>1</v>
      </c>
    </row>
    <row r="758" spans="1:16" x14ac:dyDescent="0.25">
      <c r="A758" t="s">
        <v>23</v>
      </c>
      <c r="G758" t="s">
        <v>8111</v>
      </c>
      <c r="H758" t="s">
        <v>8112</v>
      </c>
      <c r="I758" t="s">
        <v>8113</v>
      </c>
      <c r="J758" t="s">
        <v>6338</v>
      </c>
      <c r="K758" s="2">
        <v>20486</v>
      </c>
      <c r="L758">
        <f t="shared" si="57"/>
        <v>0</v>
      </c>
      <c r="M758">
        <f t="shared" si="56"/>
        <v>1</v>
      </c>
      <c r="N758">
        <f t="shared" si="58"/>
        <v>0</v>
      </c>
      <c r="O758">
        <f t="shared" si="59"/>
        <v>0</v>
      </c>
      <c r="P758">
        <f t="shared" si="60"/>
        <v>1</v>
      </c>
    </row>
    <row r="759" spans="1:16" x14ac:dyDescent="0.25">
      <c r="A759" t="s">
        <v>8114</v>
      </c>
      <c r="E759" t="s">
        <v>8115</v>
      </c>
      <c r="F759" t="s">
        <v>8116</v>
      </c>
      <c r="G759" t="s">
        <v>8117</v>
      </c>
      <c r="H759" t="s">
        <v>8118</v>
      </c>
      <c r="I759" t="s">
        <v>8119</v>
      </c>
      <c r="J759" t="s">
        <v>52</v>
      </c>
      <c r="K759" s="2">
        <v>20486</v>
      </c>
      <c r="L759">
        <f t="shared" si="57"/>
        <v>0</v>
      </c>
      <c r="M759">
        <f t="shared" si="56"/>
        <v>1</v>
      </c>
      <c r="N759">
        <f t="shared" si="58"/>
        <v>0</v>
      </c>
      <c r="O759">
        <f t="shared" si="59"/>
        <v>0</v>
      </c>
      <c r="P759">
        <f t="shared" si="60"/>
        <v>1</v>
      </c>
    </row>
    <row r="760" spans="1:16" x14ac:dyDescent="0.25">
      <c r="A760" t="s">
        <v>5759</v>
      </c>
      <c r="C760" t="s">
        <v>8132</v>
      </c>
      <c r="E760" t="s">
        <v>8133</v>
      </c>
      <c r="G760" t="s">
        <v>8134</v>
      </c>
      <c r="H760" t="s">
        <v>8135</v>
      </c>
      <c r="I760" t="s">
        <v>8136</v>
      </c>
      <c r="J760" t="s">
        <v>8137</v>
      </c>
      <c r="K760" s="2">
        <v>19845</v>
      </c>
      <c r="L760">
        <f t="shared" si="57"/>
        <v>0</v>
      </c>
      <c r="M760">
        <f t="shared" si="56"/>
        <v>1</v>
      </c>
      <c r="N760">
        <f t="shared" si="58"/>
        <v>0</v>
      </c>
      <c r="O760">
        <f t="shared" si="59"/>
        <v>0</v>
      </c>
      <c r="P760">
        <f t="shared" si="60"/>
        <v>1</v>
      </c>
    </row>
    <row r="761" spans="1:16" x14ac:dyDescent="0.25">
      <c r="A761" t="s">
        <v>718</v>
      </c>
      <c r="C761" t="s">
        <v>8145</v>
      </c>
      <c r="E761" t="s">
        <v>8146</v>
      </c>
      <c r="G761" t="s">
        <v>5990</v>
      </c>
      <c r="I761" t="s">
        <v>8147</v>
      </c>
      <c r="J761" t="s">
        <v>8148</v>
      </c>
      <c r="K761" s="2">
        <v>21186</v>
      </c>
      <c r="L761">
        <f t="shared" si="57"/>
        <v>0</v>
      </c>
      <c r="M761">
        <f t="shared" si="56"/>
        <v>1</v>
      </c>
      <c r="N761">
        <f t="shared" si="58"/>
        <v>0</v>
      </c>
      <c r="O761">
        <f t="shared" si="59"/>
        <v>0</v>
      </c>
      <c r="P761">
        <f t="shared" si="60"/>
        <v>1</v>
      </c>
    </row>
    <row r="762" spans="1:16" x14ac:dyDescent="0.25">
      <c r="A762" t="s">
        <v>1436</v>
      </c>
      <c r="D762" t="s">
        <v>2205</v>
      </c>
      <c r="G762" t="s">
        <v>8149</v>
      </c>
      <c r="I762" t="s">
        <v>8150</v>
      </c>
      <c r="J762" t="s">
        <v>723</v>
      </c>
      <c r="K762" s="2">
        <v>23894</v>
      </c>
      <c r="L762">
        <f t="shared" si="57"/>
        <v>0</v>
      </c>
      <c r="M762">
        <f t="shared" si="56"/>
        <v>0</v>
      </c>
      <c r="N762">
        <f t="shared" si="58"/>
        <v>1</v>
      </c>
      <c r="O762">
        <f t="shared" si="59"/>
        <v>0</v>
      </c>
      <c r="P762">
        <f t="shared" si="60"/>
        <v>1</v>
      </c>
    </row>
    <row r="763" spans="1:16" x14ac:dyDescent="0.25">
      <c r="A763" t="s">
        <v>8153</v>
      </c>
      <c r="C763" t="s">
        <v>8154</v>
      </c>
      <c r="E763" t="s">
        <v>8155</v>
      </c>
      <c r="G763" t="s">
        <v>8156</v>
      </c>
      <c r="H763" t="s">
        <v>8157</v>
      </c>
      <c r="I763" t="s">
        <v>8158</v>
      </c>
      <c r="J763" t="s">
        <v>3809</v>
      </c>
      <c r="K763" s="2">
        <v>23743</v>
      </c>
      <c r="L763">
        <f t="shared" si="57"/>
        <v>0</v>
      </c>
      <c r="M763">
        <f t="shared" si="56"/>
        <v>0</v>
      </c>
      <c r="N763">
        <f t="shared" si="58"/>
        <v>1</v>
      </c>
      <c r="O763">
        <f t="shared" si="59"/>
        <v>0</v>
      </c>
      <c r="P763">
        <f t="shared" si="60"/>
        <v>1</v>
      </c>
    </row>
    <row r="764" spans="1:16" x14ac:dyDescent="0.25">
      <c r="A764" t="s">
        <v>8159</v>
      </c>
      <c r="G764" t="s">
        <v>8160</v>
      </c>
      <c r="I764" t="s">
        <v>8161</v>
      </c>
      <c r="J764" t="s">
        <v>8162</v>
      </c>
      <c r="K764" s="2">
        <v>23802</v>
      </c>
      <c r="L764">
        <f t="shared" si="57"/>
        <v>0</v>
      </c>
      <c r="M764">
        <f t="shared" si="56"/>
        <v>0</v>
      </c>
      <c r="N764">
        <f t="shared" si="58"/>
        <v>1</v>
      </c>
      <c r="O764">
        <f t="shared" si="59"/>
        <v>0</v>
      </c>
      <c r="P764">
        <f t="shared" si="60"/>
        <v>1</v>
      </c>
    </row>
    <row r="765" spans="1:16" x14ac:dyDescent="0.25">
      <c r="A765" t="s">
        <v>8163</v>
      </c>
      <c r="E765" t="s">
        <v>2474</v>
      </c>
      <c r="I765" t="s">
        <v>8164</v>
      </c>
      <c r="J765" t="s">
        <v>864</v>
      </c>
      <c r="K765" s="2">
        <v>18994</v>
      </c>
      <c r="L765">
        <f t="shared" si="57"/>
        <v>0</v>
      </c>
      <c r="M765">
        <f t="shared" si="56"/>
        <v>1</v>
      </c>
      <c r="N765">
        <f t="shared" si="58"/>
        <v>0</v>
      </c>
      <c r="O765">
        <f t="shared" si="59"/>
        <v>0</v>
      </c>
      <c r="P765">
        <f t="shared" si="60"/>
        <v>1</v>
      </c>
    </row>
    <row r="766" spans="1:16" x14ac:dyDescent="0.25">
      <c r="A766" t="s">
        <v>5755</v>
      </c>
      <c r="D766" t="s">
        <v>860</v>
      </c>
      <c r="E766" t="s">
        <v>8166</v>
      </c>
      <c r="G766" t="s">
        <v>8167</v>
      </c>
      <c r="H766" t="s">
        <v>8168</v>
      </c>
      <c r="I766" t="s">
        <v>8169</v>
      </c>
      <c r="J766" t="s">
        <v>8170</v>
      </c>
      <c r="K766" s="2">
        <v>19450</v>
      </c>
      <c r="L766">
        <f t="shared" si="57"/>
        <v>0</v>
      </c>
      <c r="M766">
        <f t="shared" si="56"/>
        <v>1</v>
      </c>
      <c r="N766">
        <f t="shared" si="58"/>
        <v>0</v>
      </c>
      <c r="O766">
        <f t="shared" si="59"/>
        <v>0</v>
      </c>
      <c r="P766">
        <f t="shared" si="60"/>
        <v>1</v>
      </c>
    </row>
    <row r="767" spans="1:16" x14ac:dyDescent="0.25">
      <c r="A767" t="s">
        <v>8171</v>
      </c>
      <c r="C767" t="s">
        <v>8172</v>
      </c>
      <c r="G767" t="s">
        <v>8173</v>
      </c>
      <c r="I767" t="s">
        <v>8174</v>
      </c>
      <c r="J767" t="s">
        <v>8175</v>
      </c>
      <c r="K767" s="2">
        <v>20576</v>
      </c>
      <c r="L767">
        <f t="shared" si="57"/>
        <v>0</v>
      </c>
      <c r="M767">
        <f t="shared" si="56"/>
        <v>1</v>
      </c>
      <c r="N767">
        <f t="shared" si="58"/>
        <v>0</v>
      </c>
      <c r="O767">
        <f t="shared" si="59"/>
        <v>0</v>
      </c>
      <c r="P767">
        <f t="shared" si="60"/>
        <v>1</v>
      </c>
    </row>
    <row r="768" spans="1:16" x14ac:dyDescent="0.25">
      <c r="A768" t="s">
        <v>8176</v>
      </c>
      <c r="E768" t="s">
        <v>8177</v>
      </c>
      <c r="G768" t="s">
        <v>8178</v>
      </c>
      <c r="H768" t="s">
        <v>8179</v>
      </c>
      <c r="I768" t="s">
        <v>8180</v>
      </c>
      <c r="J768" t="s">
        <v>864</v>
      </c>
      <c r="K768" s="2">
        <v>18507</v>
      </c>
      <c r="L768">
        <f t="shared" si="57"/>
        <v>0</v>
      </c>
      <c r="M768">
        <f t="shared" si="56"/>
        <v>1</v>
      </c>
      <c r="N768">
        <f t="shared" si="58"/>
        <v>0</v>
      </c>
      <c r="O768">
        <f t="shared" si="59"/>
        <v>0</v>
      </c>
      <c r="P768">
        <f t="shared" si="60"/>
        <v>1</v>
      </c>
    </row>
    <row r="769" spans="1:16" x14ac:dyDescent="0.25">
      <c r="A769" t="s">
        <v>8183</v>
      </c>
      <c r="C769" t="s">
        <v>8184</v>
      </c>
      <c r="G769" t="s">
        <v>8185</v>
      </c>
      <c r="H769" t="s">
        <v>8186</v>
      </c>
      <c r="I769" t="s">
        <v>8187</v>
      </c>
      <c r="J769" t="s">
        <v>8188</v>
      </c>
      <c r="K769" s="2">
        <v>19480</v>
      </c>
      <c r="L769">
        <f t="shared" si="57"/>
        <v>0</v>
      </c>
      <c r="M769">
        <f t="shared" si="56"/>
        <v>1</v>
      </c>
      <c r="N769">
        <f t="shared" si="58"/>
        <v>0</v>
      </c>
      <c r="O769">
        <f t="shared" si="59"/>
        <v>0</v>
      </c>
      <c r="P769">
        <f t="shared" si="60"/>
        <v>1</v>
      </c>
    </row>
    <row r="770" spans="1:16" x14ac:dyDescent="0.25">
      <c r="A770" t="s">
        <v>7466</v>
      </c>
      <c r="C770" t="s">
        <v>8189</v>
      </c>
      <c r="E770" t="s">
        <v>8190</v>
      </c>
      <c r="I770" t="s">
        <v>8191</v>
      </c>
      <c r="J770" t="s">
        <v>8192</v>
      </c>
      <c r="K770" s="2">
        <v>29160</v>
      </c>
      <c r="L770">
        <f t="shared" si="57"/>
        <v>0</v>
      </c>
      <c r="M770">
        <f t="shared" ref="M770:M833" si="61">IF(_xlfn.DAYS( K770,$R$1)&gt;=0,IF(_xlfn.DAYS(K770,$R$2)&lt;0,1,0),0)</f>
        <v>0</v>
      </c>
      <c r="N770">
        <f t="shared" si="58"/>
        <v>0</v>
      </c>
      <c r="O770">
        <f t="shared" si="59"/>
        <v>1</v>
      </c>
      <c r="P770">
        <f t="shared" si="60"/>
        <v>1</v>
      </c>
    </row>
    <row r="771" spans="1:16" x14ac:dyDescent="0.25">
      <c r="A771" t="s">
        <v>8193</v>
      </c>
      <c r="D771" t="s">
        <v>33</v>
      </c>
      <c r="E771" t="s">
        <v>8194</v>
      </c>
      <c r="G771" t="s">
        <v>8195</v>
      </c>
      <c r="I771" t="s">
        <v>8196</v>
      </c>
      <c r="J771" t="s">
        <v>864</v>
      </c>
      <c r="K771" s="2">
        <v>19360</v>
      </c>
      <c r="L771">
        <f t="shared" ref="L771:L834" si="62">IF(_xlfn.DAYS( K771,$R$1)&lt;0,1,0)</f>
        <v>0</v>
      </c>
      <c r="M771">
        <f t="shared" si="61"/>
        <v>1</v>
      </c>
      <c r="N771">
        <f t="shared" ref="N771:N834" si="63">IF(_xlfn.DAYS( K771,$R$2)&gt;=0,IF(_xlfn.DAYS(K771,$R$3)&lt;0,1,0),0)</f>
        <v>0</v>
      </c>
      <c r="O771">
        <f t="shared" ref="O771:O834" si="64">IF(_xlfn.DAYS( K771,$R$3)&gt;=0,1,0)</f>
        <v>0</v>
      </c>
      <c r="P771">
        <f t="shared" ref="P771:P834" si="65">SUM(L771:O771)</f>
        <v>1</v>
      </c>
    </row>
    <row r="772" spans="1:16" x14ac:dyDescent="0.25">
      <c r="A772" t="s">
        <v>8204</v>
      </c>
      <c r="E772" t="s">
        <v>8205</v>
      </c>
      <c r="G772" t="s">
        <v>8206</v>
      </c>
      <c r="H772" t="s">
        <v>8207</v>
      </c>
      <c r="I772" t="s">
        <v>8208</v>
      </c>
      <c r="J772" t="s">
        <v>52</v>
      </c>
      <c r="K772" s="2">
        <v>21551</v>
      </c>
      <c r="L772">
        <f t="shared" si="62"/>
        <v>0</v>
      </c>
      <c r="M772">
        <f t="shared" si="61"/>
        <v>1</v>
      </c>
      <c r="N772">
        <f t="shared" si="63"/>
        <v>0</v>
      </c>
      <c r="O772">
        <f t="shared" si="64"/>
        <v>0</v>
      </c>
      <c r="P772">
        <f t="shared" si="65"/>
        <v>1</v>
      </c>
    </row>
    <row r="773" spans="1:16" x14ac:dyDescent="0.25">
      <c r="A773" t="s">
        <v>8210</v>
      </c>
      <c r="D773" t="s">
        <v>33</v>
      </c>
      <c r="E773" t="s">
        <v>8211</v>
      </c>
      <c r="G773" t="s">
        <v>8212</v>
      </c>
      <c r="H773" t="s">
        <v>8213</v>
      </c>
      <c r="I773" t="s">
        <v>8214</v>
      </c>
      <c r="J773" t="s">
        <v>8215</v>
      </c>
      <c r="K773" s="2">
        <v>26330</v>
      </c>
      <c r="L773">
        <f t="shared" si="62"/>
        <v>0</v>
      </c>
      <c r="M773">
        <f t="shared" si="61"/>
        <v>0</v>
      </c>
      <c r="N773">
        <f t="shared" si="63"/>
        <v>0</v>
      </c>
      <c r="O773">
        <f t="shared" si="64"/>
        <v>1</v>
      </c>
      <c r="P773">
        <f t="shared" si="65"/>
        <v>1</v>
      </c>
    </row>
    <row r="774" spans="1:16" x14ac:dyDescent="0.25">
      <c r="A774" t="s">
        <v>8216</v>
      </c>
      <c r="E774" t="s">
        <v>8217</v>
      </c>
      <c r="I774" t="s">
        <v>8218</v>
      </c>
      <c r="J774" t="s">
        <v>8219</v>
      </c>
      <c r="K774" s="2">
        <v>18810</v>
      </c>
      <c r="L774">
        <f t="shared" si="62"/>
        <v>0</v>
      </c>
      <c r="M774">
        <f t="shared" si="61"/>
        <v>1</v>
      </c>
      <c r="N774">
        <f t="shared" si="63"/>
        <v>0</v>
      </c>
      <c r="O774">
        <f t="shared" si="64"/>
        <v>0</v>
      </c>
      <c r="P774">
        <f t="shared" si="65"/>
        <v>1</v>
      </c>
    </row>
    <row r="775" spans="1:16" x14ac:dyDescent="0.25">
      <c r="A775" t="s">
        <v>8220</v>
      </c>
      <c r="C775" t="s">
        <v>8221</v>
      </c>
      <c r="E775" t="s">
        <v>8222</v>
      </c>
      <c r="I775" t="s">
        <v>8223</v>
      </c>
      <c r="J775" t="s">
        <v>8224</v>
      </c>
      <c r="K775" s="2">
        <v>18780</v>
      </c>
      <c r="L775">
        <f t="shared" si="62"/>
        <v>0</v>
      </c>
      <c r="M775">
        <f t="shared" si="61"/>
        <v>1</v>
      </c>
      <c r="N775">
        <f t="shared" si="63"/>
        <v>0</v>
      </c>
      <c r="O775">
        <f t="shared" si="64"/>
        <v>0</v>
      </c>
      <c r="P775">
        <f t="shared" si="65"/>
        <v>1</v>
      </c>
    </row>
    <row r="776" spans="1:16" x14ac:dyDescent="0.25">
      <c r="A776" t="s">
        <v>2230</v>
      </c>
      <c r="D776" t="s">
        <v>8225</v>
      </c>
      <c r="E776" t="s">
        <v>8226</v>
      </c>
      <c r="G776" t="s">
        <v>8227</v>
      </c>
      <c r="H776" t="s">
        <v>8228</v>
      </c>
      <c r="I776" t="s">
        <v>8229</v>
      </c>
      <c r="J776" t="s">
        <v>7570</v>
      </c>
      <c r="K776" s="2">
        <v>28856</v>
      </c>
      <c r="L776">
        <f t="shared" si="62"/>
        <v>0</v>
      </c>
      <c r="M776">
        <f t="shared" si="61"/>
        <v>0</v>
      </c>
      <c r="N776">
        <f t="shared" si="63"/>
        <v>0</v>
      </c>
      <c r="O776">
        <f t="shared" si="64"/>
        <v>1</v>
      </c>
      <c r="P776">
        <f t="shared" si="65"/>
        <v>1</v>
      </c>
    </row>
    <row r="777" spans="1:16" x14ac:dyDescent="0.25">
      <c r="A777" t="s">
        <v>8230</v>
      </c>
      <c r="C777" t="s">
        <v>8231</v>
      </c>
      <c r="G777" t="s">
        <v>8232</v>
      </c>
      <c r="H777" t="s">
        <v>8233</v>
      </c>
      <c r="I777" t="s">
        <v>8234</v>
      </c>
      <c r="J777" t="s">
        <v>133</v>
      </c>
      <c r="K777" s="2">
        <v>19664</v>
      </c>
      <c r="L777">
        <f t="shared" si="62"/>
        <v>0</v>
      </c>
      <c r="M777">
        <f t="shared" si="61"/>
        <v>1</v>
      </c>
      <c r="N777">
        <f t="shared" si="63"/>
        <v>0</v>
      </c>
      <c r="O777">
        <f t="shared" si="64"/>
        <v>0</v>
      </c>
      <c r="P777">
        <f t="shared" si="65"/>
        <v>1</v>
      </c>
    </row>
    <row r="778" spans="1:16" x14ac:dyDescent="0.25">
      <c r="A778" t="s">
        <v>8235</v>
      </c>
      <c r="E778" t="s">
        <v>8236</v>
      </c>
      <c r="G778" t="s">
        <v>8237</v>
      </c>
      <c r="I778" t="s">
        <v>8238</v>
      </c>
      <c r="J778" t="s">
        <v>7193</v>
      </c>
      <c r="K778" s="2">
        <v>27729</v>
      </c>
      <c r="L778">
        <f t="shared" si="62"/>
        <v>0</v>
      </c>
      <c r="M778">
        <f t="shared" si="61"/>
        <v>0</v>
      </c>
      <c r="N778">
        <f t="shared" si="63"/>
        <v>0</v>
      </c>
      <c r="O778">
        <f t="shared" si="64"/>
        <v>1</v>
      </c>
      <c r="P778">
        <f t="shared" si="65"/>
        <v>1</v>
      </c>
    </row>
    <row r="779" spans="1:16" x14ac:dyDescent="0.25">
      <c r="A779" t="s">
        <v>8249</v>
      </c>
      <c r="C779" t="s">
        <v>555</v>
      </c>
      <c r="G779" t="s">
        <v>8250</v>
      </c>
      <c r="I779" t="s">
        <v>8251</v>
      </c>
      <c r="J779" t="s">
        <v>723</v>
      </c>
      <c r="K779" s="2">
        <v>23377</v>
      </c>
      <c r="L779">
        <f t="shared" si="62"/>
        <v>0</v>
      </c>
      <c r="M779">
        <f t="shared" si="61"/>
        <v>0</v>
      </c>
      <c r="N779">
        <f t="shared" si="63"/>
        <v>1</v>
      </c>
      <c r="O779">
        <f t="shared" si="64"/>
        <v>0</v>
      </c>
      <c r="P779">
        <f t="shared" si="65"/>
        <v>1</v>
      </c>
    </row>
    <row r="780" spans="1:16" x14ac:dyDescent="0.25">
      <c r="A780" t="s">
        <v>8254</v>
      </c>
      <c r="B780" t="s">
        <v>6018</v>
      </c>
      <c r="C780" t="s">
        <v>8255</v>
      </c>
      <c r="D780" t="s">
        <v>8256</v>
      </c>
      <c r="E780" t="s">
        <v>8257</v>
      </c>
      <c r="G780" t="s">
        <v>8258</v>
      </c>
      <c r="H780" t="s">
        <v>8259</v>
      </c>
      <c r="I780" t="s">
        <v>8260</v>
      </c>
      <c r="J780" t="s">
        <v>8261</v>
      </c>
      <c r="K780" s="2">
        <v>21490</v>
      </c>
      <c r="L780">
        <f t="shared" si="62"/>
        <v>0</v>
      </c>
      <c r="M780">
        <f t="shared" si="61"/>
        <v>1</v>
      </c>
      <c r="N780">
        <f t="shared" si="63"/>
        <v>0</v>
      </c>
      <c r="O780">
        <f t="shared" si="64"/>
        <v>0</v>
      </c>
      <c r="P780">
        <f t="shared" si="65"/>
        <v>1</v>
      </c>
    </row>
    <row r="781" spans="1:16" x14ac:dyDescent="0.25">
      <c r="A781" t="s">
        <v>2230</v>
      </c>
      <c r="E781" t="s">
        <v>8262</v>
      </c>
      <c r="G781" t="s">
        <v>8263</v>
      </c>
      <c r="H781" t="s">
        <v>8264</v>
      </c>
      <c r="I781" t="s">
        <v>8265</v>
      </c>
      <c r="J781" t="s">
        <v>6817</v>
      </c>
      <c r="K781" s="2">
        <v>19815</v>
      </c>
      <c r="L781">
        <f t="shared" si="62"/>
        <v>0</v>
      </c>
      <c r="M781">
        <f t="shared" si="61"/>
        <v>1</v>
      </c>
      <c r="N781">
        <f t="shared" si="63"/>
        <v>0</v>
      </c>
      <c r="O781">
        <f t="shared" si="64"/>
        <v>0</v>
      </c>
      <c r="P781">
        <f t="shared" si="65"/>
        <v>1</v>
      </c>
    </row>
    <row r="782" spans="1:16" x14ac:dyDescent="0.25">
      <c r="A782" t="s">
        <v>555</v>
      </c>
      <c r="E782" t="s">
        <v>8274</v>
      </c>
      <c r="G782" t="s">
        <v>8275</v>
      </c>
      <c r="H782" t="s">
        <v>8276</v>
      </c>
      <c r="I782" t="s">
        <v>8277</v>
      </c>
      <c r="J782" t="s">
        <v>5783</v>
      </c>
      <c r="K782" s="2">
        <v>20090</v>
      </c>
      <c r="L782">
        <f t="shared" si="62"/>
        <v>0</v>
      </c>
      <c r="M782">
        <f t="shared" si="61"/>
        <v>1</v>
      </c>
      <c r="N782">
        <f t="shared" si="63"/>
        <v>0</v>
      </c>
      <c r="O782">
        <f t="shared" si="64"/>
        <v>0</v>
      </c>
      <c r="P782">
        <f t="shared" si="65"/>
        <v>1</v>
      </c>
    </row>
    <row r="783" spans="1:16" x14ac:dyDescent="0.25">
      <c r="A783" t="s">
        <v>8282</v>
      </c>
      <c r="D783" t="s">
        <v>8283</v>
      </c>
      <c r="G783" t="s">
        <v>8284</v>
      </c>
      <c r="I783" t="s">
        <v>8285</v>
      </c>
      <c r="J783" t="s">
        <v>1298</v>
      </c>
      <c r="K783" s="2">
        <v>25204</v>
      </c>
      <c r="L783">
        <f t="shared" si="62"/>
        <v>0</v>
      </c>
      <c r="M783">
        <f t="shared" si="61"/>
        <v>0</v>
      </c>
      <c r="N783">
        <f t="shared" si="63"/>
        <v>1</v>
      </c>
      <c r="O783">
        <f t="shared" si="64"/>
        <v>0</v>
      </c>
      <c r="P783">
        <f t="shared" si="65"/>
        <v>1</v>
      </c>
    </row>
    <row r="784" spans="1:16" x14ac:dyDescent="0.25">
      <c r="A784" t="s">
        <v>7745</v>
      </c>
      <c r="E784" t="s">
        <v>8288</v>
      </c>
      <c r="G784" t="s">
        <v>8289</v>
      </c>
      <c r="H784" t="s">
        <v>8290</v>
      </c>
      <c r="I784" t="s">
        <v>8291</v>
      </c>
      <c r="J784" t="s">
        <v>8292</v>
      </c>
      <c r="K784" s="2">
        <v>20059</v>
      </c>
      <c r="L784">
        <f t="shared" si="62"/>
        <v>0</v>
      </c>
      <c r="M784">
        <f t="shared" si="61"/>
        <v>1</v>
      </c>
      <c r="N784">
        <f t="shared" si="63"/>
        <v>0</v>
      </c>
      <c r="O784">
        <f t="shared" si="64"/>
        <v>0</v>
      </c>
      <c r="P784">
        <f t="shared" si="65"/>
        <v>1</v>
      </c>
    </row>
    <row r="785" spans="1:16" x14ac:dyDescent="0.25">
      <c r="A785" t="s">
        <v>8293</v>
      </c>
      <c r="E785" t="s">
        <v>8294</v>
      </c>
      <c r="G785" t="s">
        <v>8295</v>
      </c>
      <c r="H785" t="s">
        <v>8296</v>
      </c>
      <c r="I785" t="s">
        <v>8297</v>
      </c>
      <c r="J785" t="s">
        <v>6635</v>
      </c>
      <c r="K785" s="2">
        <v>27395</v>
      </c>
      <c r="L785">
        <f t="shared" si="62"/>
        <v>0</v>
      </c>
      <c r="M785">
        <f t="shared" si="61"/>
        <v>0</v>
      </c>
      <c r="N785">
        <f t="shared" si="63"/>
        <v>0</v>
      </c>
      <c r="O785">
        <f t="shared" si="64"/>
        <v>1</v>
      </c>
      <c r="P785">
        <f t="shared" si="65"/>
        <v>1</v>
      </c>
    </row>
    <row r="786" spans="1:16" x14ac:dyDescent="0.25">
      <c r="A786" t="s">
        <v>1022</v>
      </c>
      <c r="G786" t="s">
        <v>8298</v>
      </c>
      <c r="I786" t="s">
        <v>8297</v>
      </c>
      <c r="J786" t="s">
        <v>3420</v>
      </c>
      <c r="K786" s="2">
        <v>16893</v>
      </c>
      <c r="L786">
        <f t="shared" si="62"/>
        <v>1</v>
      </c>
      <c r="M786">
        <f t="shared" si="61"/>
        <v>0</v>
      </c>
      <c r="N786">
        <f t="shared" si="63"/>
        <v>0</v>
      </c>
      <c r="O786">
        <f t="shared" si="64"/>
        <v>0</v>
      </c>
      <c r="P786">
        <f t="shared" si="65"/>
        <v>1</v>
      </c>
    </row>
    <row r="787" spans="1:16" x14ac:dyDescent="0.25">
      <c r="A787" t="s">
        <v>8299</v>
      </c>
      <c r="C787" t="s">
        <v>544</v>
      </c>
      <c r="D787" t="s">
        <v>8300</v>
      </c>
      <c r="E787" t="s">
        <v>8301</v>
      </c>
      <c r="G787" t="s">
        <v>8302</v>
      </c>
      <c r="H787" t="s">
        <v>8303</v>
      </c>
      <c r="I787" t="s">
        <v>8304</v>
      </c>
      <c r="J787" t="s">
        <v>8305</v>
      </c>
      <c r="K787" s="2">
        <v>16893</v>
      </c>
      <c r="L787">
        <f t="shared" si="62"/>
        <v>1</v>
      </c>
      <c r="M787">
        <f t="shared" si="61"/>
        <v>0</v>
      </c>
      <c r="N787">
        <f t="shared" si="63"/>
        <v>0</v>
      </c>
      <c r="O787">
        <f t="shared" si="64"/>
        <v>0</v>
      </c>
      <c r="P787">
        <f t="shared" si="65"/>
        <v>1</v>
      </c>
    </row>
    <row r="788" spans="1:16" x14ac:dyDescent="0.25">
      <c r="A788" t="s">
        <v>1814</v>
      </c>
      <c r="D788" t="s">
        <v>8306</v>
      </c>
      <c r="E788" t="s">
        <v>2678</v>
      </c>
      <c r="G788" t="s">
        <v>8307</v>
      </c>
      <c r="H788" t="s">
        <v>8308</v>
      </c>
      <c r="I788" t="s">
        <v>8309</v>
      </c>
      <c r="J788" t="s">
        <v>52</v>
      </c>
      <c r="K788" s="2">
        <v>20790</v>
      </c>
      <c r="L788">
        <f t="shared" si="62"/>
        <v>0</v>
      </c>
      <c r="M788">
        <f t="shared" si="61"/>
        <v>1</v>
      </c>
      <c r="N788">
        <f t="shared" si="63"/>
        <v>0</v>
      </c>
      <c r="O788">
        <f t="shared" si="64"/>
        <v>0</v>
      </c>
      <c r="P788">
        <f t="shared" si="65"/>
        <v>1</v>
      </c>
    </row>
    <row r="789" spans="1:16" x14ac:dyDescent="0.25">
      <c r="A789" t="s">
        <v>8311</v>
      </c>
      <c r="C789" t="s">
        <v>1394</v>
      </c>
      <c r="D789" t="s">
        <v>8312</v>
      </c>
      <c r="G789" t="s">
        <v>8313</v>
      </c>
      <c r="I789" t="s">
        <v>8314</v>
      </c>
      <c r="J789" t="s">
        <v>8315</v>
      </c>
      <c r="K789" s="2">
        <v>20546</v>
      </c>
      <c r="L789">
        <f t="shared" si="62"/>
        <v>0</v>
      </c>
      <c r="M789">
        <f t="shared" si="61"/>
        <v>1</v>
      </c>
      <c r="N789">
        <f t="shared" si="63"/>
        <v>0</v>
      </c>
      <c r="O789">
        <f t="shared" si="64"/>
        <v>0</v>
      </c>
      <c r="P789">
        <f t="shared" si="65"/>
        <v>1</v>
      </c>
    </row>
    <row r="790" spans="1:16" x14ac:dyDescent="0.25">
      <c r="A790" t="s">
        <v>8316</v>
      </c>
      <c r="D790" t="s">
        <v>3062</v>
      </c>
      <c r="E790" t="s">
        <v>8317</v>
      </c>
      <c r="G790" t="s">
        <v>8318</v>
      </c>
      <c r="H790" t="s">
        <v>8319</v>
      </c>
      <c r="I790" t="s">
        <v>8320</v>
      </c>
      <c r="J790" t="s">
        <v>864</v>
      </c>
      <c r="K790" s="2">
        <v>18629</v>
      </c>
      <c r="L790">
        <f t="shared" si="62"/>
        <v>0</v>
      </c>
      <c r="M790">
        <f t="shared" si="61"/>
        <v>1</v>
      </c>
      <c r="N790">
        <f t="shared" si="63"/>
        <v>0</v>
      </c>
      <c r="O790">
        <f t="shared" si="64"/>
        <v>0</v>
      </c>
      <c r="P790">
        <f t="shared" si="65"/>
        <v>1</v>
      </c>
    </row>
    <row r="791" spans="1:16" x14ac:dyDescent="0.25">
      <c r="A791" t="s">
        <v>6528</v>
      </c>
      <c r="D791" t="s">
        <v>6529</v>
      </c>
      <c r="G791" t="s">
        <v>8322</v>
      </c>
      <c r="H791" t="s">
        <v>8323</v>
      </c>
      <c r="I791" t="s">
        <v>8324</v>
      </c>
      <c r="J791" t="s">
        <v>864</v>
      </c>
      <c r="K791" s="2">
        <v>19329</v>
      </c>
      <c r="L791">
        <f t="shared" si="62"/>
        <v>0</v>
      </c>
      <c r="M791">
        <f t="shared" si="61"/>
        <v>1</v>
      </c>
      <c r="N791">
        <f t="shared" si="63"/>
        <v>0</v>
      </c>
      <c r="O791">
        <f t="shared" si="64"/>
        <v>0</v>
      </c>
      <c r="P791">
        <f t="shared" si="65"/>
        <v>1</v>
      </c>
    </row>
    <row r="792" spans="1:16" x14ac:dyDescent="0.25">
      <c r="A792" t="s">
        <v>8326</v>
      </c>
      <c r="G792" t="s">
        <v>8327</v>
      </c>
      <c r="H792" t="s">
        <v>8328</v>
      </c>
      <c r="I792" t="s">
        <v>8329</v>
      </c>
      <c r="J792" t="s">
        <v>8330</v>
      </c>
      <c r="K792" s="2">
        <v>17624</v>
      </c>
      <c r="L792">
        <f t="shared" si="62"/>
        <v>1</v>
      </c>
      <c r="M792">
        <f t="shared" si="61"/>
        <v>0</v>
      </c>
      <c r="N792">
        <f t="shared" si="63"/>
        <v>0</v>
      </c>
      <c r="O792">
        <f t="shared" si="64"/>
        <v>0</v>
      </c>
      <c r="P792">
        <f t="shared" si="65"/>
        <v>1</v>
      </c>
    </row>
    <row r="793" spans="1:16" x14ac:dyDescent="0.25">
      <c r="A793" t="s">
        <v>8331</v>
      </c>
      <c r="D793" t="s">
        <v>1736</v>
      </c>
      <c r="E793" t="s">
        <v>8332</v>
      </c>
      <c r="G793" t="s">
        <v>8333</v>
      </c>
      <c r="H793" t="s">
        <v>8334</v>
      </c>
      <c r="I793" t="s">
        <v>8335</v>
      </c>
      <c r="J793" t="s">
        <v>8336</v>
      </c>
      <c r="K793" s="2">
        <v>25204</v>
      </c>
      <c r="L793">
        <f t="shared" si="62"/>
        <v>0</v>
      </c>
      <c r="M793">
        <f t="shared" si="61"/>
        <v>0</v>
      </c>
      <c r="N793">
        <f t="shared" si="63"/>
        <v>1</v>
      </c>
      <c r="O793">
        <f t="shared" si="64"/>
        <v>0</v>
      </c>
      <c r="P793">
        <f t="shared" si="65"/>
        <v>1</v>
      </c>
    </row>
    <row r="794" spans="1:16" x14ac:dyDescent="0.25">
      <c r="A794" t="s">
        <v>718</v>
      </c>
      <c r="C794" t="s">
        <v>8339</v>
      </c>
      <c r="E794" t="s">
        <v>8340</v>
      </c>
      <c r="G794" t="s">
        <v>8341</v>
      </c>
      <c r="H794" t="s">
        <v>8342</v>
      </c>
      <c r="I794" t="s">
        <v>8343</v>
      </c>
      <c r="J794" t="s">
        <v>864</v>
      </c>
      <c r="K794" s="2">
        <v>19633</v>
      </c>
      <c r="L794">
        <f t="shared" si="62"/>
        <v>0</v>
      </c>
      <c r="M794">
        <f t="shared" si="61"/>
        <v>1</v>
      </c>
      <c r="N794">
        <f t="shared" si="63"/>
        <v>0</v>
      </c>
      <c r="O794">
        <f t="shared" si="64"/>
        <v>0</v>
      </c>
      <c r="P794">
        <f t="shared" si="65"/>
        <v>1</v>
      </c>
    </row>
    <row r="795" spans="1:16" x14ac:dyDescent="0.25">
      <c r="A795" t="s">
        <v>1035</v>
      </c>
      <c r="D795" t="s">
        <v>1036</v>
      </c>
      <c r="E795" t="s">
        <v>1151</v>
      </c>
      <c r="G795" t="s">
        <v>8345</v>
      </c>
      <c r="H795" t="s">
        <v>8346</v>
      </c>
      <c r="I795" t="s">
        <v>8347</v>
      </c>
      <c r="J795" t="s">
        <v>8348</v>
      </c>
      <c r="K795" s="2">
        <v>19207</v>
      </c>
      <c r="L795">
        <f t="shared" si="62"/>
        <v>0</v>
      </c>
      <c r="M795">
        <f t="shared" si="61"/>
        <v>1</v>
      </c>
      <c r="N795">
        <f t="shared" si="63"/>
        <v>0</v>
      </c>
      <c r="O795">
        <f t="shared" si="64"/>
        <v>0</v>
      </c>
      <c r="P795">
        <f t="shared" si="65"/>
        <v>1</v>
      </c>
    </row>
    <row r="796" spans="1:16" x14ac:dyDescent="0.25">
      <c r="A796" t="s">
        <v>4636</v>
      </c>
      <c r="C796" t="s">
        <v>8349</v>
      </c>
      <c r="G796" t="s">
        <v>8350</v>
      </c>
      <c r="H796" t="s">
        <v>8351</v>
      </c>
      <c r="I796" t="s">
        <v>8352</v>
      </c>
      <c r="J796" t="s">
        <v>864</v>
      </c>
      <c r="K796" s="2">
        <v>19025</v>
      </c>
      <c r="L796">
        <f t="shared" si="62"/>
        <v>0</v>
      </c>
      <c r="M796">
        <f t="shared" si="61"/>
        <v>1</v>
      </c>
      <c r="N796">
        <f t="shared" si="63"/>
        <v>0</v>
      </c>
      <c r="O796">
        <f t="shared" si="64"/>
        <v>0</v>
      </c>
      <c r="P796">
        <f t="shared" si="65"/>
        <v>1</v>
      </c>
    </row>
    <row r="797" spans="1:16" x14ac:dyDescent="0.25">
      <c r="A797" t="s">
        <v>8355</v>
      </c>
      <c r="B797" t="s">
        <v>8356</v>
      </c>
      <c r="C797" t="s">
        <v>2030</v>
      </c>
      <c r="E797" t="s">
        <v>8357</v>
      </c>
      <c r="G797" t="s">
        <v>8358</v>
      </c>
      <c r="I797" t="s">
        <v>8359</v>
      </c>
      <c r="J797" t="s">
        <v>864</v>
      </c>
      <c r="K797" s="2">
        <v>19176</v>
      </c>
      <c r="L797">
        <f t="shared" si="62"/>
        <v>0</v>
      </c>
      <c r="M797">
        <f t="shared" si="61"/>
        <v>1</v>
      </c>
      <c r="N797">
        <f t="shared" si="63"/>
        <v>0</v>
      </c>
      <c r="O797">
        <f t="shared" si="64"/>
        <v>0</v>
      </c>
      <c r="P797">
        <f t="shared" si="65"/>
        <v>1</v>
      </c>
    </row>
    <row r="798" spans="1:16" x14ac:dyDescent="0.25">
      <c r="A798" t="s">
        <v>8362</v>
      </c>
      <c r="G798" t="s">
        <v>8363</v>
      </c>
      <c r="H798" t="s">
        <v>8364</v>
      </c>
      <c r="I798" t="s">
        <v>8365</v>
      </c>
      <c r="J798" t="s">
        <v>8366</v>
      </c>
      <c r="K798" s="2">
        <v>22890</v>
      </c>
      <c r="L798">
        <f t="shared" si="62"/>
        <v>0</v>
      </c>
      <c r="M798">
        <f t="shared" si="61"/>
        <v>0</v>
      </c>
      <c r="N798">
        <f t="shared" si="63"/>
        <v>1</v>
      </c>
      <c r="O798">
        <f t="shared" si="64"/>
        <v>0</v>
      </c>
      <c r="P798">
        <f t="shared" si="65"/>
        <v>1</v>
      </c>
    </row>
    <row r="799" spans="1:16" x14ac:dyDescent="0.25">
      <c r="A799" t="s">
        <v>1241</v>
      </c>
      <c r="E799" t="s">
        <v>8367</v>
      </c>
      <c r="G799" t="s">
        <v>8368</v>
      </c>
      <c r="I799" t="s">
        <v>8369</v>
      </c>
      <c r="J799" t="s">
        <v>8370</v>
      </c>
      <c r="K799" s="2">
        <v>17899</v>
      </c>
      <c r="L799">
        <f t="shared" si="62"/>
        <v>1</v>
      </c>
      <c r="M799">
        <f t="shared" si="61"/>
        <v>0</v>
      </c>
      <c r="N799">
        <f t="shared" si="63"/>
        <v>0</v>
      </c>
      <c r="O799">
        <f t="shared" si="64"/>
        <v>0</v>
      </c>
      <c r="P799">
        <f t="shared" si="65"/>
        <v>1</v>
      </c>
    </row>
    <row r="800" spans="1:16" x14ac:dyDescent="0.25">
      <c r="A800" t="s">
        <v>8371</v>
      </c>
      <c r="C800" t="s">
        <v>5057</v>
      </c>
      <c r="D800" t="s">
        <v>33</v>
      </c>
      <c r="E800" t="s">
        <v>8372</v>
      </c>
      <c r="I800" t="s">
        <v>8373</v>
      </c>
      <c r="J800" t="s">
        <v>8374</v>
      </c>
      <c r="K800" s="2">
        <v>18994</v>
      </c>
      <c r="L800">
        <f t="shared" si="62"/>
        <v>0</v>
      </c>
      <c r="M800">
        <f t="shared" si="61"/>
        <v>1</v>
      </c>
      <c r="N800">
        <f t="shared" si="63"/>
        <v>0</v>
      </c>
      <c r="O800">
        <f t="shared" si="64"/>
        <v>0</v>
      </c>
      <c r="P800">
        <f t="shared" si="65"/>
        <v>1</v>
      </c>
    </row>
    <row r="801" spans="1:16" x14ac:dyDescent="0.25">
      <c r="A801" t="s">
        <v>8375</v>
      </c>
      <c r="C801" t="s">
        <v>8376</v>
      </c>
      <c r="E801" t="s">
        <v>8377</v>
      </c>
      <c r="G801" t="s">
        <v>8378</v>
      </c>
      <c r="H801" t="s">
        <v>8379</v>
      </c>
      <c r="I801" t="s">
        <v>8380</v>
      </c>
      <c r="J801" t="s">
        <v>6959</v>
      </c>
      <c r="K801" s="2">
        <v>19268</v>
      </c>
      <c r="L801">
        <f t="shared" si="62"/>
        <v>0</v>
      </c>
      <c r="M801">
        <f t="shared" si="61"/>
        <v>1</v>
      </c>
      <c r="N801">
        <f t="shared" si="63"/>
        <v>0</v>
      </c>
      <c r="O801">
        <f t="shared" si="64"/>
        <v>0</v>
      </c>
      <c r="P801">
        <f t="shared" si="65"/>
        <v>1</v>
      </c>
    </row>
    <row r="802" spans="1:16" x14ac:dyDescent="0.25">
      <c r="A802" t="s">
        <v>8381</v>
      </c>
      <c r="C802" t="s">
        <v>5387</v>
      </c>
      <c r="E802" t="s">
        <v>8382</v>
      </c>
      <c r="G802" t="s">
        <v>8383</v>
      </c>
      <c r="H802" t="s">
        <v>8384</v>
      </c>
      <c r="I802" t="s">
        <v>8385</v>
      </c>
      <c r="J802" t="s">
        <v>8386</v>
      </c>
      <c r="K802" s="2">
        <v>28430</v>
      </c>
      <c r="L802">
        <f t="shared" si="62"/>
        <v>0</v>
      </c>
      <c r="M802">
        <f t="shared" si="61"/>
        <v>0</v>
      </c>
      <c r="N802">
        <f t="shared" si="63"/>
        <v>0</v>
      </c>
      <c r="O802">
        <f t="shared" si="64"/>
        <v>1</v>
      </c>
      <c r="P802">
        <f t="shared" si="65"/>
        <v>1</v>
      </c>
    </row>
    <row r="803" spans="1:16" x14ac:dyDescent="0.25">
      <c r="A803" t="s">
        <v>8387</v>
      </c>
      <c r="B803" t="s">
        <v>8388</v>
      </c>
      <c r="E803" t="s">
        <v>8389</v>
      </c>
      <c r="G803" t="s">
        <v>8390</v>
      </c>
      <c r="H803" t="s">
        <v>8391</v>
      </c>
      <c r="I803" t="s">
        <v>8392</v>
      </c>
      <c r="J803" t="s">
        <v>8393</v>
      </c>
      <c r="K803" s="2">
        <v>15554</v>
      </c>
      <c r="L803">
        <f t="shared" si="62"/>
        <v>1</v>
      </c>
      <c r="M803">
        <f t="shared" si="61"/>
        <v>0</v>
      </c>
      <c r="N803">
        <f t="shared" si="63"/>
        <v>0</v>
      </c>
      <c r="O803">
        <f t="shared" si="64"/>
        <v>0</v>
      </c>
      <c r="P803">
        <f t="shared" si="65"/>
        <v>1</v>
      </c>
    </row>
    <row r="804" spans="1:16" x14ac:dyDescent="0.25">
      <c r="A804" t="s">
        <v>8394</v>
      </c>
      <c r="E804" t="s">
        <v>8395</v>
      </c>
      <c r="G804" t="s">
        <v>8396</v>
      </c>
      <c r="H804" t="s">
        <v>8397</v>
      </c>
      <c r="I804" t="s">
        <v>8398</v>
      </c>
      <c r="J804" t="s">
        <v>6098</v>
      </c>
      <c r="K804" s="2">
        <v>17137</v>
      </c>
      <c r="L804">
        <f t="shared" si="62"/>
        <v>1</v>
      </c>
      <c r="M804">
        <f t="shared" si="61"/>
        <v>0</v>
      </c>
      <c r="N804">
        <f t="shared" si="63"/>
        <v>0</v>
      </c>
      <c r="O804">
        <f t="shared" si="64"/>
        <v>0</v>
      </c>
      <c r="P804">
        <f t="shared" si="65"/>
        <v>1</v>
      </c>
    </row>
    <row r="805" spans="1:16" x14ac:dyDescent="0.25">
      <c r="A805" t="s">
        <v>3252</v>
      </c>
      <c r="E805" t="s">
        <v>8399</v>
      </c>
      <c r="G805" t="s">
        <v>8400</v>
      </c>
      <c r="H805" t="s">
        <v>8401</v>
      </c>
      <c r="I805" t="s">
        <v>8402</v>
      </c>
      <c r="J805" t="s">
        <v>8403</v>
      </c>
      <c r="K805" s="2">
        <v>19450</v>
      </c>
      <c r="L805">
        <f t="shared" si="62"/>
        <v>0</v>
      </c>
      <c r="M805">
        <f t="shared" si="61"/>
        <v>1</v>
      </c>
      <c r="N805">
        <f t="shared" si="63"/>
        <v>0</v>
      </c>
      <c r="O805">
        <f t="shared" si="64"/>
        <v>0</v>
      </c>
      <c r="P805">
        <f t="shared" si="65"/>
        <v>1</v>
      </c>
    </row>
    <row r="806" spans="1:16" x14ac:dyDescent="0.25">
      <c r="A806" t="s">
        <v>8404</v>
      </c>
      <c r="B806" t="s">
        <v>8405</v>
      </c>
      <c r="D806" t="s">
        <v>8312</v>
      </c>
      <c r="E806" t="s">
        <v>5698</v>
      </c>
      <c r="G806" t="s">
        <v>8406</v>
      </c>
      <c r="H806" t="s">
        <v>8407</v>
      </c>
      <c r="I806" t="s">
        <v>8408</v>
      </c>
      <c r="J806" t="s">
        <v>169</v>
      </c>
      <c r="K806" s="2">
        <v>18172</v>
      </c>
      <c r="L806">
        <f t="shared" si="62"/>
        <v>1</v>
      </c>
      <c r="M806">
        <f t="shared" si="61"/>
        <v>0</v>
      </c>
      <c r="N806">
        <f t="shared" si="63"/>
        <v>0</v>
      </c>
      <c r="O806">
        <f t="shared" si="64"/>
        <v>0</v>
      </c>
      <c r="P806">
        <f t="shared" si="65"/>
        <v>1</v>
      </c>
    </row>
    <row r="807" spans="1:16" x14ac:dyDescent="0.25">
      <c r="A807" t="s">
        <v>8410</v>
      </c>
      <c r="I807" t="s">
        <v>8411</v>
      </c>
      <c r="J807" t="s">
        <v>52</v>
      </c>
      <c r="K807" s="2">
        <v>18629</v>
      </c>
      <c r="L807">
        <f t="shared" si="62"/>
        <v>0</v>
      </c>
      <c r="M807">
        <f t="shared" si="61"/>
        <v>1</v>
      </c>
      <c r="N807">
        <f t="shared" si="63"/>
        <v>0</v>
      </c>
      <c r="O807">
        <f t="shared" si="64"/>
        <v>0</v>
      </c>
      <c r="P807">
        <f t="shared" si="65"/>
        <v>1</v>
      </c>
    </row>
    <row r="808" spans="1:16" x14ac:dyDescent="0.25">
      <c r="A808" t="s">
        <v>1896</v>
      </c>
      <c r="D808" t="s">
        <v>187</v>
      </c>
      <c r="E808" t="s">
        <v>8413</v>
      </c>
      <c r="G808" t="s">
        <v>8414</v>
      </c>
      <c r="H808" t="s">
        <v>8415</v>
      </c>
      <c r="I808" t="s">
        <v>8416</v>
      </c>
      <c r="J808" t="s">
        <v>2222</v>
      </c>
      <c r="K808" s="2">
        <v>18598</v>
      </c>
      <c r="L808">
        <f t="shared" si="62"/>
        <v>0</v>
      </c>
      <c r="M808">
        <f t="shared" si="61"/>
        <v>1</v>
      </c>
      <c r="N808">
        <f t="shared" si="63"/>
        <v>0</v>
      </c>
      <c r="O808">
        <f t="shared" si="64"/>
        <v>0</v>
      </c>
      <c r="P808">
        <f t="shared" si="65"/>
        <v>1</v>
      </c>
    </row>
    <row r="809" spans="1:16" x14ac:dyDescent="0.25">
      <c r="A809" t="s">
        <v>8418</v>
      </c>
      <c r="E809" t="s">
        <v>850</v>
      </c>
      <c r="G809" t="s">
        <v>8419</v>
      </c>
      <c r="H809" t="s">
        <v>8420</v>
      </c>
      <c r="I809" t="s">
        <v>8421</v>
      </c>
      <c r="J809" t="s">
        <v>5211</v>
      </c>
      <c r="K809" s="2">
        <v>18719</v>
      </c>
      <c r="L809">
        <f t="shared" si="62"/>
        <v>0</v>
      </c>
      <c r="M809">
        <f t="shared" si="61"/>
        <v>1</v>
      </c>
      <c r="N809">
        <f t="shared" si="63"/>
        <v>0</v>
      </c>
      <c r="O809">
        <f t="shared" si="64"/>
        <v>0</v>
      </c>
      <c r="P809">
        <f t="shared" si="65"/>
        <v>1</v>
      </c>
    </row>
    <row r="810" spans="1:16" x14ac:dyDescent="0.25">
      <c r="A810" t="s">
        <v>8422</v>
      </c>
      <c r="C810" t="s">
        <v>8423</v>
      </c>
      <c r="E810" t="s">
        <v>8424</v>
      </c>
      <c r="G810" t="s">
        <v>8425</v>
      </c>
      <c r="I810" t="s">
        <v>8426</v>
      </c>
      <c r="J810" t="s">
        <v>169</v>
      </c>
      <c r="K810" s="2">
        <v>18019</v>
      </c>
      <c r="L810">
        <f t="shared" si="62"/>
        <v>1</v>
      </c>
      <c r="M810">
        <f t="shared" si="61"/>
        <v>0</v>
      </c>
      <c r="N810">
        <f t="shared" si="63"/>
        <v>0</v>
      </c>
      <c r="O810">
        <f t="shared" si="64"/>
        <v>0</v>
      </c>
      <c r="P810">
        <f t="shared" si="65"/>
        <v>1</v>
      </c>
    </row>
    <row r="811" spans="1:16" x14ac:dyDescent="0.25">
      <c r="A811" t="s">
        <v>8428</v>
      </c>
      <c r="E811" t="s">
        <v>8429</v>
      </c>
      <c r="G811" t="s">
        <v>8430</v>
      </c>
      <c r="I811" t="s">
        <v>8431</v>
      </c>
      <c r="J811" t="s">
        <v>7037</v>
      </c>
      <c r="K811" s="2">
        <v>20515</v>
      </c>
      <c r="L811">
        <f t="shared" si="62"/>
        <v>0</v>
      </c>
      <c r="M811">
        <f t="shared" si="61"/>
        <v>1</v>
      </c>
      <c r="N811">
        <f t="shared" si="63"/>
        <v>0</v>
      </c>
      <c r="O811">
        <f t="shared" si="64"/>
        <v>0</v>
      </c>
      <c r="P811">
        <f t="shared" si="65"/>
        <v>1</v>
      </c>
    </row>
    <row r="812" spans="1:16" x14ac:dyDescent="0.25">
      <c r="A812" t="s">
        <v>8437</v>
      </c>
      <c r="C812" t="s">
        <v>2030</v>
      </c>
      <c r="D812" t="s">
        <v>6529</v>
      </c>
      <c r="G812" t="s">
        <v>8438</v>
      </c>
      <c r="H812" t="s">
        <v>8439</v>
      </c>
      <c r="I812" t="s">
        <v>8440</v>
      </c>
      <c r="J812" t="s">
        <v>3511</v>
      </c>
      <c r="K812" s="2">
        <v>19360</v>
      </c>
      <c r="L812">
        <f t="shared" si="62"/>
        <v>0</v>
      </c>
      <c r="M812">
        <f t="shared" si="61"/>
        <v>1</v>
      </c>
      <c r="N812">
        <f t="shared" si="63"/>
        <v>0</v>
      </c>
      <c r="O812">
        <f t="shared" si="64"/>
        <v>0</v>
      </c>
      <c r="P812">
        <f t="shared" si="65"/>
        <v>1</v>
      </c>
    </row>
    <row r="813" spans="1:16" x14ac:dyDescent="0.25">
      <c r="A813" t="s">
        <v>89</v>
      </c>
      <c r="C813" t="s">
        <v>8448</v>
      </c>
      <c r="D813" t="s">
        <v>685</v>
      </c>
      <c r="E813" t="s">
        <v>8449</v>
      </c>
      <c r="G813" t="s">
        <v>8450</v>
      </c>
      <c r="H813" t="s">
        <v>8451</v>
      </c>
      <c r="I813" t="s">
        <v>8452</v>
      </c>
      <c r="J813" t="s">
        <v>8453</v>
      </c>
      <c r="K813" s="2">
        <v>18994</v>
      </c>
      <c r="L813">
        <f t="shared" si="62"/>
        <v>0</v>
      </c>
      <c r="M813">
        <f t="shared" si="61"/>
        <v>1</v>
      </c>
      <c r="N813">
        <f t="shared" si="63"/>
        <v>0</v>
      </c>
      <c r="O813">
        <f t="shared" si="64"/>
        <v>0</v>
      </c>
      <c r="P813">
        <f t="shared" si="65"/>
        <v>1</v>
      </c>
    </row>
    <row r="814" spans="1:16" x14ac:dyDescent="0.25">
      <c r="A814" t="s">
        <v>8454</v>
      </c>
      <c r="B814" t="s">
        <v>8455</v>
      </c>
      <c r="C814" t="s">
        <v>644</v>
      </c>
      <c r="E814" t="s">
        <v>8456</v>
      </c>
      <c r="G814" t="s">
        <v>8457</v>
      </c>
      <c r="H814" t="s">
        <v>8458</v>
      </c>
      <c r="I814" t="s">
        <v>8459</v>
      </c>
      <c r="J814" t="s">
        <v>530</v>
      </c>
      <c r="K814" s="2">
        <v>20149</v>
      </c>
      <c r="L814">
        <f t="shared" si="62"/>
        <v>0</v>
      </c>
      <c r="M814">
        <f t="shared" si="61"/>
        <v>1</v>
      </c>
      <c r="N814">
        <f t="shared" si="63"/>
        <v>0</v>
      </c>
      <c r="O814">
        <f t="shared" si="64"/>
        <v>0</v>
      </c>
      <c r="P814">
        <f t="shared" si="65"/>
        <v>1</v>
      </c>
    </row>
    <row r="815" spans="1:16" x14ac:dyDescent="0.25">
      <c r="A815" t="s">
        <v>8460</v>
      </c>
      <c r="E815" t="s">
        <v>1689</v>
      </c>
      <c r="G815" t="s">
        <v>8461</v>
      </c>
      <c r="H815" t="s">
        <v>8462</v>
      </c>
      <c r="I815" t="s">
        <v>8463</v>
      </c>
      <c r="J815" t="s">
        <v>169</v>
      </c>
      <c r="K815" s="2">
        <v>14246</v>
      </c>
      <c r="L815">
        <f t="shared" si="62"/>
        <v>1</v>
      </c>
      <c r="M815">
        <f t="shared" si="61"/>
        <v>0</v>
      </c>
      <c r="N815">
        <f t="shared" si="63"/>
        <v>0</v>
      </c>
      <c r="O815">
        <f t="shared" si="64"/>
        <v>0</v>
      </c>
      <c r="P815">
        <f t="shared" si="65"/>
        <v>1</v>
      </c>
    </row>
    <row r="816" spans="1:16" x14ac:dyDescent="0.25">
      <c r="A816" t="s">
        <v>8472</v>
      </c>
      <c r="E816" t="s">
        <v>8473</v>
      </c>
      <c r="F816" t="s">
        <v>8474</v>
      </c>
      <c r="G816" t="s">
        <v>8475</v>
      </c>
      <c r="H816" t="s">
        <v>8476</v>
      </c>
      <c r="I816" t="s">
        <v>8477</v>
      </c>
      <c r="J816" t="s">
        <v>52</v>
      </c>
      <c r="K816" s="2">
        <v>20821</v>
      </c>
      <c r="L816">
        <f t="shared" si="62"/>
        <v>0</v>
      </c>
      <c r="M816">
        <f t="shared" si="61"/>
        <v>1</v>
      </c>
      <c r="N816">
        <f t="shared" si="63"/>
        <v>0</v>
      </c>
      <c r="O816">
        <f t="shared" si="64"/>
        <v>0</v>
      </c>
      <c r="P816">
        <f t="shared" si="65"/>
        <v>1</v>
      </c>
    </row>
    <row r="817" spans="1:16" x14ac:dyDescent="0.25">
      <c r="A817" t="s">
        <v>3022</v>
      </c>
      <c r="C817" t="s">
        <v>8480</v>
      </c>
      <c r="G817" t="s">
        <v>8475</v>
      </c>
      <c r="H817" t="s">
        <v>8476</v>
      </c>
      <c r="I817" t="s">
        <v>8477</v>
      </c>
      <c r="J817" t="s">
        <v>52</v>
      </c>
      <c r="K817" s="2">
        <v>20821</v>
      </c>
      <c r="L817">
        <f t="shared" si="62"/>
        <v>0</v>
      </c>
      <c r="M817">
        <f t="shared" si="61"/>
        <v>1</v>
      </c>
      <c r="N817">
        <f t="shared" si="63"/>
        <v>0</v>
      </c>
      <c r="O817">
        <f t="shared" si="64"/>
        <v>0</v>
      </c>
      <c r="P817">
        <f t="shared" si="65"/>
        <v>1</v>
      </c>
    </row>
    <row r="818" spans="1:16" x14ac:dyDescent="0.25">
      <c r="A818" t="s">
        <v>8482</v>
      </c>
      <c r="C818" t="s">
        <v>8483</v>
      </c>
      <c r="E818" t="s">
        <v>8484</v>
      </c>
      <c r="G818" t="s">
        <v>8485</v>
      </c>
      <c r="I818" t="s">
        <v>8486</v>
      </c>
      <c r="J818" t="s">
        <v>8487</v>
      </c>
      <c r="K818" s="2">
        <v>20729</v>
      </c>
      <c r="L818">
        <f t="shared" si="62"/>
        <v>0</v>
      </c>
      <c r="M818">
        <f t="shared" si="61"/>
        <v>1</v>
      </c>
      <c r="N818">
        <f t="shared" si="63"/>
        <v>0</v>
      </c>
      <c r="O818">
        <f t="shared" si="64"/>
        <v>0</v>
      </c>
      <c r="P818">
        <f t="shared" si="65"/>
        <v>1</v>
      </c>
    </row>
    <row r="819" spans="1:16" x14ac:dyDescent="0.25">
      <c r="A819" t="s">
        <v>8500</v>
      </c>
      <c r="E819" t="s">
        <v>8501</v>
      </c>
      <c r="G819" t="s">
        <v>8502</v>
      </c>
      <c r="H819" t="s">
        <v>8503</v>
      </c>
      <c r="I819" t="s">
        <v>8504</v>
      </c>
      <c r="J819" t="s">
        <v>8505</v>
      </c>
      <c r="K819" s="2">
        <v>20941</v>
      </c>
      <c r="L819">
        <f t="shared" si="62"/>
        <v>0</v>
      </c>
      <c r="M819">
        <f t="shared" si="61"/>
        <v>1</v>
      </c>
      <c r="N819">
        <f t="shared" si="63"/>
        <v>0</v>
      </c>
      <c r="O819">
        <f t="shared" si="64"/>
        <v>0</v>
      </c>
      <c r="P819">
        <f t="shared" si="65"/>
        <v>1</v>
      </c>
    </row>
    <row r="820" spans="1:16" x14ac:dyDescent="0.25">
      <c r="A820" t="s">
        <v>8513</v>
      </c>
      <c r="B820" t="s">
        <v>8514</v>
      </c>
      <c r="E820" t="s">
        <v>8515</v>
      </c>
      <c r="G820" t="s">
        <v>8516</v>
      </c>
      <c r="H820" t="s">
        <v>8517</v>
      </c>
      <c r="I820" t="s">
        <v>8518</v>
      </c>
      <c r="J820" t="s">
        <v>8519</v>
      </c>
      <c r="K820" s="2">
        <v>19906</v>
      </c>
      <c r="L820">
        <f t="shared" si="62"/>
        <v>0</v>
      </c>
      <c r="M820">
        <f t="shared" si="61"/>
        <v>1</v>
      </c>
      <c r="N820">
        <f t="shared" si="63"/>
        <v>0</v>
      </c>
      <c r="O820">
        <f t="shared" si="64"/>
        <v>0</v>
      </c>
      <c r="P820">
        <f t="shared" si="65"/>
        <v>1</v>
      </c>
    </row>
    <row r="821" spans="1:16" x14ac:dyDescent="0.25">
      <c r="A821" t="s">
        <v>8520</v>
      </c>
      <c r="D821" t="s">
        <v>4060</v>
      </c>
      <c r="E821" t="s">
        <v>8521</v>
      </c>
      <c r="G821" t="s">
        <v>8522</v>
      </c>
      <c r="I821" t="s">
        <v>8523</v>
      </c>
      <c r="J821" t="s">
        <v>613</v>
      </c>
      <c r="K821" s="2">
        <v>18111</v>
      </c>
      <c r="L821">
        <f t="shared" si="62"/>
        <v>1</v>
      </c>
      <c r="M821">
        <f t="shared" si="61"/>
        <v>0</v>
      </c>
      <c r="N821">
        <f t="shared" si="63"/>
        <v>0</v>
      </c>
      <c r="O821">
        <f t="shared" si="64"/>
        <v>0</v>
      </c>
      <c r="P821">
        <f t="shared" si="65"/>
        <v>1</v>
      </c>
    </row>
    <row r="822" spans="1:16" x14ac:dyDescent="0.25">
      <c r="A822" t="s">
        <v>8526</v>
      </c>
      <c r="D822" t="s">
        <v>8527</v>
      </c>
      <c r="G822" t="s">
        <v>8528</v>
      </c>
      <c r="H822" t="s">
        <v>8529</v>
      </c>
      <c r="I822" t="s">
        <v>8530</v>
      </c>
      <c r="J822" t="s">
        <v>8531</v>
      </c>
      <c r="K822" s="2">
        <v>17685</v>
      </c>
      <c r="L822">
        <f t="shared" si="62"/>
        <v>1</v>
      </c>
      <c r="M822">
        <f t="shared" si="61"/>
        <v>0</v>
      </c>
      <c r="N822">
        <f t="shared" si="63"/>
        <v>0</v>
      </c>
      <c r="O822">
        <f t="shared" si="64"/>
        <v>0</v>
      </c>
      <c r="P822">
        <f t="shared" si="65"/>
        <v>1</v>
      </c>
    </row>
    <row r="823" spans="1:16" x14ac:dyDescent="0.25">
      <c r="A823" t="s">
        <v>8532</v>
      </c>
      <c r="E823" t="s">
        <v>8533</v>
      </c>
      <c r="G823" t="s">
        <v>8534</v>
      </c>
      <c r="H823" t="s">
        <v>8535</v>
      </c>
      <c r="I823" t="s">
        <v>8536</v>
      </c>
      <c r="J823" t="s">
        <v>8537</v>
      </c>
      <c r="K823" s="2">
        <v>18295</v>
      </c>
      <c r="L823">
        <f t="shared" si="62"/>
        <v>0</v>
      </c>
      <c r="M823">
        <f t="shared" si="61"/>
        <v>1</v>
      </c>
      <c r="N823">
        <f t="shared" si="63"/>
        <v>0</v>
      </c>
      <c r="O823">
        <f t="shared" si="64"/>
        <v>0</v>
      </c>
      <c r="P823">
        <f t="shared" si="65"/>
        <v>1</v>
      </c>
    </row>
    <row r="824" spans="1:16" x14ac:dyDescent="0.25">
      <c r="A824" t="s">
        <v>8546</v>
      </c>
      <c r="C824" t="s">
        <v>8547</v>
      </c>
      <c r="D824" t="s">
        <v>8548</v>
      </c>
      <c r="E824" t="s">
        <v>8549</v>
      </c>
      <c r="G824" t="s">
        <v>8550</v>
      </c>
      <c r="H824" t="s">
        <v>8551</v>
      </c>
      <c r="I824" t="s">
        <v>8552</v>
      </c>
      <c r="J824" t="s">
        <v>8553</v>
      </c>
      <c r="K824" s="2">
        <v>24381</v>
      </c>
      <c r="L824">
        <f t="shared" si="62"/>
        <v>0</v>
      </c>
      <c r="M824">
        <f t="shared" si="61"/>
        <v>0</v>
      </c>
      <c r="N824">
        <f t="shared" si="63"/>
        <v>1</v>
      </c>
      <c r="O824">
        <f t="shared" si="64"/>
        <v>0</v>
      </c>
      <c r="P824">
        <f t="shared" si="65"/>
        <v>1</v>
      </c>
    </row>
    <row r="825" spans="1:16" x14ac:dyDescent="0.25">
      <c r="A825" t="s">
        <v>8554</v>
      </c>
      <c r="E825" t="s">
        <v>8555</v>
      </c>
      <c r="G825" t="s">
        <v>8556</v>
      </c>
      <c r="H825" t="s">
        <v>8557</v>
      </c>
      <c r="I825" t="s">
        <v>8558</v>
      </c>
      <c r="J825" t="s">
        <v>864</v>
      </c>
      <c r="K825" s="2">
        <v>18749</v>
      </c>
      <c r="L825">
        <f t="shared" si="62"/>
        <v>0</v>
      </c>
      <c r="M825">
        <f t="shared" si="61"/>
        <v>1</v>
      </c>
      <c r="N825">
        <f t="shared" si="63"/>
        <v>0</v>
      </c>
      <c r="O825">
        <f t="shared" si="64"/>
        <v>0</v>
      </c>
      <c r="P825">
        <f t="shared" si="65"/>
        <v>1</v>
      </c>
    </row>
    <row r="826" spans="1:16" x14ac:dyDescent="0.25">
      <c r="A826" t="s">
        <v>8560</v>
      </c>
      <c r="E826" t="s">
        <v>8561</v>
      </c>
      <c r="G826" t="s">
        <v>8562</v>
      </c>
      <c r="H826" t="s">
        <v>8563</v>
      </c>
      <c r="I826" t="s">
        <v>8564</v>
      </c>
      <c r="J826" t="s">
        <v>6720</v>
      </c>
      <c r="K826" s="2">
        <v>21916</v>
      </c>
      <c r="L826">
        <f t="shared" si="62"/>
        <v>0</v>
      </c>
      <c r="M826">
        <f t="shared" si="61"/>
        <v>0</v>
      </c>
      <c r="N826">
        <f t="shared" si="63"/>
        <v>1</v>
      </c>
      <c r="O826">
        <f t="shared" si="64"/>
        <v>0</v>
      </c>
      <c r="P826">
        <f t="shared" si="65"/>
        <v>1</v>
      </c>
    </row>
    <row r="827" spans="1:16" x14ac:dyDescent="0.25">
      <c r="A827" t="s">
        <v>8566</v>
      </c>
      <c r="E827" t="s">
        <v>8567</v>
      </c>
      <c r="G827" t="s">
        <v>8568</v>
      </c>
      <c r="H827" t="s">
        <v>8569</v>
      </c>
      <c r="I827" t="s">
        <v>8570</v>
      </c>
      <c r="J827" t="s">
        <v>52</v>
      </c>
      <c r="K827" s="2">
        <v>20059</v>
      </c>
      <c r="L827">
        <f t="shared" si="62"/>
        <v>0</v>
      </c>
      <c r="M827">
        <f t="shared" si="61"/>
        <v>1</v>
      </c>
      <c r="N827">
        <f t="shared" si="63"/>
        <v>0</v>
      </c>
      <c r="O827">
        <f t="shared" si="64"/>
        <v>0</v>
      </c>
      <c r="P827">
        <f t="shared" si="65"/>
        <v>1</v>
      </c>
    </row>
    <row r="828" spans="1:16" x14ac:dyDescent="0.25">
      <c r="A828" t="s">
        <v>1990</v>
      </c>
      <c r="C828" t="s">
        <v>8572</v>
      </c>
      <c r="E828" t="s">
        <v>8573</v>
      </c>
      <c r="G828" t="s">
        <v>8574</v>
      </c>
      <c r="H828" t="s">
        <v>8575</v>
      </c>
      <c r="I828" t="s">
        <v>8576</v>
      </c>
      <c r="J828" t="s">
        <v>5211</v>
      </c>
      <c r="K828" s="2">
        <v>18780</v>
      </c>
      <c r="L828">
        <f t="shared" si="62"/>
        <v>0</v>
      </c>
      <c r="M828">
        <f t="shared" si="61"/>
        <v>1</v>
      </c>
      <c r="N828">
        <f t="shared" si="63"/>
        <v>0</v>
      </c>
      <c r="O828">
        <f t="shared" si="64"/>
        <v>0</v>
      </c>
      <c r="P828">
        <f t="shared" si="65"/>
        <v>1</v>
      </c>
    </row>
    <row r="829" spans="1:16" x14ac:dyDescent="0.25">
      <c r="A829" t="s">
        <v>8577</v>
      </c>
      <c r="C829" t="s">
        <v>8578</v>
      </c>
      <c r="E829" t="s">
        <v>6706</v>
      </c>
      <c r="G829" t="s">
        <v>8579</v>
      </c>
      <c r="H829" t="s">
        <v>8580</v>
      </c>
      <c r="I829" t="s">
        <v>8581</v>
      </c>
      <c r="J829" t="s">
        <v>864</v>
      </c>
      <c r="K829" s="2">
        <v>18933</v>
      </c>
      <c r="L829">
        <f t="shared" si="62"/>
        <v>0</v>
      </c>
      <c r="M829">
        <f t="shared" si="61"/>
        <v>1</v>
      </c>
      <c r="N829">
        <f t="shared" si="63"/>
        <v>0</v>
      </c>
      <c r="O829">
        <f t="shared" si="64"/>
        <v>0</v>
      </c>
      <c r="P829">
        <f t="shared" si="65"/>
        <v>1</v>
      </c>
    </row>
    <row r="830" spans="1:16" x14ac:dyDescent="0.25">
      <c r="A830" t="s">
        <v>8584</v>
      </c>
      <c r="C830" t="s">
        <v>8585</v>
      </c>
      <c r="D830" t="s">
        <v>8586</v>
      </c>
      <c r="G830" t="s">
        <v>8587</v>
      </c>
      <c r="H830" t="s">
        <v>8588</v>
      </c>
      <c r="I830" t="s">
        <v>8589</v>
      </c>
      <c r="J830" t="s">
        <v>8590</v>
      </c>
      <c r="K830" s="2">
        <v>29252</v>
      </c>
      <c r="L830">
        <f t="shared" si="62"/>
        <v>0</v>
      </c>
      <c r="M830">
        <f t="shared" si="61"/>
        <v>0</v>
      </c>
      <c r="N830">
        <f t="shared" si="63"/>
        <v>0</v>
      </c>
      <c r="O830">
        <f t="shared" si="64"/>
        <v>1</v>
      </c>
      <c r="P830">
        <f t="shared" si="65"/>
        <v>1</v>
      </c>
    </row>
    <row r="831" spans="1:16" x14ac:dyDescent="0.25">
      <c r="A831" t="s">
        <v>8591</v>
      </c>
      <c r="E831" t="s">
        <v>8592</v>
      </c>
      <c r="G831" t="s">
        <v>8593</v>
      </c>
      <c r="H831" t="s">
        <v>8594</v>
      </c>
      <c r="I831" t="s">
        <v>8595</v>
      </c>
      <c r="J831" t="s">
        <v>8596</v>
      </c>
      <c r="K831" s="2">
        <v>18719</v>
      </c>
      <c r="L831">
        <f t="shared" si="62"/>
        <v>0</v>
      </c>
      <c r="M831">
        <f t="shared" si="61"/>
        <v>1</v>
      </c>
      <c r="N831">
        <f t="shared" si="63"/>
        <v>0</v>
      </c>
      <c r="O831">
        <f t="shared" si="64"/>
        <v>0</v>
      </c>
      <c r="P831">
        <f t="shared" si="65"/>
        <v>1</v>
      </c>
    </row>
    <row r="832" spans="1:16" x14ac:dyDescent="0.25">
      <c r="A832" t="s">
        <v>4636</v>
      </c>
      <c r="E832" t="s">
        <v>8604</v>
      </c>
      <c r="G832" t="s">
        <v>8605</v>
      </c>
      <c r="H832" t="s">
        <v>8606</v>
      </c>
      <c r="I832" t="s">
        <v>8607</v>
      </c>
      <c r="J832" t="s">
        <v>52</v>
      </c>
      <c r="K832" s="2">
        <v>19450</v>
      </c>
      <c r="L832">
        <f t="shared" si="62"/>
        <v>0</v>
      </c>
      <c r="M832">
        <f t="shared" si="61"/>
        <v>1</v>
      </c>
      <c r="N832">
        <f t="shared" si="63"/>
        <v>0</v>
      </c>
      <c r="O832">
        <f t="shared" si="64"/>
        <v>0</v>
      </c>
      <c r="P832">
        <f t="shared" si="65"/>
        <v>1</v>
      </c>
    </row>
    <row r="833" spans="1:16" x14ac:dyDescent="0.25">
      <c r="A833" t="s">
        <v>129</v>
      </c>
      <c r="C833" t="s">
        <v>130</v>
      </c>
      <c r="G833" t="s">
        <v>8605</v>
      </c>
      <c r="H833" t="s">
        <v>8606</v>
      </c>
      <c r="I833" t="s">
        <v>8607</v>
      </c>
      <c r="J833" t="s">
        <v>52</v>
      </c>
      <c r="K833" s="2">
        <v>19450</v>
      </c>
      <c r="L833">
        <f t="shared" si="62"/>
        <v>0</v>
      </c>
      <c r="M833">
        <f t="shared" si="61"/>
        <v>1</v>
      </c>
      <c r="N833">
        <f t="shared" si="63"/>
        <v>0</v>
      </c>
      <c r="O833">
        <f t="shared" si="64"/>
        <v>0</v>
      </c>
      <c r="P833">
        <f t="shared" si="65"/>
        <v>1</v>
      </c>
    </row>
    <row r="834" spans="1:16" x14ac:dyDescent="0.25">
      <c r="A834" t="s">
        <v>8618</v>
      </c>
      <c r="C834" t="s">
        <v>8619</v>
      </c>
      <c r="E834" t="s">
        <v>8620</v>
      </c>
      <c r="G834" t="s">
        <v>8621</v>
      </c>
      <c r="H834" t="s">
        <v>8622</v>
      </c>
      <c r="I834" t="s">
        <v>8623</v>
      </c>
      <c r="J834" t="s">
        <v>8624</v>
      </c>
      <c r="K834" s="2">
        <v>21641</v>
      </c>
      <c r="L834">
        <f t="shared" si="62"/>
        <v>0</v>
      </c>
      <c r="M834">
        <f t="shared" ref="M834:M897" si="66">IF(_xlfn.DAYS( K834,$R$1)&gt;=0,IF(_xlfn.DAYS(K834,$R$2)&lt;0,1,0),0)</f>
        <v>1</v>
      </c>
      <c r="N834">
        <f t="shared" si="63"/>
        <v>0</v>
      </c>
      <c r="O834">
        <f t="shared" si="64"/>
        <v>0</v>
      </c>
      <c r="P834">
        <f t="shared" si="65"/>
        <v>1</v>
      </c>
    </row>
    <row r="835" spans="1:16" x14ac:dyDescent="0.25">
      <c r="A835" t="s">
        <v>8625</v>
      </c>
      <c r="D835" t="s">
        <v>8626</v>
      </c>
      <c r="E835" t="s">
        <v>8627</v>
      </c>
      <c r="G835" t="s">
        <v>8628</v>
      </c>
      <c r="I835" t="s">
        <v>8629</v>
      </c>
      <c r="J835" t="s">
        <v>52</v>
      </c>
      <c r="K835" s="2">
        <v>20821</v>
      </c>
      <c r="L835">
        <f t="shared" ref="L835:L898" si="67">IF(_xlfn.DAYS( K835,$R$1)&lt;0,1,0)</f>
        <v>0</v>
      </c>
      <c r="M835">
        <f t="shared" si="66"/>
        <v>1</v>
      </c>
      <c r="N835">
        <f t="shared" ref="N835:N898" si="68">IF(_xlfn.DAYS( K835,$R$2)&gt;=0,IF(_xlfn.DAYS(K835,$R$3)&lt;0,1,0),0)</f>
        <v>0</v>
      </c>
      <c r="O835">
        <f t="shared" ref="O835:O898" si="69">IF(_xlfn.DAYS( K835,$R$3)&gt;=0,1,0)</f>
        <v>0</v>
      </c>
      <c r="P835">
        <f t="shared" ref="P835:P898" si="70">SUM(L835:O835)</f>
        <v>1</v>
      </c>
    </row>
    <row r="836" spans="1:16" x14ac:dyDescent="0.25">
      <c r="A836" t="s">
        <v>8632</v>
      </c>
      <c r="E836" t="s">
        <v>8633</v>
      </c>
      <c r="I836" t="s">
        <v>8629</v>
      </c>
      <c r="J836" t="s">
        <v>52</v>
      </c>
      <c r="K836" s="2">
        <v>20821</v>
      </c>
      <c r="L836">
        <f t="shared" si="67"/>
        <v>0</v>
      </c>
      <c r="M836">
        <f t="shared" si="66"/>
        <v>1</v>
      </c>
      <c r="N836">
        <f t="shared" si="68"/>
        <v>0</v>
      </c>
      <c r="O836">
        <f t="shared" si="69"/>
        <v>0</v>
      </c>
      <c r="P836">
        <f t="shared" si="70"/>
        <v>1</v>
      </c>
    </row>
    <row r="837" spans="1:16" x14ac:dyDescent="0.25">
      <c r="A837" t="s">
        <v>8635</v>
      </c>
      <c r="C837" t="s">
        <v>8636</v>
      </c>
      <c r="D837" t="s">
        <v>8637</v>
      </c>
      <c r="E837" t="s">
        <v>8638</v>
      </c>
      <c r="G837" t="s">
        <v>8639</v>
      </c>
      <c r="H837" t="s">
        <v>8640</v>
      </c>
      <c r="I837" t="s">
        <v>8641</v>
      </c>
      <c r="J837" t="s">
        <v>274</v>
      </c>
      <c r="K837" s="2">
        <v>19876</v>
      </c>
      <c r="L837">
        <f t="shared" si="67"/>
        <v>0</v>
      </c>
      <c r="M837">
        <f t="shared" si="66"/>
        <v>1</v>
      </c>
      <c r="N837">
        <f t="shared" si="68"/>
        <v>0</v>
      </c>
      <c r="O837">
        <f t="shared" si="69"/>
        <v>0</v>
      </c>
      <c r="P837">
        <f t="shared" si="70"/>
        <v>1</v>
      </c>
    </row>
    <row r="838" spans="1:16" x14ac:dyDescent="0.25">
      <c r="A838" t="s">
        <v>8643</v>
      </c>
      <c r="C838" t="s">
        <v>8644</v>
      </c>
      <c r="I838" t="s">
        <v>8645</v>
      </c>
      <c r="J838" t="s">
        <v>8646</v>
      </c>
      <c r="K838" s="2">
        <v>18963</v>
      </c>
      <c r="L838">
        <f t="shared" si="67"/>
        <v>0</v>
      </c>
      <c r="M838">
        <f t="shared" si="66"/>
        <v>1</v>
      </c>
      <c r="N838">
        <f t="shared" si="68"/>
        <v>0</v>
      </c>
      <c r="O838">
        <f t="shared" si="69"/>
        <v>0</v>
      </c>
      <c r="P838">
        <f t="shared" si="70"/>
        <v>1</v>
      </c>
    </row>
    <row r="839" spans="1:16" x14ac:dyDescent="0.25">
      <c r="A839" t="s">
        <v>8647</v>
      </c>
      <c r="D839" t="s">
        <v>8648</v>
      </c>
      <c r="G839" t="s">
        <v>8649</v>
      </c>
      <c r="H839" t="s">
        <v>8650</v>
      </c>
      <c r="I839" t="s">
        <v>8651</v>
      </c>
      <c r="J839" t="s">
        <v>8652</v>
      </c>
      <c r="K839" s="2">
        <v>18415</v>
      </c>
      <c r="L839">
        <f t="shared" si="67"/>
        <v>0</v>
      </c>
      <c r="M839">
        <f t="shared" si="66"/>
        <v>1</v>
      </c>
      <c r="N839">
        <f t="shared" si="68"/>
        <v>0</v>
      </c>
      <c r="O839">
        <f t="shared" si="69"/>
        <v>0</v>
      </c>
      <c r="P839">
        <f t="shared" si="70"/>
        <v>1</v>
      </c>
    </row>
    <row r="840" spans="1:16" x14ac:dyDescent="0.25">
      <c r="A840" t="s">
        <v>8653</v>
      </c>
      <c r="C840" t="s">
        <v>8654</v>
      </c>
      <c r="D840" t="s">
        <v>6395</v>
      </c>
      <c r="E840" t="s">
        <v>8655</v>
      </c>
      <c r="F840" t="s">
        <v>8656</v>
      </c>
      <c r="G840" t="s">
        <v>8657</v>
      </c>
      <c r="I840" t="s">
        <v>8651</v>
      </c>
      <c r="J840" t="s">
        <v>8658</v>
      </c>
      <c r="K840" s="2">
        <v>20149</v>
      </c>
      <c r="L840">
        <f t="shared" si="67"/>
        <v>0</v>
      </c>
      <c r="M840">
        <f t="shared" si="66"/>
        <v>1</v>
      </c>
      <c r="N840">
        <f t="shared" si="68"/>
        <v>0</v>
      </c>
      <c r="O840">
        <f t="shared" si="69"/>
        <v>0</v>
      </c>
      <c r="P840">
        <f t="shared" si="70"/>
        <v>1</v>
      </c>
    </row>
    <row r="841" spans="1:16" x14ac:dyDescent="0.25">
      <c r="A841" t="s">
        <v>8659</v>
      </c>
      <c r="D841" t="s">
        <v>8660</v>
      </c>
      <c r="G841" t="s">
        <v>8661</v>
      </c>
      <c r="H841" t="s">
        <v>8662</v>
      </c>
      <c r="I841" t="s">
        <v>8663</v>
      </c>
      <c r="J841" t="s">
        <v>8664</v>
      </c>
      <c r="K841" s="2">
        <v>19360</v>
      </c>
      <c r="L841">
        <f t="shared" si="67"/>
        <v>0</v>
      </c>
      <c r="M841">
        <f t="shared" si="66"/>
        <v>1</v>
      </c>
      <c r="N841">
        <f t="shared" si="68"/>
        <v>0</v>
      </c>
      <c r="O841">
        <f t="shared" si="69"/>
        <v>0</v>
      </c>
      <c r="P841">
        <f t="shared" si="70"/>
        <v>1</v>
      </c>
    </row>
    <row r="842" spans="1:16" x14ac:dyDescent="0.25">
      <c r="A842" t="s">
        <v>8665</v>
      </c>
      <c r="C842" t="s">
        <v>8666</v>
      </c>
      <c r="G842" t="s">
        <v>8667</v>
      </c>
      <c r="H842" t="s">
        <v>8668</v>
      </c>
      <c r="I842" t="s">
        <v>8669</v>
      </c>
      <c r="J842" t="s">
        <v>8670</v>
      </c>
      <c r="K842" s="2">
        <v>18111</v>
      </c>
      <c r="L842">
        <f t="shared" si="67"/>
        <v>1</v>
      </c>
      <c r="M842">
        <f t="shared" si="66"/>
        <v>0</v>
      </c>
      <c r="N842">
        <f t="shared" si="68"/>
        <v>0</v>
      </c>
      <c r="O842">
        <f t="shared" si="69"/>
        <v>0</v>
      </c>
      <c r="P842">
        <f t="shared" si="70"/>
        <v>1</v>
      </c>
    </row>
    <row r="843" spans="1:16" x14ac:dyDescent="0.25">
      <c r="A843" t="s">
        <v>8671</v>
      </c>
      <c r="D843" t="s">
        <v>506</v>
      </c>
      <c r="E843" t="s">
        <v>8672</v>
      </c>
      <c r="G843" t="s">
        <v>8673</v>
      </c>
      <c r="H843" t="s">
        <v>8674</v>
      </c>
      <c r="I843" t="s">
        <v>8675</v>
      </c>
      <c r="J843" t="s">
        <v>8676</v>
      </c>
      <c r="K843" s="2">
        <v>19511</v>
      </c>
      <c r="L843">
        <f t="shared" si="67"/>
        <v>0</v>
      </c>
      <c r="M843">
        <f t="shared" si="66"/>
        <v>1</v>
      </c>
      <c r="N843">
        <f t="shared" si="68"/>
        <v>0</v>
      </c>
      <c r="O843">
        <f t="shared" si="69"/>
        <v>0</v>
      </c>
      <c r="P843">
        <f t="shared" si="70"/>
        <v>1</v>
      </c>
    </row>
    <row r="844" spans="1:16" x14ac:dyDescent="0.25">
      <c r="A844" t="s">
        <v>8677</v>
      </c>
      <c r="C844" t="s">
        <v>8678</v>
      </c>
      <c r="D844" t="s">
        <v>8300</v>
      </c>
      <c r="E844" t="s">
        <v>3288</v>
      </c>
      <c r="G844" t="s">
        <v>8679</v>
      </c>
      <c r="H844" t="s">
        <v>8680</v>
      </c>
      <c r="I844" t="s">
        <v>8681</v>
      </c>
      <c r="J844" t="s">
        <v>8682</v>
      </c>
      <c r="K844" s="2">
        <v>15342</v>
      </c>
      <c r="L844">
        <f t="shared" si="67"/>
        <v>1</v>
      </c>
      <c r="M844">
        <f t="shared" si="66"/>
        <v>0</v>
      </c>
      <c r="N844">
        <f t="shared" si="68"/>
        <v>0</v>
      </c>
      <c r="O844">
        <f t="shared" si="69"/>
        <v>0</v>
      </c>
      <c r="P844">
        <f t="shared" si="70"/>
        <v>1</v>
      </c>
    </row>
    <row r="845" spans="1:16" x14ac:dyDescent="0.25">
      <c r="A845" t="s">
        <v>8683</v>
      </c>
      <c r="E845" t="s">
        <v>8684</v>
      </c>
      <c r="G845" t="s">
        <v>8685</v>
      </c>
      <c r="H845" t="s">
        <v>8686</v>
      </c>
      <c r="I845" t="s">
        <v>8687</v>
      </c>
      <c r="J845" t="s">
        <v>8688</v>
      </c>
      <c r="K845" s="2">
        <v>15250</v>
      </c>
      <c r="L845">
        <f t="shared" si="67"/>
        <v>1</v>
      </c>
      <c r="M845">
        <f t="shared" si="66"/>
        <v>0</v>
      </c>
      <c r="N845">
        <f t="shared" si="68"/>
        <v>0</v>
      </c>
      <c r="O845">
        <f t="shared" si="69"/>
        <v>0</v>
      </c>
      <c r="P845">
        <f t="shared" si="70"/>
        <v>1</v>
      </c>
    </row>
    <row r="846" spans="1:16" x14ac:dyDescent="0.25">
      <c r="A846" t="s">
        <v>8689</v>
      </c>
      <c r="C846" t="s">
        <v>8690</v>
      </c>
      <c r="E846" t="s">
        <v>8691</v>
      </c>
      <c r="G846" t="s">
        <v>8692</v>
      </c>
      <c r="H846" t="s">
        <v>8693</v>
      </c>
      <c r="I846" t="s">
        <v>8694</v>
      </c>
      <c r="J846" t="s">
        <v>8695</v>
      </c>
      <c r="K846" s="2">
        <v>22098</v>
      </c>
      <c r="L846">
        <f t="shared" si="67"/>
        <v>0</v>
      </c>
      <c r="M846">
        <f t="shared" si="66"/>
        <v>0</v>
      </c>
      <c r="N846">
        <f t="shared" si="68"/>
        <v>1</v>
      </c>
      <c r="O846">
        <f t="shared" si="69"/>
        <v>0</v>
      </c>
      <c r="P846">
        <f t="shared" si="70"/>
        <v>1</v>
      </c>
    </row>
    <row r="847" spans="1:16" x14ac:dyDescent="0.25">
      <c r="A847" t="s">
        <v>8696</v>
      </c>
      <c r="E847" t="s">
        <v>8697</v>
      </c>
      <c r="F847" t="s">
        <v>8698</v>
      </c>
      <c r="I847" t="s">
        <v>8694</v>
      </c>
      <c r="J847" t="s">
        <v>8699</v>
      </c>
      <c r="K847" s="2">
        <v>18264</v>
      </c>
      <c r="L847">
        <f t="shared" si="67"/>
        <v>0</v>
      </c>
      <c r="M847">
        <f t="shared" si="66"/>
        <v>1</v>
      </c>
      <c r="N847">
        <f t="shared" si="68"/>
        <v>0</v>
      </c>
      <c r="O847">
        <f t="shared" si="69"/>
        <v>0</v>
      </c>
      <c r="P847">
        <f t="shared" si="70"/>
        <v>1</v>
      </c>
    </row>
    <row r="848" spans="1:16" x14ac:dyDescent="0.25">
      <c r="A848" t="s">
        <v>8700</v>
      </c>
      <c r="E848" t="s">
        <v>8701</v>
      </c>
      <c r="G848" t="s">
        <v>8702</v>
      </c>
      <c r="H848" t="s">
        <v>8703</v>
      </c>
      <c r="I848" t="s">
        <v>8704</v>
      </c>
      <c r="J848" t="s">
        <v>1240</v>
      </c>
      <c r="K848" s="2">
        <v>18080</v>
      </c>
      <c r="L848">
        <f t="shared" si="67"/>
        <v>1</v>
      </c>
      <c r="M848">
        <f t="shared" si="66"/>
        <v>0</v>
      </c>
      <c r="N848">
        <f t="shared" si="68"/>
        <v>0</v>
      </c>
      <c r="O848">
        <f t="shared" si="69"/>
        <v>0</v>
      </c>
      <c r="P848">
        <f t="shared" si="70"/>
        <v>1</v>
      </c>
    </row>
    <row r="849" spans="1:16" x14ac:dyDescent="0.25">
      <c r="A849" t="s">
        <v>8705</v>
      </c>
      <c r="E849" t="s">
        <v>8706</v>
      </c>
      <c r="G849" t="s">
        <v>8707</v>
      </c>
      <c r="H849" t="s">
        <v>8708</v>
      </c>
      <c r="I849" t="s">
        <v>8704</v>
      </c>
      <c r="J849" t="s">
        <v>169</v>
      </c>
      <c r="K849" s="2">
        <v>18203</v>
      </c>
      <c r="L849">
        <f t="shared" si="67"/>
        <v>1</v>
      </c>
      <c r="M849">
        <f t="shared" si="66"/>
        <v>0</v>
      </c>
      <c r="N849">
        <f t="shared" si="68"/>
        <v>0</v>
      </c>
      <c r="O849">
        <f t="shared" si="69"/>
        <v>0</v>
      </c>
      <c r="P849">
        <f t="shared" si="70"/>
        <v>1</v>
      </c>
    </row>
    <row r="850" spans="1:16" x14ac:dyDescent="0.25">
      <c r="A850" t="s">
        <v>8710</v>
      </c>
      <c r="G850" t="s">
        <v>8711</v>
      </c>
      <c r="I850" t="s">
        <v>8712</v>
      </c>
      <c r="J850" t="s">
        <v>196</v>
      </c>
      <c r="K850" s="2">
        <v>18963</v>
      </c>
      <c r="L850">
        <f t="shared" si="67"/>
        <v>0</v>
      </c>
      <c r="M850">
        <f t="shared" si="66"/>
        <v>1</v>
      </c>
      <c r="N850">
        <f t="shared" si="68"/>
        <v>0</v>
      </c>
      <c r="O850">
        <f t="shared" si="69"/>
        <v>0</v>
      </c>
      <c r="P850">
        <f t="shared" si="70"/>
        <v>1</v>
      </c>
    </row>
    <row r="851" spans="1:16" x14ac:dyDescent="0.25">
      <c r="A851" t="s">
        <v>8714</v>
      </c>
      <c r="E851" t="s">
        <v>8715</v>
      </c>
      <c r="G851" t="s">
        <v>8716</v>
      </c>
      <c r="I851" t="s">
        <v>8717</v>
      </c>
      <c r="J851" t="s">
        <v>52</v>
      </c>
      <c r="K851" s="2">
        <v>21702</v>
      </c>
      <c r="L851">
        <f t="shared" si="67"/>
        <v>0</v>
      </c>
      <c r="M851">
        <f t="shared" si="66"/>
        <v>1</v>
      </c>
      <c r="N851">
        <f t="shared" si="68"/>
        <v>0</v>
      </c>
      <c r="O851">
        <f t="shared" si="69"/>
        <v>0</v>
      </c>
      <c r="P851">
        <f t="shared" si="70"/>
        <v>1</v>
      </c>
    </row>
    <row r="852" spans="1:16" x14ac:dyDescent="0.25">
      <c r="A852" t="s">
        <v>8720</v>
      </c>
      <c r="D852" t="s">
        <v>8312</v>
      </c>
      <c r="G852" t="s">
        <v>8721</v>
      </c>
      <c r="H852" t="s">
        <v>8722</v>
      </c>
      <c r="I852" t="s">
        <v>8723</v>
      </c>
      <c r="J852" t="s">
        <v>8724</v>
      </c>
      <c r="K852" s="2">
        <v>23071</v>
      </c>
      <c r="L852">
        <f t="shared" si="67"/>
        <v>0</v>
      </c>
      <c r="M852">
        <f t="shared" si="66"/>
        <v>0</v>
      </c>
      <c r="N852">
        <f t="shared" si="68"/>
        <v>1</v>
      </c>
      <c r="O852">
        <f t="shared" si="69"/>
        <v>0</v>
      </c>
      <c r="P852">
        <f t="shared" si="70"/>
        <v>1</v>
      </c>
    </row>
    <row r="853" spans="1:16" x14ac:dyDescent="0.25">
      <c r="A853" t="s">
        <v>3793</v>
      </c>
      <c r="D853" t="s">
        <v>7372</v>
      </c>
      <c r="G853" t="s">
        <v>8725</v>
      </c>
      <c r="H853" t="s">
        <v>8726</v>
      </c>
      <c r="I853" t="s">
        <v>8727</v>
      </c>
      <c r="J853" t="s">
        <v>864</v>
      </c>
      <c r="K853" s="2">
        <v>18629</v>
      </c>
      <c r="L853">
        <f t="shared" si="67"/>
        <v>0</v>
      </c>
      <c r="M853">
        <f t="shared" si="66"/>
        <v>1</v>
      </c>
      <c r="N853">
        <f t="shared" si="68"/>
        <v>0</v>
      </c>
      <c r="O853">
        <f t="shared" si="69"/>
        <v>0</v>
      </c>
      <c r="P853">
        <f t="shared" si="70"/>
        <v>1</v>
      </c>
    </row>
    <row r="854" spans="1:16" x14ac:dyDescent="0.25">
      <c r="A854" t="s">
        <v>8729</v>
      </c>
      <c r="E854" t="s">
        <v>8730</v>
      </c>
      <c r="G854" t="s">
        <v>8731</v>
      </c>
      <c r="H854" t="s">
        <v>8732</v>
      </c>
      <c r="I854" t="s">
        <v>8733</v>
      </c>
      <c r="J854" t="s">
        <v>46</v>
      </c>
      <c r="K854" s="2">
        <v>17593</v>
      </c>
      <c r="L854">
        <f t="shared" si="67"/>
        <v>1</v>
      </c>
      <c r="M854">
        <f t="shared" si="66"/>
        <v>0</v>
      </c>
      <c r="N854">
        <f t="shared" si="68"/>
        <v>0</v>
      </c>
      <c r="O854">
        <f t="shared" si="69"/>
        <v>0</v>
      </c>
      <c r="P854">
        <f t="shared" si="70"/>
        <v>1</v>
      </c>
    </row>
    <row r="855" spans="1:16" x14ac:dyDescent="0.25">
      <c r="A855" t="s">
        <v>6861</v>
      </c>
      <c r="D855" t="s">
        <v>326</v>
      </c>
      <c r="E855" t="s">
        <v>8734</v>
      </c>
      <c r="G855" t="s">
        <v>8735</v>
      </c>
      <c r="I855" t="s">
        <v>8736</v>
      </c>
      <c r="J855" t="s">
        <v>8737</v>
      </c>
      <c r="K855" s="2">
        <v>21916</v>
      </c>
      <c r="L855">
        <f t="shared" si="67"/>
        <v>0</v>
      </c>
      <c r="M855">
        <f t="shared" si="66"/>
        <v>0</v>
      </c>
      <c r="N855">
        <f t="shared" si="68"/>
        <v>1</v>
      </c>
      <c r="O855">
        <f t="shared" si="69"/>
        <v>0</v>
      </c>
      <c r="P855">
        <f t="shared" si="70"/>
        <v>1</v>
      </c>
    </row>
    <row r="856" spans="1:16" x14ac:dyDescent="0.25">
      <c r="A856" t="s">
        <v>8738</v>
      </c>
      <c r="E856" t="s">
        <v>8739</v>
      </c>
      <c r="G856" t="s">
        <v>8740</v>
      </c>
      <c r="H856" t="s">
        <v>8741</v>
      </c>
      <c r="I856" t="s">
        <v>8742</v>
      </c>
      <c r="J856" t="s">
        <v>8743</v>
      </c>
      <c r="K856" s="2">
        <v>18354</v>
      </c>
      <c r="L856">
        <f t="shared" si="67"/>
        <v>0</v>
      </c>
      <c r="M856">
        <f t="shared" si="66"/>
        <v>1</v>
      </c>
      <c r="N856">
        <f t="shared" si="68"/>
        <v>0</v>
      </c>
      <c r="O856">
        <f t="shared" si="69"/>
        <v>0</v>
      </c>
      <c r="P856">
        <f t="shared" si="70"/>
        <v>1</v>
      </c>
    </row>
    <row r="857" spans="1:16" x14ac:dyDescent="0.25">
      <c r="A857" t="s">
        <v>8747</v>
      </c>
      <c r="B857" t="s">
        <v>8748</v>
      </c>
      <c r="E857" t="s">
        <v>8749</v>
      </c>
      <c r="G857" t="s">
        <v>8750</v>
      </c>
      <c r="H857" t="s">
        <v>8751</v>
      </c>
      <c r="I857" t="s">
        <v>8752</v>
      </c>
      <c r="J857" t="s">
        <v>8753</v>
      </c>
      <c r="K857" s="2">
        <v>17989</v>
      </c>
      <c r="L857">
        <f t="shared" si="67"/>
        <v>1</v>
      </c>
      <c r="M857">
        <f t="shared" si="66"/>
        <v>0</v>
      </c>
      <c r="N857">
        <f t="shared" si="68"/>
        <v>0</v>
      </c>
      <c r="O857">
        <f t="shared" si="69"/>
        <v>0</v>
      </c>
      <c r="P857">
        <f t="shared" si="70"/>
        <v>1</v>
      </c>
    </row>
    <row r="858" spans="1:16" x14ac:dyDescent="0.25">
      <c r="A858" t="s">
        <v>8754</v>
      </c>
      <c r="C858" t="s">
        <v>8755</v>
      </c>
      <c r="E858" t="s">
        <v>8756</v>
      </c>
      <c r="G858" t="s">
        <v>8757</v>
      </c>
      <c r="I858" t="s">
        <v>8758</v>
      </c>
      <c r="J858" t="s">
        <v>8759</v>
      </c>
      <c r="K858" s="2">
        <v>19937</v>
      </c>
      <c r="L858">
        <f t="shared" si="67"/>
        <v>0</v>
      </c>
      <c r="M858">
        <f t="shared" si="66"/>
        <v>1</v>
      </c>
      <c r="N858">
        <f t="shared" si="68"/>
        <v>0</v>
      </c>
      <c r="O858">
        <f t="shared" si="69"/>
        <v>0</v>
      </c>
      <c r="P858">
        <f t="shared" si="70"/>
        <v>1</v>
      </c>
    </row>
    <row r="859" spans="1:16" x14ac:dyDescent="0.25">
      <c r="A859" t="s">
        <v>8760</v>
      </c>
      <c r="C859" t="s">
        <v>372</v>
      </c>
      <c r="E859" t="s">
        <v>8761</v>
      </c>
      <c r="G859" t="s">
        <v>8762</v>
      </c>
      <c r="I859" t="s">
        <v>8763</v>
      </c>
      <c r="J859" t="s">
        <v>335</v>
      </c>
      <c r="K859" s="2">
        <v>15766</v>
      </c>
      <c r="L859">
        <f t="shared" si="67"/>
        <v>1</v>
      </c>
      <c r="M859">
        <f t="shared" si="66"/>
        <v>0</v>
      </c>
      <c r="N859">
        <f t="shared" si="68"/>
        <v>0</v>
      </c>
      <c r="O859">
        <f t="shared" si="69"/>
        <v>0</v>
      </c>
      <c r="P859">
        <f t="shared" si="70"/>
        <v>1</v>
      </c>
    </row>
    <row r="860" spans="1:16" x14ac:dyDescent="0.25">
      <c r="A860" t="s">
        <v>8769</v>
      </c>
      <c r="E860" t="s">
        <v>8770</v>
      </c>
      <c r="I860" t="s">
        <v>8771</v>
      </c>
      <c r="J860" t="s">
        <v>2222</v>
      </c>
      <c r="K860" s="2">
        <v>18264</v>
      </c>
      <c r="L860">
        <f t="shared" si="67"/>
        <v>0</v>
      </c>
      <c r="M860">
        <f t="shared" si="66"/>
        <v>1</v>
      </c>
      <c r="N860">
        <f t="shared" si="68"/>
        <v>0</v>
      </c>
      <c r="O860">
        <f t="shared" si="69"/>
        <v>0</v>
      </c>
      <c r="P860">
        <f t="shared" si="70"/>
        <v>1</v>
      </c>
    </row>
    <row r="861" spans="1:16" x14ac:dyDescent="0.25">
      <c r="A861" t="s">
        <v>8773</v>
      </c>
      <c r="D861" t="s">
        <v>8774</v>
      </c>
      <c r="E861" t="s">
        <v>8775</v>
      </c>
      <c r="G861" t="s">
        <v>8776</v>
      </c>
      <c r="I861" t="s">
        <v>8777</v>
      </c>
      <c r="J861" t="s">
        <v>8778</v>
      </c>
      <c r="K861" s="2">
        <v>26359</v>
      </c>
      <c r="L861">
        <f t="shared" si="67"/>
        <v>0</v>
      </c>
      <c r="M861">
        <f t="shared" si="66"/>
        <v>0</v>
      </c>
      <c r="N861">
        <f t="shared" si="68"/>
        <v>0</v>
      </c>
      <c r="O861">
        <f t="shared" si="69"/>
        <v>1</v>
      </c>
      <c r="P861">
        <f t="shared" si="70"/>
        <v>1</v>
      </c>
    </row>
    <row r="862" spans="1:16" x14ac:dyDescent="0.25">
      <c r="A862" t="s">
        <v>8784</v>
      </c>
      <c r="E862" t="s">
        <v>8785</v>
      </c>
      <c r="G862" t="s">
        <v>8786</v>
      </c>
      <c r="H862" t="s">
        <v>8787</v>
      </c>
      <c r="I862" t="s">
        <v>8788</v>
      </c>
      <c r="J862" t="s">
        <v>196</v>
      </c>
      <c r="K862" s="2">
        <v>19085</v>
      </c>
      <c r="L862">
        <f t="shared" si="67"/>
        <v>0</v>
      </c>
      <c r="M862">
        <f t="shared" si="66"/>
        <v>1</v>
      </c>
      <c r="N862">
        <f t="shared" si="68"/>
        <v>0</v>
      </c>
      <c r="O862">
        <f t="shared" si="69"/>
        <v>0</v>
      </c>
      <c r="P862">
        <f t="shared" si="70"/>
        <v>1</v>
      </c>
    </row>
    <row r="863" spans="1:16" x14ac:dyDescent="0.25">
      <c r="A863" t="s">
        <v>7867</v>
      </c>
      <c r="E863" t="s">
        <v>8790</v>
      </c>
      <c r="G863" t="s">
        <v>8791</v>
      </c>
      <c r="H863" t="s">
        <v>8792</v>
      </c>
      <c r="I863" t="s">
        <v>8793</v>
      </c>
      <c r="J863" t="s">
        <v>196</v>
      </c>
      <c r="K863" s="2">
        <v>19694</v>
      </c>
      <c r="L863">
        <f t="shared" si="67"/>
        <v>0</v>
      </c>
      <c r="M863">
        <f t="shared" si="66"/>
        <v>1</v>
      </c>
      <c r="N863">
        <f t="shared" si="68"/>
        <v>0</v>
      </c>
      <c r="O863">
        <f t="shared" si="69"/>
        <v>0</v>
      </c>
      <c r="P863">
        <f t="shared" si="70"/>
        <v>1</v>
      </c>
    </row>
    <row r="864" spans="1:16" x14ac:dyDescent="0.25">
      <c r="A864" t="s">
        <v>8795</v>
      </c>
      <c r="D864" t="s">
        <v>8796</v>
      </c>
      <c r="G864" t="s">
        <v>8797</v>
      </c>
      <c r="I864" t="s">
        <v>8798</v>
      </c>
      <c r="J864" t="s">
        <v>723</v>
      </c>
      <c r="K864" s="2">
        <v>24167</v>
      </c>
      <c r="L864">
        <f t="shared" si="67"/>
        <v>0</v>
      </c>
      <c r="M864">
        <f t="shared" si="66"/>
        <v>0</v>
      </c>
      <c r="N864">
        <f t="shared" si="68"/>
        <v>1</v>
      </c>
      <c r="O864">
        <f t="shared" si="69"/>
        <v>0</v>
      </c>
      <c r="P864">
        <f t="shared" si="70"/>
        <v>1</v>
      </c>
    </row>
    <row r="865" spans="1:16" x14ac:dyDescent="0.25">
      <c r="A865" t="s">
        <v>8800</v>
      </c>
      <c r="C865" t="s">
        <v>8801</v>
      </c>
      <c r="D865" t="s">
        <v>8802</v>
      </c>
      <c r="E865" t="s">
        <v>3112</v>
      </c>
      <c r="G865" t="s">
        <v>8803</v>
      </c>
      <c r="I865" t="s">
        <v>8804</v>
      </c>
      <c r="J865" t="s">
        <v>169</v>
      </c>
      <c r="K865" s="2">
        <v>17441</v>
      </c>
      <c r="L865">
        <f t="shared" si="67"/>
        <v>1</v>
      </c>
      <c r="M865">
        <f t="shared" si="66"/>
        <v>0</v>
      </c>
      <c r="N865">
        <f t="shared" si="68"/>
        <v>0</v>
      </c>
      <c r="O865">
        <f t="shared" si="69"/>
        <v>0</v>
      </c>
      <c r="P865">
        <f t="shared" si="70"/>
        <v>1</v>
      </c>
    </row>
    <row r="866" spans="1:16" x14ac:dyDescent="0.25">
      <c r="A866" t="s">
        <v>8806</v>
      </c>
      <c r="C866" t="s">
        <v>8807</v>
      </c>
      <c r="E866" t="s">
        <v>8808</v>
      </c>
      <c r="G866" t="s">
        <v>8809</v>
      </c>
      <c r="H866" t="s">
        <v>8810</v>
      </c>
      <c r="I866" t="s">
        <v>8811</v>
      </c>
      <c r="J866" t="s">
        <v>8812</v>
      </c>
      <c r="K866" s="2">
        <v>15585</v>
      </c>
      <c r="L866">
        <f t="shared" si="67"/>
        <v>1</v>
      </c>
      <c r="M866">
        <f t="shared" si="66"/>
        <v>0</v>
      </c>
      <c r="N866">
        <f t="shared" si="68"/>
        <v>0</v>
      </c>
      <c r="O866">
        <f t="shared" si="69"/>
        <v>0</v>
      </c>
      <c r="P866">
        <f t="shared" si="70"/>
        <v>1</v>
      </c>
    </row>
    <row r="867" spans="1:16" x14ac:dyDescent="0.25">
      <c r="A867" t="s">
        <v>8820</v>
      </c>
      <c r="E867" t="s">
        <v>2963</v>
      </c>
      <c r="G867" t="s">
        <v>8821</v>
      </c>
      <c r="H867" t="s">
        <v>8822</v>
      </c>
      <c r="I867" t="s">
        <v>8823</v>
      </c>
      <c r="J867" t="s">
        <v>8824</v>
      </c>
      <c r="K867" s="2">
        <v>17685</v>
      </c>
      <c r="L867">
        <f t="shared" si="67"/>
        <v>1</v>
      </c>
      <c r="M867">
        <f t="shared" si="66"/>
        <v>0</v>
      </c>
      <c r="N867">
        <f t="shared" si="68"/>
        <v>0</v>
      </c>
      <c r="O867">
        <f t="shared" si="69"/>
        <v>0</v>
      </c>
      <c r="P867">
        <f t="shared" si="70"/>
        <v>1</v>
      </c>
    </row>
    <row r="868" spans="1:16" x14ac:dyDescent="0.25">
      <c r="A868" t="s">
        <v>8832</v>
      </c>
      <c r="D868" t="s">
        <v>2306</v>
      </c>
      <c r="E868" t="s">
        <v>436</v>
      </c>
      <c r="G868" t="s">
        <v>8833</v>
      </c>
      <c r="H868" t="s">
        <v>8834</v>
      </c>
      <c r="I868" t="s">
        <v>8835</v>
      </c>
      <c r="J868" t="s">
        <v>613</v>
      </c>
      <c r="K868" s="2">
        <v>15342</v>
      </c>
      <c r="L868">
        <f t="shared" si="67"/>
        <v>1</v>
      </c>
      <c r="M868">
        <f t="shared" si="66"/>
        <v>0</v>
      </c>
      <c r="N868">
        <f t="shared" si="68"/>
        <v>0</v>
      </c>
      <c r="O868">
        <f t="shared" si="69"/>
        <v>0</v>
      </c>
      <c r="P868">
        <f t="shared" si="70"/>
        <v>1</v>
      </c>
    </row>
    <row r="869" spans="1:16" x14ac:dyDescent="0.25">
      <c r="A869" t="s">
        <v>8843</v>
      </c>
      <c r="B869" t="s">
        <v>8844</v>
      </c>
      <c r="C869" t="s">
        <v>8845</v>
      </c>
      <c r="D869" t="s">
        <v>187</v>
      </c>
      <c r="E869" t="s">
        <v>5129</v>
      </c>
      <c r="G869" t="s">
        <v>8846</v>
      </c>
      <c r="H869" t="s">
        <v>8847</v>
      </c>
      <c r="I869" t="s">
        <v>8848</v>
      </c>
      <c r="J869" t="s">
        <v>864</v>
      </c>
      <c r="K869" s="2">
        <v>19603</v>
      </c>
      <c r="L869">
        <f t="shared" si="67"/>
        <v>0</v>
      </c>
      <c r="M869">
        <f t="shared" si="66"/>
        <v>1</v>
      </c>
      <c r="N869">
        <f t="shared" si="68"/>
        <v>0</v>
      </c>
      <c r="O869">
        <f t="shared" si="69"/>
        <v>0</v>
      </c>
      <c r="P869">
        <f t="shared" si="70"/>
        <v>1</v>
      </c>
    </row>
    <row r="870" spans="1:16" x14ac:dyDescent="0.25">
      <c r="A870" t="s">
        <v>8850</v>
      </c>
      <c r="G870" t="s">
        <v>8851</v>
      </c>
      <c r="H870" t="s">
        <v>8852</v>
      </c>
      <c r="I870" t="s">
        <v>8853</v>
      </c>
      <c r="J870" t="s">
        <v>6959</v>
      </c>
      <c r="K870" s="2">
        <v>18598</v>
      </c>
      <c r="L870">
        <f t="shared" si="67"/>
        <v>0</v>
      </c>
      <c r="M870">
        <f t="shared" si="66"/>
        <v>1</v>
      </c>
      <c r="N870">
        <f t="shared" si="68"/>
        <v>0</v>
      </c>
      <c r="O870">
        <f t="shared" si="69"/>
        <v>0</v>
      </c>
      <c r="P870">
        <f t="shared" si="70"/>
        <v>1</v>
      </c>
    </row>
    <row r="871" spans="1:16" x14ac:dyDescent="0.25">
      <c r="A871" t="s">
        <v>8854</v>
      </c>
      <c r="C871" t="s">
        <v>8855</v>
      </c>
      <c r="E871" t="s">
        <v>8856</v>
      </c>
      <c r="G871" t="s">
        <v>8857</v>
      </c>
      <c r="H871" t="s">
        <v>8858</v>
      </c>
      <c r="I871" t="s">
        <v>8859</v>
      </c>
      <c r="J871" t="s">
        <v>169</v>
      </c>
      <c r="K871" s="2">
        <v>17015</v>
      </c>
      <c r="L871">
        <f t="shared" si="67"/>
        <v>1</v>
      </c>
      <c r="M871">
        <f t="shared" si="66"/>
        <v>0</v>
      </c>
      <c r="N871">
        <f t="shared" si="68"/>
        <v>0</v>
      </c>
      <c r="O871">
        <f t="shared" si="69"/>
        <v>0</v>
      </c>
      <c r="P871">
        <f t="shared" si="70"/>
        <v>1</v>
      </c>
    </row>
    <row r="872" spans="1:16" x14ac:dyDescent="0.25">
      <c r="A872" t="s">
        <v>8862</v>
      </c>
      <c r="G872" t="s">
        <v>8863</v>
      </c>
      <c r="H872" t="s">
        <v>8864</v>
      </c>
      <c r="I872" t="s">
        <v>8865</v>
      </c>
      <c r="J872" t="s">
        <v>8866</v>
      </c>
      <c r="K872" s="2">
        <v>18629</v>
      </c>
      <c r="L872">
        <f t="shared" si="67"/>
        <v>0</v>
      </c>
      <c r="M872">
        <f t="shared" si="66"/>
        <v>1</v>
      </c>
      <c r="N872">
        <f t="shared" si="68"/>
        <v>0</v>
      </c>
      <c r="O872">
        <f t="shared" si="69"/>
        <v>0</v>
      </c>
      <c r="P872">
        <f t="shared" si="70"/>
        <v>1</v>
      </c>
    </row>
    <row r="873" spans="1:16" x14ac:dyDescent="0.25">
      <c r="A873" t="s">
        <v>8867</v>
      </c>
      <c r="G873" t="s">
        <v>8868</v>
      </c>
      <c r="H873" t="s">
        <v>8869</v>
      </c>
      <c r="I873" t="s">
        <v>8870</v>
      </c>
      <c r="J873" t="s">
        <v>6033</v>
      </c>
      <c r="K873" s="2">
        <v>20363</v>
      </c>
      <c r="L873">
        <f t="shared" si="67"/>
        <v>0</v>
      </c>
      <c r="M873">
        <f t="shared" si="66"/>
        <v>1</v>
      </c>
      <c r="N873">
        <f t="shared" si="68"/>
        <v>0</v>
      </c>
      <c r="O873">
        <f t="shared" si="69"/>
        <v>0</v>
      </c>
      <c r="P873">
        <f t="shared" si="70"/>
        <v>1</v>
      </c>
    </row>
    <row r="874" spans="1:16" x14ac:dyDescent="0.25">
      <c r="A874" t="s">
        <v>8871</v>
      </c>
      <c r="D874" t="s">
        <v>288</v>
      </c>
      <c r="E874" t="s">
        <v>8872</v>
      </c>
      <c r="I874" t="s">
        <v>8873</v>
      </c>
      <c r="J874" t="s">
        <v>8874</v>
      </c>
      <c r="K874" s="2">
        <v>19725</v>
      </c>
      <c r="L874">
        <f t="shared" si="67"/>
        <v>0</v>
      </c>
      <c r="M874">
        <f t="shared" si="66"/>
        <v>1</v>
      </c>
      <c r="N874">
        <f t="shared" si="68"/>
        <v>0</v>
      </c>
      <c r="O874">
        <f t="shared" si="69"/>
        <v>0</v>
      </c>
      <c r="P874">
        <f t="shared" si="70"/>
        <v>1</v>
      </c>
    </row>
    <row r="875" spans="1:16" x14ac:dyDescent="0.25">
      <c r="A875" t="s">
        <v>8877</v>
      </c>
      <c r="C875" t="s">
        <v>8878</v>
      </c>
      <c r="E875" t="s">
        <v>8879</v>
      </c>
      <c r="G875" t="s">
        <v>8880</v>
      </c>
      <c r="I875" t="s">
        <v>8881</v>
      </c>
      <c r="J875" t="s">
        <v>8882</v>
      </c>
      <c r="K875" s="2">
        <v>19480</v>
      </c>
      <c r="L875">
        <f t="shared" si="67"/>
        <v>0</v>
      </c>
      <c r="M875">
        <f t="shared" si="66"/>
        <v>1</v>
      </c>
      <c r="N875">
        <f t="shared" si="68"/>
        <v>0</v>
      </c>
      <c r="O875">
        <f t="shared" si="69"/>
        <v>0</v>
      </c>
      <c r="P875">
        <f t="shared" si="70"/>
        <v>1</v>
      </c>
    </row>
    <row r="876" spans="1:16" x14ac:dyDescent="0.25">
      <c r="A876" t="s">
        <v>3104</v>
      </c>
      <c r="B876" t="s">
        <v>3105</v>
      </c>
      <c r="E876" t="s">
        <v>8889</v>
      </c>
      <c r="G876" t="s">
        <v>8890</v>
      </c>
      <c r="H876" t="s">
        <v>8891</v>
      </c>
      <c r="I876" t="s">
        <v>8892</v>
      </c>
      <c r="J876" t="s">
        <v>8893</v>
      </c>
      <c r="K876" s="2">
        <v>19725</v>
      </c>
      <c r="L876">
        <f t="shared" si="67"/>
        <v>0</v>
      </c>
      <c r="M876">
        <f t="shared" si="66"/>
        <v>1</v>
      </c>
      <c r="N876">
        <f t="shared" si="68"/>
        <v>0</v>
      </c>
      <c r="O876">
        <f t="shared" si="69"/>
        <v>0</v>
      </c>
      <c r="P876">
        <f t="shared" si="70"/>
        <v>1</v>
      </c>
    </row>
    <row r="877" spans="1:16" x14ac:dyDescent="0.25">
      <c r="A877" t="s">
        <v>8894</v>
      </c>
      <c r="G877" t="s">
        <v>8895</v>
      </c>
      <c r="H877" t="s">
        <v>8896</v>
      </c>
      <c r="I877" t="s">
        <v>8897</v>
      </c>
      <c r="J877" t="s">
        <v>8898</v>
      </c>
      <c r="K877" s="2">
        <v>23863</v>
      </c>
      <c r="L877">
        <f t="shared" si="67"/>
        <v>0</v>
      </c>
      <c r="M877">
        <f t="shared" si="66"/>
        <v>0</v>
      </c>
      <c r="N877">
        <f t="shared" si="68"/>
        <v>1</v>
      </c>
      <c r="O877">
        <f t="shared" si="69"/>
        <v>0</v>
      </c>
      <c r="P877">
        <f t="shared" si="70"/>
        <v>1</v>
      </c>
    </row>
    <row r="878" spans="1:16" x14ac:dyDescent="0.25">
      <c r="A878" t="s">
        <v>3606</v>
      </c>
      <c r="D878" t="s">
        <v>33</v>
      </c>
      <c r="E878" t="s">
        <v>8899</v>
      </c>
      <c r="I878" t="s">
        <v>8900</v>
      </c>
      <c r="J878" t="s">
        <v>576</v>
      </c>
      <c r="K878" s="2">
        <v>29373</v>
      </c>
      <c r="L878">
        <f t="shared" si="67"/>
        <v>0</v>
      </c>
      <c r="M878">
        <f t="shared" si="66"/>
        <v>0</v>
      </c>
      <c r="N878">
        <f t="shared" si="68"/>
        <v>0</v>
      </c>
      <c r="O878">
        <f t="shared" si="69"/>
        <v>1</v>
      </c>
      <c r="P878">
        <f t="shared" si="70"/>
        <v>1</v>
      </c>
    </row>
    <row r="879" spans="1:16" x14ac:dyDescent="0.25">
      <c r="A879" t="s">
        <v>8903</v>
      </c>
      <c r="C879" t="s">
        <v>8904</v>
      </c>
      <c r="G879" t="s">
        <v>8905</v>
      </c>
      <c r="H879" t="s">
        <v>8906</v>
      </c>
      <c r="I879" t="s">
        <v>8907</v>
      </c>
      <c r="J879" t="s">
        <v>8908</v>
      </c>
      <c r="K879" s="2">
        <v>21367</v>
      </c>
      <c r="L879">
        <f t="shared" si="67"/>
        <v>0</v>
      </c>
      <c r="M879">
        <f t="shared" si="66"/>
        <v>1</v>
      </c>
      <c r="N879">
        <f t="shared" si="68"/>
        <v>0</v>
      </c>
      <c r="O879">
        <f t="shared" si="69"/>
        <v>0</v>
      </c>
      <c r="P879">
        <f t="shared" si="70"/>
        <v>1</v>
      </c>
    </row>
    <row r="880" spans="1:16" x14ac:dyDescent="0.25">
      <c r="A880" t="s">
        <v>8909</v>
      </c>
      <c r="C880" t="s">
        <v>8910</v>
      </c>
      <c r="D880" t="s">
        <v>8911</v>
      </c>
      <c r="E880" t="s">
        <v>8912</v>
      </c>
      <c r="G880" t="s">
        <v>8913</v>
      </c>
      <c r="H880" t="s">
        <v>8914</v>
      </c>
      <c r="I880" t="s">
        <v>8915</v>
      </c>
      <c r="J880" t="s">
        <v>8916</v>
      </c>
      <c r="K880" s="2">
        <v>17899</v>
      </c>
      <c r="L880">
        <f t="shared" si="67"/>
        <v>1</v>
      </c>
      <c r="M880">
        <f t="shared" si="66"/>
        <v>0</v>
      </c>
      <c r="N880">
        <f t="shared" si="68"/>
        <v>0</v>
      </c>
      <c r="O880">
        <f t="shared" si="69"/>
        <v>0</v>
      </c>
      <c r="P880">
        <f t="shared" si="70"/>
        <v>1</v>
      </c>
    </row>
    <row r="881" spans="1:16" x14ac:dyDescent="0.25">
      <c r="A881" t="s">
        <v>8917</v>
      </c>
      <c r="C881" t="s">
        <v>8918</v>
      </c>
      <c r="D881" t="s">
        <v>8919</v>
      </c>
      <c r="G881" t="s">
        <v>8920</v>
      </c>
      <c r="H881" t="s">
        <v>8921</v>
      </c>
      <c r="I881" t="s">
        <v>8922</v>
      </c>
      <c r="J881" t="s">
        <v>723</v>
      </c>
      <c r="K881" s="2">
        <v>21702</v>
      </c>
      <c r="L881">
        <f t="shared" si="67"/>
        <v>0</v>
      </c>
      <c r="M881">
        <f t="shared" si="66"/>
        <v>1</v>
      </c>
      <c r="N881">
        <f t="shared" si="68"/>
        <v>0</v>
      </c>
      <c r="O881">
        <f t="shared" si="69"/>
        <v>0</v>
      </c>
      <c r="P881">
        <f t="shared" si="70"/>
        <v>1</v>
      </c>
    </row>
    <row r="882" spans="1:16" x14ac:dyDescent="0.25">
      <c r="A882" t="s">
        <v>8930</v>
      </c>
      <c r="B882" t="s">
        <v>8931</v>
      </c>
      <c r="C882" t="s">
        <v>8932</v>
      </c>
      <c r="D882" t="s">
        <v>3424</v>
      </c>
      <c r="E882" t="s">
        <v>1727</v>
      </c>
      <c r="I882" t="s">
        <v>8933</v>
      </c>
      <c r="J882" t="s">
        <v>8934</v>
      </c>
      <c r="K882" s="2">
        <v>17899</v>
      </c>
      <c r="L882">
        <f t="shared" si="67"/>
        <v>1</v>
      </c>
      <c r="M882">
        <f t="shared" si="66"/>
        <v>0</v>
      </c>
      <c r="N882">
        <f t="shared" si="68"/>
        <v>0</v>
      </c>
      <c r="O882">
        <f t="shared" si="69"/>
        <v>0</v>
      </c>
      <c r="P882">
        <f t="shared" si="70"/>
        <v>1</v>
      </c>
    </row>
    <row r="883" spans="1:16" x14ac:dyDescent="0.25">
      <c r="A883" t="s">
        <v>8935</v>
      </c>
      <c r="D883" t="s">
        <v>8936</v>
      </c>
      <c r="G883" t="s">
        <v>8937</v>
      </c>
      <c r="H883" t="s">
        <v>8938</v>
      </c>
      <c r="I883" t="s">
        <v>8939</v>
      </c>
      <c r="J883" t="s">
        <v>8940</v>
      </c>
      <c r="K883" s="2">
        <v>19115</v>
      </c>
      <c r="L883">
        <f t="shared" si="67"/>
        <v>0</v>
      </c>
      <c r="M883">
        <f t="shared" si="66"/>
        <v>1</v>
      </c>
      <c r="N883">
        <f t="shared" si="68"/>
        <v>0</v>
      </c>
      <c r="O883">
        <f t="shared" si="69"/>
        <v>0</v>
      </c>
      <c r="P883">
        <f t="shared" si="70"/>
        <v>1</v>
      </c>
    </row>
    <row r="884" spans="1:16" x14ac:dyDescent="0.25">
      <c r="A884" t="s">
        <v>8941</v>
      </c>
      <c r="E884" t="s">
        <v>8942</v>
      </c>
      <c r="G884" t="s">
        <v>8943</v>
      </c>
      <c r="H884" t="s">
        <v>8944</v>
      </c>
      <c r="I884" t="s">
        <v>8945</v>
      </c>
      <c r="J884" t="s">
        <v>613</v>
      </c>
      <c r="K884" s="2">
        <v>16711</v>
      </c>
      <c r="L884">
        <f t="shared" si="67"/>
        <v>1</v>
      </c>
      <c r="M884">
        <f t="shared" si="66"/>
        <v>0</v>
      </c>
      <c r="N884">
        <f t="shared" si="68"/>
        <v>0</v>
      </c>
      <c r="O884">
        <f t="shared" si="69"/>
        <v>0</v>
      </c>
      <c r="P884">
        <f t="shared" si="70"/>
        <v>1</v>
      </c>
    </row>
    <row r="885" spans="1:16" x14ac:dyDescent="0.25">
      <c r="A885" t="s">
        <v>8948</v>
      </c>
      <c r="C885" t="s">
        <v>8949</v>
      </c>
      <c r="G885" t="s">
        <v>8950</v>
      </c>
      <c r="H885" t="s">
        <v>8951</v>
      </c>
      <c r="I885" t="s">
        <v>8952</v>
      </c>
      <c r="J885" t="s">
        <v>8953</v>
      </c>
      <c r="K885" s="2">
        <v>15250</v>
      </c>
      <c r="L885">
        <f t="shared" si="67"/>
        <v>1</v>
      </c>
      <c r="M885">
        <f t="shared" si="66"/>
        <v>0</v>
      </c>
      <c r="N885">
        <f t="shared" si="68"/>
        <v>0</v>
      </c>
      <c r="O885">
        <f t="shared" si="69"/>
        <v>0</v>
      </c>
      <c r="P885">
        <f t="shared" si="70"/>
        <v>1</v>
      </c>
    </row>
    <row r="886" spans="1:16" x14ac:dyDescent="0.25">
      <c r="A886" t="s">
        <v>8967</v>
      </c>
      <c r="C886" t="s">
        <v>8968</v>
      </c>
      <c r="I886" t="s">
        <v>8969</v>
      </c>
      <c r="J886" t="s">
        <v>335</v>
      </c>
      <c r="K886" s="2">
        <v>15858</v>
      </c>
      <c r="L886">
        <f t="shared" si="67"/>
        <v>1</v>
      </c>
      <c r="M886">
        <f t="shared" si="66"/>
        <v>0</v>
      </c>
      <c r="N886">
        <f t="shared" si="68"/>
        <v>0</v>
      </c>
      <c r="O886">
        <f t="shared" si="69"/>
        <v>0</v>
      </c>
      <c r="P886">
        <f t="shared" si="70"/>
        <v>1</v>
      </c>
    </row>
    <row r="887" spans="1:16" x14ac:dyDescent="0.25">
      <c r="A887" t="s">
        <v>8970</v>
      </c>
      <c r="E887" t="s">
        <v>8971</v>
      </c>
      <c r="I887" t="s">
        <v>8972</v>
      </c>
      <c r="J887" t="s">
        <v>52</v>
      </c>
      <c r="K887" s="2">
        <v>20363</v>
      </c>
      <c r="L887">
        <f t="shared" si="67"/>
        <v>0</v>
      </c>
      <c r="M887">
        <f t="shared" si="66"/>
        <v>1</v>
      </c>
      <c r="N887">
        <f t="shared" si="68"/>
        <v>0</v>
      </c>
      <c r="O887">
        <f t="shared" si="69"/>
        <v>0</v>
      </c>
      <c r="P887">
        <f t="shared" si="70"/>
        <v>1</v>
      </c>
    </row>
    <row r="888" spans="1:16" x14ac:dyDescent="0.25">
      <c r="A888" t="s">
        <v>642</v>
      </c>
      <c r="C888" t="s">
        <v>644</v>
      </c>
      <c r="E888" t="s">
        <v>8974</v>
      </c>
      <c r="F888" t="s">
        <v>2490</v>
      </c>
      <c r="G888" t="s">
        <v>8975</v>
      </c>
      <c r="H888" t="s">
        <v>8976</v>
      </c>
      <c r="I888" t="s">
        <v>8977</v>
      </c>
      <c r="J888" t="s">
        <v>926</v>
      </c>
      <c r="K888" s="2">
        <v>20790</v>
      </c>
      <c r="L888">
        <f t="shared" si="67"/>
        <v>0</v>
      </c>
      <c r="M888">
        <f t="shared" si="66"/>
        <v>1</v>
      </c>
      <c r="N888">
        <f t="shared" si="68"/>
        <v>0</v>
      </c>
      <c r="O888">
        <f t="shared" si="69"/>
        <v>0</v>
      </c>
      <c r="P888">
        <f t="shared" si="70"/>
        <v>1</v>
      </c>
    </row>
    <row r="889" spans="1:16" x14ac:dyDescent="0.25">
      <c r="A889" t="s">
        <v>8991</v>
      </c>
      <c r="E889" t="s">
        <v>8992</v>
      </c>
      <c r="G889" t="s">
        <v>8993</v>
      </c>
      <c r="H889" t="s">
        <v>8994</v>
      </c>
      <c r="I889" t="s">
        <v>8995</v>
      </c>
      <c r="J889" t="s">
        <v>6029</v>
      </c>
      <c r="K889" s="2">
        <v>17441</v>
      </c>
      <c r="L889">
        <f t="shared" si="67"/>
        <v>1</v>
      </c>
      <c r="M889">
        <f t="shared" si="66"/>
        <v>0</v>
      </c>
      <c r="N889">
        <f t="shared" si="68"/>
        <v>0</v>
      </c>
      <c r="O889">
        <f t="shared" si="69"/>
        <v>0</v>
      </c>
      <c r="P889">
        <f t="shared" si="70"/>
        <v>1</v>
      </c>
    </row>
    <row r="890" spans="1:16" x14ac:dyDescent="0.25">
      <c r="A890" t="s">
        <v>9000</v>
      </c>
      <c r="C890" t="s">
        <v>9001</v>
      </c>
      <c r="E890" t="s">
        <v>9002</v>
      </c>
      <c r="G890" t="s">
        <v>9003</v>
      </c>
      <c r="I890" t="s">
        <v>9004</v>
      </c>
      <c r="J890" t="s">
        <v>3511</v>
      </c>
      <c r="K890" s="2">
        <v>19115</v>
      </c>
      <c r="L890">
        <f t="shared" si="67"/>
        <v>0</v>
      </c>
      <c r="M890">
        <f t="shared" si="66"/>
        <v>1</v>
      </c>
      <c r="N890">
        <f t="shared" si="68"/>
        <v>0</v>
      </c>
      <c r="O890">
        <f t="shared" si="69"/>
        <v>0</v>
      </c>
      <c r="P890">
        <f t="shared" si="70"/>
        <v>1</v>
      </c>
    </row>
    <row r="891" spans="1:16" x14ac:dyDescent="0.25">
      <c r="A891" t="s">
        <v>9006</v>
      </c>
      <c r="C891" t="s">
        <v>825</v>
      </c>
      <c r="E891" t="s">
        <v>9007</v>
      </c>
      <c r="G891" t="s">
        <v>9008</v>
      </c>
      <c r="H891" t="s">
        <v>9009</v>
      </c>
      <c r="I891" t="s">
        <v>9010</v>
      </c>
      <c r="J891" t="s">
        <v>521</v>
      </c>
      <c r="K891" s="2">
        <v>19146</v>
      </c>
      <c r="L891">
        <f t="shared" si="67"/>
        <v>0</v>
      </c>
      <c r="M891">
        <f t="shared" si="66"/>
        <v>1</v>
      </c>
      <c r="N891">
        <f t="shared" si="68"/>
        <v>0</v>
      </c>
      <c r="O891">
        <f t="shared" si="69"/>
        <v>0</v>
      </c>
      <c r="P891">
        <f t="shared" si="70"/>
        <v>1</v>
      </c>
    </row>
    <row r="892" spans="1:16" x14ac:dyDescent="0.25">
      <c r="A892" t="s">
        <v>9018</v>
      </c>
      <c r="D892" t="s">
        <v>9019</v>
      </c>
      <c r="E892" t="s">
        <v>9020</v>
      </c>
      <c r="G892" t="s">
        <v>9021</v>
      </c>
      <c r="I892" t="s">
        <v>9022</v>
      </c>
      <c r="J892" t="s">
        <v>9023</v>
      </c>
      <c r="K892" s="2">
        <v>18660</v>
      </c>
      <c r="L892">
        <f t="shared" si="67"/>
        <v>0</v>
      </c>
      <c r="M892">
        <f t="shared" si="66"/>
        <v>1</v>
      </c>
      <c r="N892">
        <f t="shared" si="68"/>
        <v>0</v>
      </c>
      <c r="O892">
        <f t="shared" si="69"/>
        <v>0</v>
      </c>
      <c r="P892">
        <f t="shared" si="70"/>
        <v>1</v>
      </c>
    </row>
    <row r="893" spans="1:16" x14ac:dyDescent="0.25">
      <c r="A893" t="s">
        <v>9024</v>
      </c>
      <c r="C893" t="s">
        <v>9025</v>
      </c>
      <c r="G893" t="s">
        <v>9026</v>
      </c>
      <c r="H893" t="s">
        <v>9027</v>
      </c>
      <c r="I893" t="s">
        <v>9028</v>
      </c>
      <c r="J893" t="s">
        <v>9029</v>
      </c>
      <c r="K893" s="2">
        <v>17441</v>
      </c>
      <c r="L893">
        <f t="shared" si="67"/>
        <v>1</v>
      </c>
      <c r="M893">
        <f t="shared" si="66"/>
        <v>0</v>
      </c>
      <c r="N893">
        <f t="shared" si="68"/>
        <v>0</v>
      </c>
      <c r="O893">
        <f t="shared" si="69"/>
        <v>0</v>
      </c>
      <c r="P893">
        <f t="shared" si="70"/>
        <v>1</v>
      </c>
    </row>
    <row r="894" spans="1:16" x14ac:dyDescent="0.25">
      <c r="A894" t="s">
        <v>9038</v>
      </c>
      <c r="B894" t="s">
        <v>9039</v>
      </c>
      <c r="E894" t="s">
        <v>9040</v>
      </c>
      <c r="G894" t="s">
        <v>9041</v>
      </c>
      <c r="H894" t="s">
        <v>9042</v>
      </c>
      <c r="I894" t="s">
        <v>9043</v>
      </c>
      <c r="J894" t="s">
        <v>8874</v>
      </c>
      <c r="K894" s="2">
        <v>20090</v>
      </c>
      <c r="L894">
        <f t="shared" si="67"/>
        <v>0</v>
      </c>
      <c r="M894">
        <f t="shared" si="66"/>
        <v>1</v>
      </c>
      <c r="N894">
        <f t="shared" si="68"/>
        <v>0</v>
      </c>
      <c r="O894">
        <f t="shared" si="69"/>
        <v>0</v>
      </c>
      <c r="P894">
        <f t="shared" si="70"/>
        <v>1</v>
      </c>
    </row>
    <row r="895" spans="1:16" x14ac:dyDescent="0.25">
      <c r="A895" t="s">
        <v>1263</v>
      </c>
      <c r="C895" t="s">
        <v>1476</v>
      </c>
      <c r="E895" t="s">
        <v>9045</v>
      </c>
      <c r="G895" t="s">
        <v>9046</v>
      </c>
      <c r="I895" t="s">
        <v>9043</v>
      </c>
      <c r="J895" t="s">
        <v>3100</v>
      </c>
      <c r="K895" s="2">
        <v>20241</v>
      </c>
      <c r="L895">
        <f t="shared" si="67"/>
        <v>0</v>
      </c>
      <c r="M895">
        <f t="shared" si="66"/>
        <v>1</v>
      </c>
      <c r="N895">
        <f t="shared" si="68"/>
        <v>0</v>
      </c>
      <c r="O895">
        <f t="shared" si="69"/>
        <v>0</v>
      </c>
      <c r="P895">
        <f t="shared" si="70"/>
        <v>1</v>
      </c>
    </row>
    <row r="896" spans="1:16" x14ac:dyDescent="0.25">
      <c r="A896" t="s">
        <v>9047</v>
      </c>
      <c r="B896" t="s">
        <v>9048</v>
      </c>
      <c r="E896" t="s">
        <v>9049</v>
      </c>
      <c r="G896" t="s">
        <v>9050</v>
      </c>
      <c r="H896" t="s">
        <v>9051</v>
      </c>
      <c r="I896" t="s">
        <v>9052</v>
      </c>
      <c r="J896" t="s">
        <v>52</v>
      </c>
      <c r="K896" s="2">
        <v>20515</v>
      </c>
      <c r="L896">
        <f t="shared" si="67"/>
        <v>0</v>
      </c>
      <c r="M896">
        <f t="shared" si="66"/>
        <v>1</v>
      </c>
      <c r="N896">
        <f t="shared" si="68"/>
        <v>0</v>
      </c>
      <c r="O896">
        <f t="shared" si="69"/>
        <v>0</v>
      </c>
      <c r="P896">
        <f t="shared" si="70"/>
        <v>1</v>
      </c>
    </row>
    <row r="897" spans="1:16" x14ac:dyDescent="0.25">
      <c r="A897" t="s">
        <v>5779</v>
      </c>
      <c r="B897" t="s">
        <v>6018</v>
      </c>
      <c r="G897" t="s">
        <v>9062</v>
      </c>
      <c r="H897" t="s">
        <v>9063</v>
      </c>
      <c r="I897" t="s">
        <v>9064</v>
      </c>
      <c r="J897" t="s">
        <v>9065</v>
      </c>
      <c r="K897" s="2">
        <v>18810</v>
      </c>
      <c r="L897">
        <f t="shared" si="67"/>
        <v>0</v>
      </c>
      <c r="M897">
        <f t="shared" si="66"/>
        <v>1</v>
      </c>
      <c r="N897">
        <f t="shared" si="68"/>
        <v>0</v>
      </c>
      <c r="O897">
        <f t="shared" si="69"/>
        <v>0</v>
      </c>
      <c r="P897">
        <f t="shared" si="70"/>
        <v>1</v>
      </c>
    </row>
    <row r="898" spans="1:16" x14ac:dyDescent="0.25">
      <c r="A898" t="s">
        <v>4636</v>
      </c>
      <c r="C898" t="s">
        <v>9066</v>
      </c>
      <c r="E898" t="s">
        <v>9067</v>
      </c>
      <c r="G898" t="s">
        <v>9068</v>
      </c>
      <c r="H898" t="s">
        <v>9069</v>
      </c>
      <c r="I898" t="s">
        <v>9070</v>
      </c>
      <c r="J898" t="s">
        <v>7037</v>
      </c>
      <c r="K898" s="2">
        <v>19756</v>
      </c>
      <c r="L898">
        <f t="shared" si="67"/>
        <v>0</v>
      </c>
      <c r="M898">
        <f t="shared" ref="M898:M961" si="71">IF(_xlfn.DAYS( K898,$R$1)&gt;=0,IF(_xlfn.DAYS(K898,$R$2)&lt;0,1,0),0)</f>
        <v>1</v>
      </c>
      <c r="N898">
        <f t="shared" si="68"/>
        <v>0</v>
      </c>
      <c r="O898">
        <f t="shared" si="69"/>
        <v>0</v>
      </c>
      <c r="P898">
        <f t="shared" si="70"/>
        <v>1</v>
      </c>
    </row>
    <row r="899" spans="1:16" x14ac:dyDescent="0.25">
      <c r="A899" t="s">
        <v>9071</v>
      </c>
      <c r="E899" t="s">
        <v>9072</v>
      </c>
      <c r="G899" t="s">
        <v>9073</v>
      </c>
      <c r="H899" t="s">
        <v>9074</v>
      </c>
      <c r="I899" t="s">
        <v>9075</v>
      </c>
      <c r="J899" t="s">
        <v>7431</v>
      </c>
      <c r="K899" s="2">
        <v>21763</v>
      </c>
      <c r="L899">
        <f t="shared" ref="L899:L962" si="72">IF(_xlfn.DAYS( K899,$R$1)&lt;0,1,0)</f>
        <v>0</v>
      </c>
      <c r="M899">
        <f t="shared" si="71"/>
        <v>1</v>
      </c>
      <c r="N899">
        <f t="shared" ref="N899:N962" si="73">IF(_xlfn.DAYS( K899,$R$2)&gt;=0,IF(_xlfn.DAYS(K899,$R$3)&lt;0,1,0),0)</f>
        <v>0</v>
      </c>
      <c r="O899">
        <f t="shared" ref="O899:O962" si="74">IF(_xlfn.DAYS( K899,$R$3)&gt;=0,1,0)</f>
        <v>0</v>
      </c>
      <c r="P899">
        <f t="shared" ref="P899:P962" si="75">SUM(L899:O899)</f>
        <v>1</v>
      </c>
    </row>
    <row r="900" spans="1:16" x14ac:dyDescent="0.25">
      <c r="A900" t="s">
        <v>9076</v>
      </c>
      <c r="E900" t="s">
        <v>9077</v>
      </c>
      <c r="G900" t="s">
        <v>9078</v>
      </c>
      <c r="I900" t="s">
        <v>9079</v>
      </c>
      <c r="J900" t="s">
        <v>46</v>
      </c>
      <c r="K900" s="2">
        <v>17930</v>
      </c>
      <c r="L900">
        <f t="shared" si="72"/>
        <v>1</v>
      </c>
      <c r="M900">
        <f t="shared" si="71"/>
        <v>0</v>
      </c>
      <c r="N900">
        <f t="shared" si="73"/>
        <v>0</v>
      </c>
      <c r="O900">
        <f t="shared" si="74"/>
        <v>0</v>
      </c>
      <c r="P900">
        <f t="shared" si="75"/>
        <v>1</v>
      </c>
    </row>
    <row r="901" spans="1:16" x14ac:dyDescent="0.25">
      <c r="A901" t="s">
        <v>9080</v>
      </c>
      <c r="C901" t="s">
        <v>9081</v>
      </c>
      <c r="D901" t="s">
        <v>9082</v>
      </c>
      <c r="E901" t="s">
        <v>9083</v>
      </c>
      <c r="G901" t="s">
        <v>9084</v>
      </c>
      <c r="I901" t="s">
        <v>9085</v>
      </c>
      <c r="J901" t="s">
        <v>9086</v>
      </c>
      <c r="K901" s="2">
        <v>17685</v>
      </c>
      <c r="L901">
        <f t="shared" si="72"/>
        <v>1</v>
      </c>
      <c r="M901">
        <f t="shared" si="71"/>
        <v>0</v>
      </c>
      <c r="N901">
        <f t="shared" si="73"/>
        <v>0</v>
      </c>
      <c r="O901">
        <f t="shared" si="74"/>
        <v>0</v>
      </c>
      <c r="P901">
        <f t="shared" si="75"/>
        <v>1</v>
      </c>
    </row>
    <row r="902" spans="1:16" x14ac:dyDescent="0.25">
      <c r="A902" t="s">
        <v>9087</v>
      </c>
      <c r="C902" t="s">
        <v>9088</v>
      </c>
      <c r="E902" t="s">
        <v>9089</v>
      </c>
      <c r="G902" t="s">
        <v>9090</v>
      </c>
      <c r="I902" t="s">
        <v>9091</v>
      </c>
      <c r="J902" t="s">
        <v>9092</v>
      </c>
      <c r="K902" s="2">
        <v>30286</v>
      </c>
      <c r="L902">
        <f t="shared" si="72"/>
        <v>0</v>
      </c>
      <c r="M902">
        <f t="shared" si="71"/>
        <v>0</v>
      </c>
      <c r="N902">
        <f t="shared" si="73"/>
        <v>0</v>
      </c>
      <c r="O902">
        <f t="shared" si="74"/>
        <v>1</v>
      </c>
      <c r="P902">
        <f t="shared" si="75"/>
        <v>1</v>
      </c>
    </row>
    <row r="903" spans="1:16" x14ac:dyDescent="0.25">
      <c r="A903" t="s">
        <v>9093</v>
      </c>
      <c r="E903" t="s">
        <v>9094</v>
      </c>
      <c r="G903" t="s">
        <v>9095</v>
      </c>
      <c r="H903" t="s">
        <v>9096</v>
      </c>
      <c r="I903" t="s">
        <v>9097</v>
      </c>
      <c r="J903" t="s">
        <v>9098</v>
      </c>
      <c r="K903" s="2">
        <v>23863</v>
      </c>
      <c r="L903">
        <f t="shared" si="72"/>
        <v>0</v>
      </c>
      <c r="M903">
        <f t="shared" si="71"/>
        <v>0</v>
      </c>
      <c r="N903">
        <f t="shared" si="73"/>
        <v>1</v>
      </c>
      <c r="O903">
        <f t="shared" si="74"/>
        <v>0</v>
      </c>
      <c r="P903">
        <f t="shared" si="75"/>
        <v>1</v>
      </c>
    </row>
    <row r="904" spans="1:16" x14ac:dyDescent="0.25">
      <c r="A904" t="s">
        <v>8282</v>
      </c>
      <c r="D904" t="s">
        <v>8283</v>
      </c>
      <c r="E904" t="s">
        <v>9099</v>
      </c>
      <c r="G904" t="s">
        <v>9100</v>
      </c>
      <c r="H904" t="s">
        <v>9101</v>
      </c>
      <c r="I904" t="s">
        <v>9102</v>
      </c>
      <c r="J904" t="s">
        <v>9103</v>
      </c>
      <c r="K904" s="2">
        <v>19329</v>
      </c>
      <c r="L904">
        <f t="shared" si="72"/>
        <v>0</v>
      </c>
      <c r="M904">
        <f t="shared" si="71"/>
        <v>1</v>
      </c>
      <c r="N904">
        <f t="shared" si="73"/>
        <v>0</v>
      </c>
      <c r="O904">
        <f t="shared" si="74"/>
        <v>0</v>
      </c>
      <c r="P904">
        <f t="shared" si="75"/>
        <v>1</v>
      </c>
    </row>
    <row r="905" spans="1:16" x14ac:dyDescent="0.25">
      <c r="A905" t="s">
        <v>9104</v>
      </c>
      <c r="E905" t="s">
        <v>9105</v>
      </c>
      <c r="G905" t="s">
        <v>9106</v>
      </c>
      <c r="I905" t="s">
        <v>9102</v>
      </c>
      <c r="J905" t="s">
        <v>2208</v>
      </c>
      <c r="K905" s="2">
        <v>18323</v>
      </c>
      <c r="L905">
        <f t="shared" si="72"/>
        <v>0</v>
      </c>
      <c r="M905">
        <f t="shared" si="71"/>
        <v>1</v>
      </c>
      <c r="N905">
        <f t="shared" si="73"/>
        <v>0</v>
      </c>
      <c r="O905">
        <f t="shared" si="74"/>
        <v>0</v>
      </c>
      <c r="P905">
        <f t="shared" si="75"/>
        <v>1</v>
      </c>
    </row>
    <row r="906" spans="1:16" x14ac:dyDescent="0.25">
      <c r="A906" t="s">
        <v>9116</v>
      </c>
      <c r="C906" t="s">
        <v>9117</v>
      </c>
      <c r="D906" t="s">
        <v>2538</v>
      </c>
      <c r="E906" t="s">
        <v>9118</v>
      </c>
      <c r="G906" t="s">
        <v>9119</v>
      </c>
      <c r="I906" t="s">
        <v>9120</v>
      </c>
      <c r="J906" t="s">
        <v>9121</v>
      </c>
      <c r="K906" s="2">
        <v>28095</v>
      </c>
      <c r="L906">
        <f t="shared" si="72"/>
        <v>0</v>
      </c>
      <c r="M906">
        <f t="shared" si="71"/>
        <v>0</v>
      </c>
      <c r="N906">
        <f t="shared" si="73"/>
        <v>0</v>
      </c>
      <c r="O906">
        <f t="shared" si="74"/>
        <v>1</v>
      </c>
      <c r="P906">
        <f t="shared" si="75"/>
        <v>1</v>
      </c>
    </row>
    <row r="907" spans="1:16" x14ac:dyDescent="0.25">
      <c r="A907" t="s">
        <v>9122</v>
      </c>
      <c r="C907" t="s">
        <v>9123</v>
      </c>
      <c r="E907" t="s">
        <v>9124</v>
      </c>
      <c r="G907" t="s">
        <v>9125</v>
      </c>
      <c r="H907" t="s">
        <v>9126</v>
      </c>
      <c r="I907" t="s">
        <v>9127</v>
      </c>
      <c r="J907" t="s">
        <v>9128</v>
      </c>
      <c r="K907" s="2">
        <v>15646</v>
      </c>
      <c r="L907">
        <f t="shared" si="72"/>
        <v>1</v>
      </c>
      <c r="M907">
        <f t="shared" si="71"/>
        <v>0</v>
      </c>
      <c r="N907">
        <f t="shared" si="73"/>
        <v>0</v>
      </c>
      <c r="O907">
        <f t="shared" si="74"/>
        <v>0</v>
      </c>
      <c r="P907">
        <f t="shared" si="75"/>
        <v>1</v>
      </c>
    </row>
    <row r="908" spans="1:16" x14ac:dyDescent="0.25">
      <c r="A908" t="s">
        <v>5790</v>
      </c>
      <c r="E908" t="s">
        <v>9129</v>
      </c>
      <c r="G908" t="s">
        <v>9130</v>
      </c>
      <c r="H908" t="s">
        <v>9131</v>
      </c>
      <c r="I908" t="s">
        <v>9132</v>
      </c>
      <c r="J908" t="s">
        <v>8818</v>
      </c>
      <c r="K908" s="2">
        <v>30317</v>
      </c>
      <c r="L908">
        <f t="shared" si="72"/>
        <v>0</v>
      </c>
      <c r="M908">
        <f t="shared" si="71"/>
        <v>0</v>
      </c>
      <c r="N908">
        <f t="shared" si="73"/>
        <v>0</v>
      </c>
      <c r="O908">
        <f t="shared" si="74"/>
        <v>1</v>
      </c>
      <c r="P908">
        <f t="shared" si="75"/>
        <v>1</v>
      </c>
    </row>
    <row r="909" spans="1:16" x14ac:dyDescent="0.25">
      <c r="A909" t="s">
        <v>9140</v>
      </c>
      <c r="G909" t="s">
        <v>9141</v>
      </c>
      <c r="H909" t="s">
        <v>9142</v>
      </c>
      <c r="I909" t="s">
        <v>9143</v>
      </c>
      <c r="J909" t="s">
        <v>320</v>
      </c>
      <c r="K909" s="2">
        <v>15766</v>
      </c>
      <c r="L909">
        <f t="shared" si="72"/>
        <v>1</v>
      </c>
      <c r="M909">
        <f t="shared" si="71"/>
        <v>0</v>
      </c>
      <c r="N909">
        <f t="shared" si="73"/>
        <v>0</v>
      </c>
      <c r="O909">
        <f t="shared" si="74"/>
        <v>0</v>
      </c>
      <c r="P909">
        <f t="shared" si="75"/>
        <v>1</v>
      </c>
    </row>
    <row r="910" spans="1:16" x14ac:dyDescent="0.25">
      <c r="A910" t="s">
        <v>1814</v>
      </c>
      <c r="E910" t="s">
        <v>3112</v>
      </c>
      <c r="I910" t="s">
        <v>9143</v>
      </c>
      <c r="J910" t="s">
        <v>52</v>
      </c>
      <c r="K910" s="2">
        <v>20821</v>
      </c>
      <c r="L910">
        <f t="shared" si="72"/>
        <v>0</v>
      </c>
      <c r="M910">
        <f t="shared" si="71"/>
        <v>1</v>
      </c>
      <c r="N910">
        <f t="shared" si="73"/>
        <v>0</v>
      </c>
      <c r="O910">
        <f t="shared" si="74"/>
        <v>0</v>
      </c>
      <c r="P910">
        <f t="shared" si="75"/>
        <v>1</v>
      </c>
    </row>
    <row r="911" spans="1:16" x14ac:dyDescent="0.25">
      <c r="A911" t="s">
        <v>5779</v>
      </c>
      <c r="B911" t="s">
        <v>6018</v>
      </c>
      <c r="E911" t="s">
        <v>9145</v>
      </c>
      <c r="G911" t="s">
        <v>9146</v>
      </c>
      <c r="H911" t="s">
        <v>9147</v>
      </c>
      <c r="I911" t="s">
        <v>9148</v>
      </c>
      <c r="J911" t="s">
        <v>52</v>
      </c>
      <c r="K911" s="2">
        <v>20455</v>
      </c>
      <c r="L911">
        <f t="shared" si="72"/>
        <v>0</v>
      </c>
      <c r="M911">
        <f t="shared" si="71"/>
        <v>1</v>
      </c>
      <c r="N911">
        <f t="shared" si="73"/>
        <v>0</v>
      </c>
      <c r="O911">
        <f t="shared" si="74"/>
        <v>0</v>
      </c>
      <c r="P911">
        <f t="shared" si="75"/>
        <v>1</v>
      </c>
    </row>
    <row r="912" spans="1:16" x14ac:dyDescent="0.25">
      <c r="A912" t="s">
        <v>3104</v>
      </c>
      <c r="B912" t="s">
        <v>3105</v>
      </c>
      <c r="D912" t="s">
        <v>7572</v>
      </c>
      <c r="E912" t="s">
        <v>9150</v>
      </c>
      <c r="G912" t="s">
        <v>9151</v>
      </c>
      <c r="H912" t="s">
        <v>9152</v>
      </c>
      <c r="I912" t="s">
        <v>9153</v>
      </c>
      <c r="J912" t="s">
        <v>8874</v>
      </c>
      <c r="K912" s="2">
        <v>20090</v>
      </c>
      <c r="L912">
        <f t="shared" si="72"/>
        <v>0</v>
      </c>
      <c r="M912">
        <f t="shared" si="71"/>
        <v>1</v>
      </c>
      <c r="N912">
        <f t="shared" si="73"/>
        <v>0</v>
      </c>
      <c r="O912">
        <f t="shared" si="74"/>
        <v>0</v>
      </c>
      <c r="P912">
        <f t="shared" si="75"/>
        <v>1</v>
      </c>
    </row>
    <row r="913" spans="1:16" x14ac:dyDescent="0.25">
      <c r="A913" t="s">
        <v>9155</v>
      </c>
      <c r="C913" t="s">
        <v>1394</v>
      </c>
      <c r="E913" t="s">
        <v>9156</v>
      </c>
      <c r="G913" t="s">
        <v>9157</v>
      </c>
      <c r="H913" t="s">
        <v>9158</v>
      </c>
      <c r="I913" t="s">
        <v>9159</v>
      </c>
      <c r="J913" t="s">
        <v>8874</v>
      </c>
      <c r="K913" s="2">
        <v>20090</v>
      </c>
      <c r="L913">
        <f t="shared" si="72"/>
        <v>0</v>
      </c>
      <c r="M913">
        <f t="shared" si="71"/>
        <v>1</v>
      </c>
      <c r="N913">
        <f t="shared" si="73"/>
        <v>0</v>
      </c>
      <c r="O913">
        <f t="shared" si="74"/>
        <v>0</v>
      </c>
      <c r="P913">
        <f t="shared" si="75"/>
        <v>1</v>
      </c>
    </row>
    <row r="914" spans="1:16" x14ac:dyDescent="0.25">
      <c r="A914" t="s">
        <v>9161</v>
      </c>
      <c r="G914" t="s">
        <v>9162</v>
      </c>
      <c r="H914" t="s">
        <v>9163</v>
      </c>
      <c r="I914" t="s">
        <v>9164</v>
      </c>
      <c r="J914" t="s">
        <v>335</v>
      </c>
      <c r="K914" s="2">
        <v>15493</v>
      </c>
      <c r="L914">
        <f t="shared" si="72"/>
        <v>1</v>
      </c>
      <c r="M914">
        <f t="shared" si="71"/>
        <v>0</v>
      </c>
      <c r="N914">
        <f t="shared" si="73"/>
        <v>0</v>
      </c>
      <c r="O914">
        <f t="shared" si="74"/>
        <v>0</v>
      </c>
      <c r="P914">
        <f t="shared" si="75"/>
        <v>1</v>
      </c>
    </row>
    <row r="915" spans="1:16" x14ac:dyDescent="0.25">
      <c r="A915" t="s">
        <v>9165</v>
      </c>
      <c r="C915" t="s">
        <v>2030</v>
      </c>
      <c r="D915" t="s">
        <v>187</v>
      </c>
      <c r="G915" t="s">
        <v>9166</v>
      </c>
      <c r="H915" t="s">
        <v>9167</v>
      </c>
      <c r="I915" t="s">
        <v>9168</v>
      </c>
      <c r="J915" t="s">
        <v>613</v>
      </c>
      <c r="K915" s="2">
        <v>14885</v>
      </c>
      <c r="L915">
        <f t="shared" si="72"/>
        <v>1</v>
      </c>
      <c r="M915">
        <f t="shared" si="71"/>
        <v>0</v>
      </c>
      <c r="N915">
        <f t="shared" si="73"/>
        <v>0</v>
      </c>
      <c r="O915">
        <f t="shared" si="74"/>
        <v>0</v>
      </c>
      <c r="P915">
        <f t="shared" si="75"/>
        <v>1</v>
      </c>
    </row>
    <row r="916" spans="1:16" x14ac:dyDescent="0.25">
      <c r="A916" t="s">
        <v>9171</v>
      </c>
      <c r="C916" t="s">
        <v>9172</v>
      </c>
      <c r="E916" t="s">
        <v>9173</v>
      </c>
      <c r="G916" t="s">
        <v>9174</v>
      </c>
      <c r="I916" t="s">
        <v>9175</v>
      </c>
      <c r="J916" t="s">
        <v>9176</v>
      </c>
      <c r="K916" s="2">
        <v>21033</v>
      </c>
      <c r="L916">
        <f t="shared" si="72"/>
        <v>0</v>
      </c>
      <c r="M916">
        <f t="shared" si="71"/>
        <v>1</v>
      </c>
      <c r="N916">
        <f t="shared" si="73"/>
        <v>0</v>
      </c>
      <c r="O916">
        <f t="shared" si="74"/>
        <v>0</v>
      </c>
      <c r="P916">
        <f t="shared" si="75"/>
        <v>1</v>
      </c>
    </row>
    <row r="917" spans="1:16" x14ac:dyDescent="0.25">
      <c r="A917" t="s">
        <v>9177</v>
      </c>
      <c r="C917" t="s">
        <v>9178</v>
      </c>
      <c r="D917" t="s">
        <v>9179</v>
      </c>
      <c r="E917" t="s">
        <v>9180</v>
      </c>
      <c r="G917" t="s">
        <v>9181</v>
      </c>
      <c r="H917" t="s">
        <v>9182</v>
      </c>
      <c r="I917" t="s">
        <v>9183</v>
      </c>
      <c r="J917" t="s">
        <v>613</v>
      </c>
      <c r="K917" s="2">
        <v>14946</v>
      </c>
      <c r="L917">
        <f t="shared" si="72"/>
        <v>1</v>
      </c>
      <c r="M917">
        <f t="shared" si="71"/>
        <v>0</v>
      </c>
      <c r="N917">
        <f t="shared" si="73"/>
        <v>0</v>
      </c>
      <c r="O917">
        <f t="shared" si="74"/>
        <v>0</v>
      </c>
      <c r="P917">
        <f t="shared" si="75"/>
        <v>1</v>
      </c>
    </row>
    <row r="918" spans="1:16" x14ac:dyDescent="0.25">
      <c r="A918" t="s">
        <v>9185</v>
      </c>
      <c r="C918" t="s">
        <v>9186</v>
      </c>
      <c r="D918" t="s">
        <v>33</v>
      </c>
      <c r="G918" t="s">
        <v>9181</v>
      </c>
      <c r="H918" t="s">
        <v>9187</v>
      </c>
      <c r="I918" t="s">
        <v>9183</v>
      </c>
      <c r="J918" t="s">
        <v>613</v>
      </c>
      <c r="K918" s="2">
        <v>14946</v>
      </c>
      <c r="L918">
        <f t="shared" si="72"/>
        <v>1</v>
      </c>
      <c r="M918">
        <f t="shared" si="71"/>
        <v>0</v>
      </c>
      <c r="N918">
        <f t="shared" si="73"/>
        <v>0</v>
      </c>
      <c r="O918">
        <f t="shared" si="74"/>
        <v>0</v>
      </c>
      <c r="P918">
        <f t="shared" si="75"/>
        <v>1</v>
      </c>
    </row>
    <row r="919" spans="1:16" x14ac:dyDescent="0.25">
      <c r="A919" t="s">
        <v>9189</v>
      </c>
      <c r="C919" t="s">
        <v>3435</v>
      </c>
      <c r="E919" t="s">
        <v>9190</v>
      </c>
      <c r="G919" t="s">
        <v>9191</v>
      </c>
      <c r="I919" t="s">
        <v>9192</v>
      </c>
      <c r="J919" t="s">
        <v>9193</v>
      </c>
      <c r="K919" s="2">
        <v>18749</v>
      </c>
      <c r="L919">
        <f t="shared" si="72"/>
        <v>0</v>
      </c>
      <c r="M919">
        <f t="shared" si="71"/>
        <v>1</v>
      </c>
      <c r="N919">
        <f t="shared" si="73"/>
        <v>0</v>
      </c>
      <c r="O919">
        <f t="shared" si="74"/>
        <v>0</v>
      </c>
      <c r="P919">
        <f t="shared" si="75"/>
        <v>1</v>
      </c>
    </row>
    <row r="920" spans="1:16" x14ac:dyDescent="0.25">
      <c r="A920" t="s">
        <v>9194</v>
      </c>
      <c r="B920" t="s">
        <v>9195</v>
      </c>
      <c r="C920" t="s">
        <v>2030</v>
      </c>
      <c r="D920" t="s">
        <v>9196</v>
      </c>
      <c r="E920" t="s">
        <v>9197</v>
      </c>
      <c r="G920" t="s">
        <v>9198</v>
      </c>
      <c r="I920" t="s">
        <v>9199</v>
      </c>
      <c r="J920" t="s">
        <v>9200</v>
      </c>
      <c r="K920" s="2">
        <v>19998</v>
      </c>
      <c r="L920">
        <f t="shared" si="72"/>
        <v>0</v>
      </c>
      <c r="M920">
        <f t="shared" si="71"/>
        <v>1</v>
      </c>
      <c r="N920">
        <f t="shared" si="73"/>
        <v>0</v>
      </c>
      <c r="O920">
        <f t="shared" si="74"/>
        <v>0</v>
      </c>
      <c r="P920">
        <f t="shared" si="75"/>
        <v>1</v>
      </c>
    </row>
    <row r="921" spans="1:16" x14ac:dyDescent="0.25">
      <c r="A921" t="s">
        <v>8299</v>
      </c>
      <c r="C921" t="s">
        <v>7682</v>
      </c>
      <c r="D921" t="s">
        <v>860</v>
      </c>
      <c r="G921" t="s">
        <v>9201</v>
      </c>
      <c r="H921" t="s">
        <v>9202</v>
      </c>
      <c r="I921" t="s">
        <v>9203</v>
      </c>
      <c r="J921" t="s">
        <v>52</v>
      </c>
      <c r="K921" s="2">
        <v>20029</v>
      </c>
      <c r="L921">
        <f t="shared" si="72"/>
        <v>0</v>
      </c>
      <c r="M921">
        <f t="shared" si="71"/>
        <v>1</v>
      </c>
      <c r="N921">
        <f t="shared" si="73"/>
        <v>0</v>
      </c>
      <c r="O921">
        <f t="shared" si="74"/>
        <v>0</v>
      </c>
      <c r="P921">
        <f t="shared" si="75"/>
        <v>1</v>
      </c>
    </row>
    <row r="922" spans="1:16" x14ac:dyDescent="0.25">
      <c r="A922" t="s">
        <v>6314</v>
      </c>
      <c r="E922" t="s">
        <v>9205</v>
      </c>
      <c r="G922" t="s">
        <v>9206</v>
      </c>
      <c r="I922" t="s">
        <v>9207</v>
      </c>
      <c r="J922" t="s">
        <v>52</v>
      </c>
      <c r="K922" s="2">
        <v>20821</v>
      </c>
      <c r="L922">
        <f t="shared" si="72"/>
        <v>0</v>
      </c>
      <c r="M922">
        <f t="shared" si="71"/>
        <v>1</v>
      </c>
      <c r="N922">
        <f t="shared" si="73"/>
        <v>0</v>
      </c>
      <c r="O922">
        <f t="shared" si="74"/>
        <v>0</v>
      </c>
      <c r="P922">
        <f t="shared" si="75"/>
        <v>1</v>
      </c>
    </row>
    <row r="923" spans="1:16" x14ac:dyDescent="0.25">
      <c r="A923" t="s">
        <v>9209</v>
      </c>
      <c r="B923" t="s">
        <v>9210</v>
      </c>
      <c r="E923" t="s">
        <v>9211</v>
      </c>
      <c r="G923" t="s">
        <v>9212</v>
      </c>
      <c r="H923" t="s">
        <v>9213</v>
      </c>
      <c r="I923" t="s">
        <v>9214</v>
      </c>
      <c r="J923" t="s">
        <v>9215</v>
      </c>
      <c r="K923" s="2">
        <v>19146</v>
      </c>
      <c r="L923">
        <f t="shared" si="72"/>
        <v>0</v>
      </c>
      <c r="M923">
        <f t="shared" si="71"/>
        <v>1</v>
      </c>
      <c r="N923">
        <f t="shared" si="73"/>
        <v>0</v>
      </c>
      <c r="O923">
        <f t="shared" si="74"/>
        <v>0</v>
      </c>
      <c r="P923">
        <f t="shared" si="75"/>
        <v>1</v>
      </c>
    </row>
    <row r="924" spans="1:16" x14ac:dyDescent="0.25">
      <c r="A924" t="s">
        <v>1070</v>
      </c>
      <c r="C924" t="s">
        <v>9220</v>
      </c>
      <c r="E924" t="s">
        <v>9221</v>
      </c>
      <c r="G924" t="s">
        <v>9222</v>
      </c>
      <c r="H924" t="s">
        <v>9223</v>
      </c>
      <c r="I924" t="s">
        <v>9224</v>
      </c>
      <c r="J924" t="s">
        <v>1686</v>
      </c>
      <c r="K924" s="2">
        <v>25294</v>
      </c>
      <c r="L924">
        <f t="shared" si="72"/>
        <v>0</v>
      </c>
      <c r="M924">
        <f t="shared" si="71"/>
        <v>0</v>
      </c>
      <c r="N924">
        <f t="shared" si="73"/>
        <v>1</v>
      </c>
      <c r="O924">
        <f t="shared" si="74"/>
        <v>0</v>
      </c>
      <c r="P924">
        <f t="shared" si="75"/>
        <v>1</v>
      </c>
    </row>
    <row r="925" spans="1:16" x14ac:dyDescent="0.25">
      <c r="A925" t="s">
        <v>9227</v>
      </c>
      <c r="E925" t="s">
        <v>3166</v>
      </c>
      <c r="G925" t="s">
        <v>9228</v>
      </c>
      <c r="I925" t="s">
        <v>9224</v>
      </c>
      <c r="J925" t="s">
        <v>613</v>
      </c>
      <c r="K925" s="2">
        <v>14611</v>
      </c>
      <c r="L925">
        <f t="shared" si="72"/>
        <v>1</v>
      </c>
      <c r="M925">
        <f t="shared" si="71"/>
        <v>0</v>
      </c>
      <c r="N925">
        <f t="shared" si="73"/>
        <v>0</v>
      </c>
      <c r="O925">
        <f t="shared" si="74"/>
        <v>0</v>
      </c>
      <c r="P925">
        <f t="shared" si="75"/>
        <v>1</v>
      </c>
    </row>
    <row r="926" spans="1:16" x14ac:dyDescent="0.25">
      <c r="A926" t="s">
        <v>9237</v>
      </c>
      <c r="C926" t="s">
        <v>719</v>
      </c>
      <c r="E926" t="s">
        <v>9238</v>
      </c>
      <c r="G926" t="s">
        <v>9239</v>
      </c>
      <c r="H926" t="s">
        <v>9240</v>
      </c>
      <c r="I926" t="s">
        <v>9241</v>
      </c>
      <c r="J926" t="s">
        <v>576</v>
      </c>
      <c r="K926" s="2">
        <v>25020</v>
      </c>
      <c r="L926">
        <f t="shared" si="72"/>
        <v>0</v>
      </c>
      <c r="M926">
        <f t="shared" si="71"/>
        <v>0</v>
      </c>
      <c r="N926">
        <f t="shared" si="73"/>
        <v>1</v>
      </c>
      <c r="O926">
        <f t="shared" si="74"/>
        <v>0</v>
      </c>
      <c r="P926">
        <f t="shared" si="75"/>
        <v>1</v>
      </c>
    </row>
    <row r="927" spans="1:16" x14ac:dyDescent="0.25">
      <c r="A927" t="s">
        <v>9251</v>
      </c>
      <c r="B927" t="s">
        <v>2026</v>
      </c>
      <c r="C927" t="s">
        <v>9252</v>
      </c>
      <c r="D927" t="s">
        <v>288</v>
      </c>
      <c r="E927" t="s">
        <v>9253</v>
      </c>
      <c r="G927" t="s">
        <v>2027</v>
      </c>
      <c r="H927" t="s">
        <v>2028</v>
      </c>
      <c r="I927" t="s">
        <v>9254</v>
      </c>
      <c r="J927" t="s">
        <v>9255</v>
      </c>
      <c r="K927" s="2">
        <v>25173</v>
      </c>
      <c r="L927">
        <f t="shared" si="72"/>
        <v>0</v>
      </c>
      <c r="M927">
        <f t="shared" si="71"/>
        <v>0</v>
      </c>
      <c r="N927">
        <f t="shared" si="73"/>
        <v>1</v>
      </c>
      <c r="O927">
        <f t="shared" si="74"/>
        <v>0</v>
      </c>
      <c r="P927">
        <f t="shared" si="75"/>
        <v>1</v>
      </c>
    </row>
    <row r="928" spans="1:16" x14ac:dyDescent="0.25">
      <c r="A928" t="s">
        <v>9256</v>
      </c>
      <c r="D928" t="s">
        <v>9257</v>
      </c>
      <c r="E928" t="s">
        <v>9258</v>
      </c>
      <c r="G928" t="s">
        <v>9259</v>
      </c>
      <c r="H928" t="s">
        <v>9260</v>
      </c>
      <c r="I928" t="s">
        <v>9261</v>
      </c>
      <c r="J928" t="s">
        <v>335</v>
      </c>
      <c r="K928" s="2">
        <v>15646</v>
      </c>
      <c r="L928">
        <f t="shared" si="72"/>
        <v>1</v>
      </c>
      <c r="M928">
        <f t="shared" si="71"/>
        <v>0</v>
      </c>
      <c r="N928">
        <f t="shared" si="73"/>
        <v>0</v>
      </c>
      <c r="O928">
        <f t="shared" si="74"/>
        <v>0</v>
      </c>
      <c r="P928">
        <f t="shared" si="75"/>
        <v>1</v>
      </c>
    </row>
    <row r="929" spans="1:16" x14ac:dyDescent="0.25">
      <c r="A929" t="s">
        <v>9262</v>
      </c>
      <c r="B929" t="s">
        <v>4243</v>
      </c>
      <c r="E929" t="s">
        <v>9263</v>
      </c>
      <c r="G929" t="s">
        <v>9264</v>
      </c>
      <c r="I929" t="s">
        <v>9261</v>
      </c>
      <c r="J929" t="s">
        <v>133</v>
      </c>
      <c r="K929" s="2">
        <v>18963</v>
      </c>
      <c r="L929">
        <f t="shared" si="72"/>
        <v>0</v>
      </c>
      <c r="M929">
        <f t="shared" si="71"/>
        <v>1</v>
      </c>
      <c r="N929">
        <f t="shared" si="73"/>
        <v>0</v>
      </c>
      <c r="O929">
        <f t="shared" si="74"/>
        <v>0</v>
      </c>
      <c r="P929">
        <f t="shared" si="75"/>
        <v>1</v>
      </c>
    </row>
    <row r="930" spans="1:16" x14ac:dyDescent="0.25">
      <c r="A930" t="s">
        <v>9265</v>
      </c>
      <c r="C930" t="s">
        <v>1300</v>
      </c>
      <c r="G930" t="s">
        <v>9266</v>
      </c>
      <c r="I930" t="s">
        <v>9261</v>
      </c>
      <c r="J930" t="s">
        <v>196</v>
      </c>
      <c r="K930" s="2">
        <v>18933</v>
      </c>
      <c r="L930">
        <f t="shared" si="72"/>
        <v>0</v>
      </c>
      <c r="M930">
        <f t="shared" si="71"/>
        <v>1</v>
      </c>
      <c r="N930">
        <f t="shared" si="73"/>
        <v>0</v>
      </c>
      <c r="O930">
        <f t="shared" si="74"/>
        <v>0</v>
      </c>
      <c r="P930">
        <f t="shared" si="75"/>
        <v>1</v>
      </c>
    </row>
    <row r="931" spans="1:16" x14ac:dyDescent="0.25">
      <c r="A931" t="s">
        <v>9268</v>
      </c>
      <c r="C931" t="s">
        <v>9269</v>
      </c>
      <c r="G931" t="s">
        <v>9270</v>
      </c>
      <c r="H931" t="s">
        <v>9271</v>
      </c>
      <c r="I931" t="s">
        <v>9272</v>
      </c>
      <c r="J931" t="s">
        <v>9273</v>
      </c>
      <c r="K931" s="2">
        <v>15493</v>
      </c>
      <c r="L931">
        <f t="shared" si="72"/>
        <v>1</v>
      </c>
      <c r="M931">
        <f t="shared" si="71"/>
        <v>0</v>
      </c>
      <c r="N931">
        <f t="shared" si="73"/>
        <v>0</v>
      </c>
      <c r="O931">
        <f t="shared" si="74"/>
        <v>0</v>
      </c>
      <c r="P931">
        <f t="shared" si="75"/>
        <v>1</v>
      </c>
    </row>
    <row r="932" spans="1:16" x14ac:dyDescent="0.25">
      <c r="A932" t="s">
        <v>9274</v>
      </c>
      <c r="C932" t="s">
        <v>9275</v>
      </c>
      <c r="E932" t="s">
        <v>929</v>
      </c>
      <c r="G932" t="s">
        <v>9276</v>
      </c>
      <c r="H932" t="s">
        <v>9277</v>
      </c>
      <c r="I932" t="s">
        <v>9278</v>
      </c>
      <c r="J932" t="s">
        <v>9279</v>
      </c>
      <c r="K932" s="2">
        <v>17593</v>
      </c>
      <c r="L932">
        <f t="shared" si="72"/>
        <v>1</v>
      </c>
      <c r="M932">
        <f t="shared" si="71"/>
        <v>0</v>
      </c>
      <c r="N932">
        <f t="shared" si="73"/>
        <v>0</v>
      </c>
      <c r="O932">
        <f t="shared" si="74"/>
        <v>0</v>
      </c>
      <c r="P932">
        <f t="shared" si="75"/>
        <v>1</v>
      </c>
    </row>
    <row r="933" spans="1:16" x14ac:dyDescent="0.25">
      <c r="A933" t="s">
        <v>2230</v>
      </c>
      <c r="C933" t="s">
        <v>9280</v>
      </c>
      <c r="D933" t="s">
        <v>9281</v>
      </c>
      <c r="E933" t="s">
        <v>9282</v>
      </c>
      <c r="G933" t="s">
        <v>9283</v>
      </c>
      <c r="H933" t="s">
        <v>9284</v>
      </c>
      <c r="I933" t="s">
        <v>9285</v>
      </c>
      <c r="J933" t="s">
        <v>9286</v>
      </c>
      <c r="K933" s="2">
        <v>18660</v>
      </c>
      <c r="L933">
        <f t="shared" si="72"/>
        <v>0</v>
      </c>
      <c r="M933">
        <f t="shared" si="71"/>
        <v>1</v>
      </c>
      <c r="N933">
        <f t="shared" si="73"/>
        <v>0</v>
      </c>
      <c r="O933">
        <f t="shared" si="74"/>
        <v>0</v>
      </c>
      <c r="P933">
        <f t="shared" si="75"/>
        <v>1</v>
      </c>
    </row>
    <row r="934" spans="1:16" x14ac:dyDescent="0.25">
      <c r="A934" t="s">
        <v>9287</v>
      </c>
      <c r="C934" t="s">
        <v>9288</v>
      </c>
      <c r="D934" t="s">
        <v>9289</v>
      </c>
      <c r="G934" t="s">
        <v>9290</v>
      </c>
      <c r="H934" t="s">
        <v>9291</v>
      </c>
      <c r="I934" t="s">
        <v>9292</v>
      </c>
      <c r="J934" t="s">
        <v>1298</v>
      </c>
      <c r="K934" s="2">
        <v>26481</v>
      </c>
      <c r="L934">
        <f t="shared" si="72"/>
        <v>0</v>
      </c>
      <c r="M934">
        <f t="shared" si="71"/>
        <v>0</v>
      </c>
      <c r="N934">
        <f t="shared" si="73"/>
        <v>0</v>
      </c>
      <c r="O934">
        <f t="shared" si="74"/>
        <v>1</v>
      </c>
      <c r="P934">
        <f t="shared" si="75"/>
        <v>1</v>
      </c>
    </row>
    <row r="935" spans="1:16" x14ac:dyDescent="0.25">
      <c r="A935" t="s">
        <v>9295</v>
      </c>
      <c r="E935" t="s">
        <v>7659</v>
      </c>
      <c r="G935" t="s">
        <v>9296</v>
      </c>
      <c r="H935" t="s">
        <v>9297</v>
      </c>
      <c r="I935" t="s">
        <v>9298</v>
      </c>
      <c r="J935" t="s">
        <v>9299</v>
      </c>
      <c r="K935" s="2">
        <v>19391</v>
      </c>
      <c r="L935">
        <f t="shared" si="72"/>
        <v>0</v>
      </c>
      <c r="M935">
        <f t="shared" si="71"/>
        <v>1</v>
      </c>
      <c r="N935">
        <f t="shared" si="73"/>
        <v>0</v>
      </c>
      <c r="O935">
        <f t="shared" si="74"/>
        <v>0</v>
      </c>
      <c r="P935">
        <f t="shared" si="75"/>
        <v>1</v>
      </c>
    </row>
    <row r="936" spans="1:16" x14ac:dyDescent="0.25">
      <c r="A936" t="s">
        <v>9300</v>
      </c>
      <c r="D936" t="s">
        <v>9301</v>
      </c>
      <c r="G936" t="s">
        <v>9302</v>
      </c>
      <c r="H936" t="s">
        <v>9303</v>
      </c>
      <c r="I936" t="s">
        <v>9304</v>
      </c>
      <c r="J936" t="s">
        <v>9305</v>
      </c>
      <c r="K936" s="2">
        <v>19146</v>
      </c>
      <c r="L936">
        <f t="shared" si="72"/>
        <v>0</v>
      </c>
      <c r="M936">
        <f t="shared" si="71"/>
        <v>1</v>
      </c>
      <c r="N936">
        <f t="shared" si="73"/>
        <v>0</v>
      </c>
      <c r="O936">
        <f t="shared" si="74"/>
        <v>0</v>
      </c>
      <c r="P936">
        <f t="shared" si="75"/>
        <v>1</v>
      </c>
    </row>
    <row r="937" spans="1:16" x14ac:dyDescent="0.25">
      <c r="A937" t="s">
        <v>6211</v>
      </c>
      <c r="C937" t="s">
        <v>9311</v>
      </c>
      <c r="E937" t="s">
        <v>9312</v>
      </c>
      <c r="G937" t="s">
        <v>9313</v>
      </c>
      <c r="H937" t="s">
        <v>9314</v>
      </c>
      <c r="I937" t="s">
        <v>9315</v>
      </c>
      <c r="J937" t="s">
        <v>864</v>
      </c>
      <c r="K937" s="2">
        <v>18994</v>
      </c>
      <c r="L937">
        <f t="shared" si="72"/>
        <v>0</v>
      </c>
      <c r="M937">
        <f t="shared" si="71"/>
        <v>1</v>
      </c>
      <c r="N937">
        <f t="shared" si="73"/>
        <v>0</v>
      </c>
      <c r="O937">
        <f t="shared" si="74"/>
        <v>0</v>
      </c>
      <c r="P937">
        <f t="shared" si="75"/>
        <v>1</v>
      </c>
    </row>
    <row r="938" spans="1:16" x14ac:dyDescent="0.25">
      <c r="A938" t="s">
        <v>9317</v>
      </c>
      <c r="C938" t="s">
        <v>9318</v>
      </c>
      <c r="E938" t="s">
        <v>9319</v>
      </c>
      <c r="G938" t="s">
        <v>9320</v>
      </c>
      <c r="I938" t="s">
        <v>9321</v>
      </c>
      <c r="J938" t="s">
        <v>196</v>
      </c>
      <c r="K938" s="2">
        <v>19664</v>
      </c>
      <c r="L938">
        <f t="shared" si="72"/>
        <v>0</v>
      </c>
      <c r="M938">
        <f t="shared" si="71"/>
        <v>1</v>
      </c>
      <c r="N938">
        <f t="shared" si="73"/>
        <v>0</v>
      </c>
      <c r="O938">
        <f t="shared" si="74"/>
        <v>0</v>
      </c>
      <c r="P938">
        <f t="shared" si="75"/>
        <v>1</v>
      </c>
    </row>
    <row r="939" spans="1:16" x14ac:dyDescent="0.25">
      <c r="A939" t="s">
        <v>9330</v>
      </c>
      <c r="B939" t="s">
        <v>9331</v>
      </c>
      <c r="E939" t="s">
        <v>9332</v>
      </c>
      <c r="I939" t="s">
        <v>9333</v>
      </c>
      <c r="J939" t="s">
        <v>9334</v>
      </c>
      <c r="K939" s="5">
        <v>29495</v>
      </c>
      <c r="L939">
        <f t="shared" si="72"/>
        <v>0</v>
      </c>
      <c r="M939">
        <f t="shared" si="71"/>
        <v>0</v>
      </c>
      <c r="N939">
        <f t="shared" si="73"/>
        <v>0</v>
      </c>
      <c r="O939">
        <f t="shared" si="74"/>
        <v>1</v>
      </c>
      <c r="P939">
        <f t="shared" si="75"/>
        <v>1</v>
      </c>
    </row>
    <row r="940" spans="1:16" x14ac:dyDescent="0.25">
      <c r="A940" t="s">
        <v>7671</v>
      </c>
      <c r="D940" t="s">
        <v>9342</v>
      </c>
      <c r="G940" t="s">
        <v>9343</v>
      </c>
      <c r="I940" t="s">
        <v>9344</v>
      </c>
      <c r="J940" t="s">
        <v>9345</v>
      </c>
      <c r="K940" s="2">
        <v>21186</v>
      </c>
      <c r="L940">
        <f t="shared" si="72"/>
        <v>0</v>
      </c>
      <c r="M940">
        <f t="shared" si="71"/>
        <v>1</v>
      </c>
      <c r="N940">
        <f t="shared" si="73"/>
        <v>0</v>
      </c>
      <c r="O940">
        <f t="shared" si="74"/>
        <v>0</v>
      </c>
      <c r="P940">
        <f t="shared" si="75"/>
        <v>1</v>
      </c>
    </row>
    <row r="941" spans="1:16" x14ac:dyDescent="0.25">
      <c r="A941" t="s">
        <v>9346</v>
      </c>
      <c r="E941" t="s">
        <v>9347</v>
      </c>
      <c r="G941" t="s">
        <v>9348</v>
      </c>
      <c r="H941" t="s">
        <v>9349</v>
      </c>
      <c r="I941" t="s">
        <v>9350</v>
      </c>
      <c r="J941" t="s">
        <v>864</v>
      </c>
      <c r="K941" s="2">
        <v>19207</v>
      </c>
      <c r="L941">
        <f t="shared" si="72"/>
        <v>0</v>
      </c>
      <c r="M941">
        <f t="shared" si="71"/>
        <v>1</v>
      </c>
      <c r="N941">
        <f t="shared" si="73"/>
        <v>0</v>
      </c>
      <c r="O941">
        <f t="shared" si="74"/>
        <v>0</v>
      </c>
      <c r="P941">
        <f t="shared" si="75"/>
        <v>1</v>
      </c>
    </row>
    <row r="942" spans="1:16" x14ac:dyDescent="0.25">
      <c r="A942" t="s">
        <v>9353</v>
      </c>
      <c r="E942" t="s">
        <v>9354</v>
      </c>
      <c r="G942" t="s">
        <v>9355</v>
      </c>
      <c r="I942" t="s">
        <v>9356</v>
      </c>
      <c r="J942" t="s">
        <v>9357</v>
      </c>
      <c r="K942" s="2">
        <v>23012</v>
      </c>
      <c r="L942">
        <f t="shared" si="72"/>
        <v>0</v>
      </c>
      <c r="M942">
        <f t="shared" si="71"/>
        <v>0</v>
      </c>
      <c r="N942">
        <f t="shared" si="73"/>
        <v>1</v>
      </c>
      <c r="O942">
        <f t="shared" si="74"/>
        <v>0</v>
      </c>
      <c r="P942">
        <f t="shared" si="75"/>
        <v>1</v>
      </c>
    </row>
    <row r="943" spans="1:16" x14ac:dyDescent="0.25">
      <c r="A943" t="s">
        <v>3156</v>
      </c>
      <c r="E943" t="s">
        <v>9359</v>
      </c>
      <c r="G943" t="s">
        <v>9360</v>
      </c>
      <c r="H943" t="s">
        <v>9361</v>
      </c>
      <c r="I943" t="s">
        <v>9362</v>
      </c>
      <c r="J943" t="s">
        <v>9357</v>
      </c>
      <c r="K943" s="2">
        <v>23012</v>
      </c>
      <c r="L943">
        <f t="shared" si="72"/>
        <v>0</v>
      </c>
      <c r="M943">
        <f t="shared" si="71"/>
        <v>0</v>
      </c>
      <c r="N943">
        <f t="shared" si="73"/>
        <v>1</v>
      </c>
      <c r="O943">
        <f t="shared" si="74"/>
        <v>0</v>
      </c>
      <c r="P943">
        <f t="shared" si="75"/>
        <v>1</v>
      </c>
    </row>
    <row r="944" spans="1:16" x14ac:dyDescent="0.25">
      <c r="A944" t="s">
        <v>9365</v>
      </c>
      <c r="B944" t="s">
        <v>9366</v>
      </c>
      <c r="C944" t="s">
        <v>9367</v>
      </c>
      <c r="D944" t="s">
        <v>9368</v>
      </c>
      <c r="E944" t="s">
        <v>9369</v>
      </c>
      <c r="G944" t="s">
        <v>9370</v>
      </c>
      <c r="H944" t="s">
        <v>9371</v>
      </c>
      <c r="I944" t="s">
        <v>9372</v>
      </c>
      <c r="J944" t="s">
        <v>5348</v>
      </c>
      <c r="K944" s="2">
        <v>16650</v>
      </c>
      <c r="L944">
        <f t="shared" si="72"/>
        <v>1</v>
      </c>
      <c r="M944">
        <f t="shared" si="71"/>
        <v>0</v>
      </c>
      <c r="N944">
        <f t="shared" si="73"/>
        <v>0</v>
      </c>
      <c r="O944">
        <f t="shared" si="74"/>
        <v>0</v>
      </c>
      <c r="P944">
        <f t="shared" si="75"/>
        <v>1</v>
      </c>
    </row>
    <row r="945" spans="1:16" x14ac:dyDescent="0.25">
      <c r="A945" t="s">
        <v>9373</v>
      </c>
      <c r="B945" t="s">
        <v>9366</v>
      </c>
      <c r="C945" t="s">
        <v>9367</v>
      </c>
      <c r="D945" t="s">
        <v>9374</v>
      </c>
      <c r="E945" t="s">
        <v>9375</v>
      </c>
      <c r="F945" t="s">
        <v>9376</v>
      </c>
      <c r="G945" t="s">
        <v>9377</v>
      </c>
      <c r="H945" t="s">
        <v>9378</v>
      </c>
      <c r="I945" t="s">
        <v>9379</v>
      </c>
      <c r="J945" t="s">
        <v>9380</v>
      </c>
      <c r="K945" s="2">
        <v>27942</v>
      </c>
      <c r="L945">
        <f t="shared" si="72"/>
        <v>0</v>
      </c>
      <c r="M945">
        <f t="shared" si="71"/>
        <v>0</v>
      </c>
      <c r="N945">
        <f t="shared" si="73"/>
        <v>0</v>
      </c>
      <c r="O945">
        <f t="shared" si="74"/>
        <v>1</v>
      </c>
      <c r="P945">
        <f t="shared" si="75"/>
        <v>1</v>
      </c>
    </row>
    <row r="946" spans="1:16" x14ac:dyDescent="0.25">
      <c r="A946" t="s">
        <v>6351</v>
      </c>
      <c r="C946" t="s">
        <v>9381</v>
      </c>
      <c r="D946" t="s">
        <v>9382</v>
      </c>
      <c r="I946" t="s">
        <v>9383</v>
      </c>
      <c r="J946" t="s">
        <v>613</v>
      </c>
      <c r="K946" s="2">
        <v>17715</v>
      </c>
      <c r="L946">
        <f t="shared" si="72"/>
        <v>1</v>
      </c>
      <c r="M946">
        <f t="shared" si="71"/>
        <v>0</v>
      </c>
      <c r="N946">
        <f t="shared" si="73"/>
        <v>0</v>
      </c>
      <c r="O946">
        <f t="shared" si="74"/>
        <v>0</v>
      </c>
      <c r="P946">
        <f t="shared" si="75"/>
        <v>1</v>
      </c>
    </row>
    <row r="947" spans="1:16" x14ac:dyDescent="0.25">
      <c r="A947" t="s">
        <v>5790</v>
      </c>
      <c r="E947" t="s">
        <v>6802</v>
      </c>
      <c r="I947" t="s">
        <v>9386</v>
      </c>
      <c r="J947" t="s">
        <v>9387</v>
      </c>
      <c r="K947" s="2">
        <v>17715</v>
      </c>
      <c r="L947">
        <f t="shared" si="72"/>
        <v>1</v>
      </c>
      <c r="M947">
        <f t="shared" si="71"/>
        <v>0</v>
      </c>
      <c r="N947">
        <f t="shared" si="73"/>
        <v>0</v>
      </c>
      <c r="O947">
        <f t="shared" si="74"/>
        <v>0</v>
      </c>
      <c r="P947">
        <f t="shared" si="75"/>
        <v>1</v>
      </c>
    </row>
    <row r="948" spans="1:16" x14ac:dyDescent="0.25">
      <c r="A948" t="s">
        <v>9388</v>
      </c>
      <c r="E948" t="s">
        <v>9389</v>
      </c>
      <c r="G948" t="s">
        <v>9390</v>
      </c>
      <c r="I948" t="s">
        <v>9391</v>
      </c>
      <c r="J948" t="s">
        <v>613</v>
      </c>
      <c r="K948" s="2">
        <v>14611</v>
      </c>
      <c r="L948">
        <f t="shared" si="72"/>
        <v>1</v>
      </c>
      <c r="M948">
        <f t="shared" si="71"/>
        <v>0</v>
      </c>
      <c r="N948">
        <f t="shared" si="73"/>
        <v>0</v>
      </c>
      <c r="O948">
        <f t="shared" si="74"/>
        <v>0</v>
      </c>
      <c r="P948">
        <f t="shared" si="75"/>
        <v>1</v>
      </c>
    </row>
    <row r="949" spans="1:16" x14ac:dyDescent="0.25">
      <c r="A949" t="s">
        <v>9393</v>
      </c>
      <c r="C949" t="s">
        <v>9394</v>
      </c>
      <c r="E949" t="s">
        <v>9395</v>
      </c>
      <c r="G949" t="s">
        <v>9396</v>
      </c>
      <c r="I949" t="s">
        <v>9397</v>
      </c>
      <c r="J949" t="s">
        <v>52</v>
      </c>
      <c r="K949" s="2">
        <v>21125</v>
      </c>
      <c r="L949">
        <f t="shared" si="72"/>
        <v>0</v>
      </c>
      <c r="M949">
        <f t="shared" si="71"/>
        <v>1</v>
      </c>
      <c r="N949">
        <f t="shared" si="73"/>
        <v>0</v>
      </c>
      <c r="O949">
        <f t="shared" si="74"/>
        <v>0</v>
      </c>
      <c r="P949">
        <f t="shared" si="75"/>
        <v>1</v>
      </c>
    </row>
    <row r="950" spans="1:16" x14ac:dyDescent="0.25">
      <c r="A950" t="s">
        <v>9400</v>
      </c>
      <c r="E950" t="s">
        <v>9401</v>
      </c>
      <c r="G950" t="s">
        <v>9402</v>
      </c>
      <c r="H950" t="s">
        <v>9403</v>
      </c>
      <c r="I950" t="s">
        <v>9404</v>
      </c>
      <c r="J950" t="s">
        <v>52</v>
      </c>
      <c r="K950" s="2">
        <v>20363</v>
      </c>
      <c r="L950">
        <f t="shared" si="72"/>
        <v>0</v>
      </c>
      <c r="M950">
        <f t="shared" si="71"/>
        <v>1</v>
      </c>
      <c r="N950">
        <f t="shared" si="73"/>
        <v>0</v>
      </c>
      <c r="O950">
        <f t="shared" si="74"/>
        <v>0</v>
      </c>
      <c r="P950">
        <f t="shared" si="75"/>
        <v>1</v>
      </c>
    </row>
    <row r="951" spans="1:16" x14ac:dyDescent="0.25">
      <c r="A951" t="s">
        <v>7309</v>
      </c>
      <c r="E951" t="s">
        <v>9406</v>
      </c>
      <c r="G951" t="s">
        <v>29</v>
      </c>
      <c r="I951" t="s">
        <v>9407</v>
      </c>
      <c r="J951" t="s">
        <v>52</v>
      </c>
      <c r="K951" s="2">
        <v>21125</v>
      </c>
      <c r="L951">
        <f t="shared" si="72"/>
        <v>0</v>
      </c>
      <c r="M951">
        <f t="shared" si="71"/>
        <v>1</v>
      </c>
      <c r="N951">
        <f t="shared" si="73"/>
        <v>0</v>
      </c>
      <c r="O951">
        <f t="shared" si="74"/>
        <v>0</v>
      </c>
      <c r="P951">
        <f t="shared" si="75"/>
        <v>1</v>
      </c>
    </row>
    <row r="952" spans="1:16" x14ac:dyDescent="0.25">
      <c r="A952" t="s">
        <v>9412</v>
      </c>
      <c r="E952" t="s">
        <v>9413</v>
      </c>
      <c r="G952" t="s">
        <v>9414</v>
      </c>
      <c r="I952" t="s">
        <v>9415</v>
      </c>
      <c r="J952" t="s">
        <v>52</v>
      </c>
      <c r="K952" s="2">
        <v>20790</v>
      </c>
      <c r="L952">
        <f t="shared" si="72"/>
        <v>0</v>
      </c>
      <c r="M952">
        <f t="shared" si="71"/>
        <v>1</v>
      </c>
      <c r="N952">
        <f t="shared" si="73"/>
        <v>0</v>
      </c>
      <c r="O952">
        <f t="shared" si="74"/>
        <v>0</v>
      </c>
      <c r="P952">
        <f t="shared" si="75"/>
        <v>1</v>
      </c>
    </row>
    <row r="953" spans="1:16" x14ac:dyDescent="0.25">
      <c r="A953" t="s">
        <v>9417</v>
      </c>
      <c r="D953" t="s">
        <v>288</v>
      </c>
      <c r="E953" t="s">
        <v>9418</v>
      </c>
      <c r="G953" t="s">
        <v>9419</v>
      </c>
      <c r="H953" t="s">
        <v>9420</v>
      </c>
      <c r="I953" t="s">
        <v>9421</v>
      </c>
      <c r="J953" t="s">
        <v>864</v>
      </c>
      <c r="K953" s="2">
        <v>20333</v>
      </c>
      <c r="L953">
        <f t="shared" si="72"/>
        <v>0</v>
      </c>
      <c r="M953">
        <f t="shared" si="71"/>
        <v>1</v>
      </c>
      <c r="N953">
        <f t="shared" si="73"/>
        <v>0</v>
      </c>
      <c r="O953">
        <f t="shared" si="74"/>
        <v>0</v>
      </c>
      <c r="P953">
        <f t="shared" si="75"/>
        <v>1</v>
      </c>
    </row>
    <row r="954" spans="1:16" x14ac:dyDescent="0.25">
      <c r="A954" t="s">
        <v>9424</v>
      </c>
      <c r="E954" t="s">
        <v>9425</v>
      </c>
      <c r="G954" t="s">
        <v>9426</v>
      </c>
      <c r="H954" t="s">
        <v>9427</v>
      </c>
      <c r="I954" t="s">
        <v>9428</v>
      </c>
      <c r="J954" t="s">
        <v>52</v>
      </c>
      <c r="K954" s="2">
        <v>20394</v>
      </c>
      <c r="L954">
        <f t="shared" si="72"/>
        <v>0</v>
      </c>
      <c r="M954">
        <f t="shared" si="71"/>
        <v>1</v>
      </c>
      <c r="N954">
        <f t="shared" si="73"/>
        <v>0</v>
      </c>
      <c r="O954">
        <f t="shared" si="74"/>
        <v>0</v>
      </c>
      <c r="P954">
        <f t="shared" si="75"/>
        <v>1</v>
      </c>
    </row>
    <row r="955" spans="1:16" x14ac:dyDescent="0.25">
      <c r="A955" t="s">
        <v>9430</v>
      </c>
      <c r="G955" t="s">
        <v>9431</v>
      </c>
      <c r="H955" t="s">
        <v>9432</v>
      </c>
      <c r="I955" t="s">
        <v>9433</v>
      </c>
      <c r="J955" t="s">
        <v>52</v>
      </c>
      <c r="K955" s="2">
        <v>20760</v>
      </c>
      <c r="L955">
        <f t="shared" si="72"/>
        <v>0</v>
      </c>
      <c r="M955">
        <f t="shared" si="71"/>
        <v>1</v>
      </c>
      <c r="N955">
        <f t="shared" si="73"/>
        <v>0</v>
      </c>
      <c r="O955">
        <f t="shared" si="74"/>
        <v>0</v>
      </c>
      <c r="P955">
        <f t="shared" si="75"/>
        <v>1</v>
      </c>
    </row>
    <row r="956" spans="1:16" x14ac:dyDescent="0.25">
      <c r="A956" t="s">
        <v>4636</v>
      </c>
      <c r="C956" t="s">
        <v>7282</v>
      </c>
      <c r="E956" t="s">
        <v>9436</v>
      </c>
      <c r="G956" t="s">
        <v>9437</v>
      </c>
      <c r="H956" t="s">
        <v>9438</v>
      </c>
      <c r="I956" t="s">
        <v>9439</v>
      </c>
      <c r="J956" t="s">
        <v>723</v>
      </c>
      <c r="K956" s="2">
        <v>23559</v>
      </c>
      <c r="L956">
        <f t="shared" si="72"/>
        <v>0</v>
      </c>
      <c r="M956">
        <f t="shared" si="71"/>
        <v>0</v>
      </c>
      <c r="N956">
        <f t="shared" si="73"/>
        <v>1</v>
      </c>
      <c r="O956">
        <f t="shared" si="74"/>
        <v>0</v>
      </c>
      <c r="P956">
        <f t="shared" si="75"/>
        <v>1</v>
      </c>
    </row>
    <row r="957" spans="1:16" x14ac:dyDescent="0.25">
      <c r="A957" t="s">
        <v>9448</v>
      </c>
      <c r="C957" t="s">
        <v>9449</v>
      </c>
      <c r="D957" t="s">
        <v>33</v>
      </c>
      <c r="E957" t="s">
        <v>734</v>
      </c>
      <c r="G957" t="s">
        <v>9450</v>
      </c>
      <c r="H957" t="s">
        <v>9451</v>
      </c>
      <c r="I957" t="s">
        <v>9452</v>
      </c>
      <c r="J957" t="s">
        <v>9453</v>
      </c>
      <c r="K957" s="2">
        <v>18841</v>
      </c>
      <c r="L957">
        <f t="shared" si="72"/>
        <v>0</v>
      </c>
      <c r="M957">
        <f t="shared" si="71"/>
        <v>1</v>
      </c>
      <c r="N957">
        <f t="shared" si="73"/>
        <v>0</v>
      </c>
      <c r="O957">
        <f t="shared" si="74"/>
        <v>0</v>
      </c>
      <c r="P957">
        <f t="shared" si="75"/>
        <v>1</v>
      </c>
    </row>
    <row r="958" spans="1:16" x14ac:dyDescent="0.25">
      <c r="A958" t="s">
        <v>9454</v>
      </c>
      <c r="E958" t="s">
        <v>9455</v>
      </c>
      <c r="G958" t="s">
        <v>9456</v>
      </c>
      <c r="H958" t="s">
        <v>9457</v>
      </c>
      <c r="I958" t="s">
        <v>9458</v>
      </c>
      <c r="J958" t="s">
        <v>9459</v>
      </c>
      <c r="K958" s="2">
        <v>29221</v>
      </c>
      <c r="L958">
        <f t="shared" si="72"/>
        <v>0</v>
      </c>
      <c r="M958">
        <f t="shared" si="71"/>
        <v>0</v>
      </c>
      <c r="N958">
        <f t="shared" si="73"/>
        <v>0</v>
      </c>
      <c r="O958">
        <f t="shared" si="74"/>
        <v>1</v>
      </c>
      <c r="P958">
        <f t="shared" si="75"/>
        <v>1</v>
      </c>
    </row>
    <row r="959" spans="1:16" x14ac:dyDescent="0.25">
      <c r="A959" t="s">
        <v>9460</v>
      </c>
      <c r="C959" t="s">
        <v>9461</v>
      </c>
      <c r="G959" t="s">
        <v>9462</v>
      </c>
      <c r="H959" t="s">
        <v>9463</v>
      </c>
      <c r="I959" t="s">
        <v>9464</v>
      </c>
      <c r="J959" t="s">
        <v>521</v>
      </c>
      <c r="K959" s="2">
        <v>18872</v>
      </c>
      <c r="L959">
        <f t="shared" si="72"/>
        <v>0</v>
      </c>
      <c r="M959">
        <f t="shared" si="71"/>
        <v>1</v>
      </c>
      <c r="N959">
        <f t="shared" si="73"/>
        <v>0</v>
      </c>
      <c r="O959">
        <f t="shared" si="74"/>
        <v>0</v>
      </c>
      <c r="P959">
        <f t="shared" si="75"/>
        <v>1</v>
      </c>
    </row>
    <row r="960" spans="1:16" x14ac:dyDescent="0.25">
      <c r="A960" t="s">
        <v>9467</v>
      </c>
      <c r="B960" t="s">
        <v>9468</v>
      </c>
      <c r="C960" t="s">
        <v>9469</v>
      </c>
      <c r="E960" t="s">
        <v>9470</v>
      </c>
      <c r="G960" t="s">
        <v>9471</v>
      </c>
      <c r="I960" t="s">
        <v>9472</v>
      </c>
      <c r="J960" t="s">
        <v>9473</v>
      </c>
      <c r="K960" s="2">
        <v>18264</v>
      </c>
      <c r="L960">
        <f t="shared" si="72"/>
        <v>0</v>
      </c>
      <c r="M960">
        <f t="shared" si="71"/>
        <v>1</v>
      </c>
      <c r="N960">
        <f t="shared" si="73"/>
        <v>0</v>
      </c>
      <c r="O960">
        <f t="shared" si="74"/>
        <v>0</v>
      </c>
      <c r="P960">
        <f t="shared" si="75"/>
        <v>1</v>
      </c>
    </row>
    <row r="961" spans="1:16" x14ac:dyDescent="0.25">
      <c r="A961" t="s">
        <v>9474</v>
      </c>
      <c r="G961" t="s">
        <v>9475</v>
      </c>
      <c r="H961" t="s">
        <v>9476</v>
      </c>
      <c r="I961" t="s">
        <v>9477</v>
      </c>
      <c r="J961" t="s">
        <v>613</v>
      </c>
      <c r="K961" s="2">
        <v>14397</v>
      </c>
      <c r="L961">
        <f t="shared" si="72"/>
        <v>1</v>
      </c>
      <c r="M961">
        <f t="shared" si="71"/>
        <v>0</v>
      </c>
      <c r="N961">
        <f t="shared" si="73"/>
        <v>0</v>
      </c>
      <c r="O961">
        <f t="shared" si="74"/>
        <v>0</v>
      </c>
      <c r="P961">
        <f t="shared" si="75"/>
        <v>1</v>
      </c>
    </row>
    <row r="962" spans="1:16" x14ac:dyDescent="0.25">
      <c r="A962" t="s">
        <v>9480</v>
      </c>
      <c r="G962" t="s">
        <v>9481</v>
      </c>
      <c r="H962" t="s">
        <v>9482</v>
      </c>
      <c r="I962" t="s">
        <v>9483</v>
      </c>
      <c r="J962" t="s">
        <v>274</v>
      </c>
      <c r="K962" s="2">
        <v>19725</v>
      </c>
      <c r="L962">
        <f t="shared" si="72"/>
        <v>0</v>
      </c>
      <c r="M962">
        <f t="shared" ref="M962:M1025" si="76">IF(_xlfn.DAYS( K962,$R$1)&gt;=0,IF(_xlfn.DAYS(K962,$R$2)&lt;0,1,0),0)</f>
        <v>1</v>
      </c>
      <c r="N962">
        <f t="shared" si="73"/>
        <v>0</v>
      </c>
      <c r="O962">
        <f t="shared" si="74"/>
        <v>0</v>
      </c>
      <c r="P962">
        <f t="shared" si="75"/>
        <v>1</v>
      </c>
    </row>
    <row r="963" spans="1:16" x14ac:dyDescent="0.25">
      <c r="A963" t="s">
        <v>9489</v>
      </c>
      <c r="D963" t="s">
        <v>9490</v>
      </c>
      <c r="E963" t="s">
        <v>9491</v>
      </c>
      <c r="G963" t="s">
        <v>9492</v>
      </c>
      <c r="H963" t="s">
        <v>9493</v>
      </c>
      <c r="I963" t="s">
        <v>9494</v>
      </c>
      <c r="J963" t="s">
        <v>274</v>
      </c>
      <c r="K963" s="2">
        <v>20455</v>
      </c>
      <c r="L963">
        <f t="shared" ref="L963:L1026" si="77">IF(_xlfn.DAYS( K963,$R$1)&lt;0,1,0)</f>
        <v>0</v>
      </c>
      <c r="M963">
        <f t="shared" si="76"/>
        <v>1</v>
      </c>
      <c r="N963">
        <f t="shared" ref="N963:N1026" si="78">IF(_xlfn.DAYS( K963,$R$2)&gt;=0,IF(_xlfn.DAYS(K963,$R$3)&lt;0,1,0),0)</f>
        <v>0</v>
      </c>
      <c r="O963">
        <f t="shared" ref="O963:O1026" si="79">IF(_xlfn.DAYS( K963,$R$3)&gt;=0,1,0)</f>
        <v>0</v>
      </c>
      <c r="P963">
        <f t="shared" ref="P963:P1026" si="80">SUM(L963:O963)</f>
        <v>1</v>
      </c>
    </row>
    <row r="964" spans="1:16" x14ac:dyDescent="0.25">
      <c r="A964" t="s">
        <v>9497</v>
      </c>
      <c r="E964" t="s">
        <v>9498</v>
      </c>
      <c r="G964" t="s">
        <v>9499</v>
      </c>
      <c r="H964" t="s">
        <v>9500</v>
      </c>
      <c r="I964" t="s">
        <v>9501</v>
      </c>
      <c r="J964" t="s">
        <v>9502</v>
      </c>
      <c r="K964" s="2">
        <v>16438</v>
      </c>
      <c r="L964">
        <f t="shared" si="77"/>
        <v>1</v>
      </c>
      <c r="M964">
        <f t="shared" si="76"/>
        <v>0</v>
      </c>
      <c r="N964">
        <f t="shared" si="78"/>
        <v>0</v>
      </c>
      <c r="O964">
        <f t="shared" si="79"/>
        <v>0</v>
      </c>
      <c r="P964">
        <f t="shared" si="80"/>
        <v>1</v>
      </c>
    </row>
    <row r="965" spans="1:16" x14ac:dyDescent="0.25">
      <c r="A965" t="s">
        <v>468</v>
      </c>
      <c r="E965" t="s">
        <v>9503</v>
      </c>
      <c r="G965" t="s">
        <v>9504</v>
      </c>
      <c r="H965" t="s">
        <v>9505</v>
      </c>
      <c r="I965" t="s">
        <v>9501</v>
      </c>
      <c r="J965" t="s">
        <v>9506</v>
      </c>
      <c r="K965" s="2">
        <v>16742</v>
      </c>
      <c r="L965">
        <f t="shared" si="77"/>
        <v>1</v>
      </c>
      <c r="M965">
        <f t="shared" si="76"/>
        <v>0</v>
      </c>
      <c r="N965">
        <f t="shared" si="78"/>
        <v>0</v>
      </c>
      <c r="O965">
        <f t="shared" si="79"/>
        <v>0</v>
      </c>
      <c r="P965">
        <f t="shared" si="80"/>
        <v>1</v>
      </c>
    </row>
    <row r="966" spans="1:16" x14ac:dyDescent="0.25">
      <c r="A966" t="s">
        <v>9507</v>
      </c>
      <c r="G966" t="s">
        <v>9508</v>
      </c>
      <c r="H966" t="s">
        <v>9509</v>
      </c>
      <c r="I966" t="s">
        <v>9510</v>
      </c>
      <c r="J966" t="s">
        <v>9511</v>
      </c>
      <c r="K966" s="2">
        <v>17168</v>
      </c>
      <c r="L966">
        <f t="shared" si="77"/>
        <v>1</v>
      </c>
      <c r="M966">
        <f t="shared" si="76"/>
        <v>0</v>
      </c>
      <c r="N966">
        <f t="shared" si="78"/>
        <v>0</v>
      </c>
      <c r="O966">
        <f t="shared" si="79"/>
        <v>0</v>
      </c>
      <c r="P966">
        <f t="shared" si="80"/>
        <v>1</v>
      </c>
    </row>
    <row r="967" spans="1:16" x14ac:dyDescent="0.25">
      <c r="A967" t="s">
        <v>9512</v>
      </c>
      <c r="C967" t="s">
        <v>9513</v>
      </c>
      <c r="E967" t="s">
        <v>7659</v>
      </c>
      <c r="I967" t="s">
        <v>9514</v>
      </c>
      <c r="J967" t="s">
        <v>4295</v>
      </c>
      <c r="K967" s="2">
        <v>18415</v>
      </c>
      <c r="L967">
        <f t="shared" si="77"/>
        <v>0</v>
      </c>
      <c r="M967">
        <f t="shared" si="76"/>
        <v>1</v>
      </c>
      <c r="N967">
        <f t="shared" si="78"/>
        <v>0</v>
      </c>
      <c r="O967">
        <f t="shared" si="79"/>
        <v>0</v>
      </c>
      <c r="P967">
        <f t="shared" si="80"/>
        <v>1</v>
      </c>
    </row>
    <row r="968" spans="1:16" x14ac:dyDescent="0.25">
      <c r="A968" t="s">
        <v>9532</v>
      </c>
      <c r="D968" t="s">
        <v>9533</v>
      </c>
      <c r="I968" t="s">
        <v>9534</v>
      </c>
      <c r="J968" t="s">
        <v>9535</v>
      </c>
      <c r="K968" s="2">
        <v>18963</v>
      </c>
      <c r="L968">
        <f t="shared" si="77"/>
        <v>0</v>
      </c>
      <c r="M968">
        <f t="shared" si="76"/>
        <v>1</v>
      </c>
      <c r="N968">
        <f t="shared" si="78"/>
        <v>0</v>
      </c>
      <c r="O968">
        <f t="shared" si="79"/>
        <v>0</v>
      </c>
      <c r="P968">
        <f t="shared" si="80"/>
        <v>1</v>
      </c>
    </row>
    <row r="969" spans="1:16" x14ac:dyDescent="0.25">
      <c r="A969" t="s">
        <v>9536</v>
      </c>
      <c r="C969" t="s">
        <v>9537</v>
      </c>
      <c r="E969" t="s">
        <v>9538</v>
      </c>
      <c r="G969" t="s">
        <v>9539</v>
      </c>
      <c r="H969" t="s">
        <v>9540</v>
      </c>
      <c r="I969" t="s">
        <v>9541</v>
      </c>
      <c r="J969" t="s">
        <v>9542</v>
      </c>
      <c r="K969" s="2">
        <v>19511</v>
      </c>
      <c r="L969">
        <f t="shared" si="77"/>
        <v>0</v>
      </c>
      <c r="M969">
        <f t="shared" si="76"/>
        <v>1</v>
      </c>
      <c r="N969">
        <f t="shared" si="78"/>
        <v>0</v>
      </c>
      <c r="O969">
        <f t="shared" si="79"/>
        <v>0</v>
      </c>
      <c r="P969">
        <f t="shared" si="80"/>
        <v>1</v>
      </c>
    </row>
    <row r="970" spans="1:16" x14ac:dyDescent="0.25">
      <c r="A970" t="s">
        <v>9543</v>
      </c>
      <c r="G970" t="s">
        <v>9544</v>
      </c>
      <c r="H970" t="s">
        <v>9545</v>
      </c>
      <c r="I970" t="s">
        <v>9546</v>
      </c>
      <c r="J970" t="s">
        <v>52</v>
      </c>
      <c r="K970" s="2">
        <v>20821</v>
      </c>
      <c r="L970">
        <f t="shared" si="77"/>
        <v>0</v>
      </c>
      <c r="M970">
        <f t="shared" si="76"/>
        <v>1</v>
      </c>
      <c r="N970">
        <f t="shared" si="78"/>
        <v>0</v>
      </c>
      <c r="O970">
        <f t="shared" si="79"/>
        <v>0</v>
      </c>
      <c r="P970">
        <f t="shared" si="80"/>
        <v>1</v>
      </c>
    </row>
    <row r="971" spans="1:16" x14ac:dyDescent="0.25">
      <c r="A971" t="s">
        <v>9548</v>
      </c>
      <c r="C971" t="s">
        <v>9549</v>
      </c>
      <c r="E971" t="s">
        <v>5123</v>
      </c>
      <c r="G971" t="s">
        <v>9550</v>
      </c>
      <c r="I971" t="s">
        <v>9551</v>
      </c>
      <c r="J971" t="s">
        <v>133</v>
      </c>
      <c r="K971" s="2">
        <v>21885</v>
      </c>
      <c r="L971">
        <f t="shared" si="77"/>
        <v>0</v>
      </c>
      <c r="M971">
        <f t="shared" si="76"/>
        <v>1</v>
      </c>
      <c r="N971">
        <f t="shared" si="78"/>
        <v>0</v>
      </c>
      <c r="O971">
        <f t="shared" si="79"/>
        <v>0</v>
      </c>
      <c r="P971">
        <f t="shared" si="80"/>
        <v>1</v>
      </c>
    </row>
    <row r="972" spans="1:16" x14ac:dyDescent="0.25">
      <c r="A972" t="s">
        <v>9552</v>
      </c>
      <c r="C972" t="s">
        <v>9553</v>
      </c>
      <c r="E972" t="s">
        <v>1427</v>
      </c>
      <c r="G972" t="s">
        <v>9554</v>
      </c>
      <c r="H972" t="s">
        <v>9555</v>
      </c>
      <c r="I972" t="s">
        <v>9556</v>
      </c>
      <c r="J972" t="s">
        <v>7446</v>
      </c>
      <c r="K972" s="2">
        <v>19694</v>
      </c>
      <c r="L972">
        <f t="shared" si="77"/>
        <v>0</v>
      </c>
      <c r="M972">
        <f t="shared" si="76"/>
        <v>1</v>
      </c>
      <c r="N972">
        <f t="shared" si="78"/>
        <v>0</v>
      </c>
      <c r="O972">
        <f t="shared" si="79"/>
        <v>0</v>
      </c>
      <c r="P972">
        <f t="shared" si="80"/>
        <v>1</v>
      </c>
    </row>
    <row r="973" spans="1:16" x14ac:dyDescent="0.25">
      <c r="A973" t="s">
        <v>8381</v>
      </c>
      <c r="C973" t="s">
        <v>9557</v>
      </c>
      <c r="I973" t="s">
        <v>9558</v>
      </c>
      <c r="J973" t="s">
        <v>9559</v>
      </c>
      <c r="K973" s="2">
        <v>19694</v>
      </c>
      <c r="L973">
        <f t="shared" si="77"/>
        <v>0</v>
      </c>
      <c r="M973">
        <f t="shared" si="76"/>
        <v>1</v>
      </c>
      <c r="N973">
        <f t="shared" si="78"/>
        <v>0</v>
      </c>
      <c r="O973">
        <f t="shared" si="79"/>
        <v>0</v>
      </c>
      <c r="P973">
        <f t="shared" si="80"/>
        <v>1</v>
      </c>
    </row>
    <row r="974" spans="1:16" x14ac:dyDescent="0.25">
      <c r="A974" t="s">
        <v>9560</v>
      </c>
      <c r="B974" t="s">
        <v>2501</v>
      </c>
      <c r="D974" t="s">
        <v>9561</v>
      </c>
      <c r="E974" t="s">
        <v>9562</v>
      </c>
      <c r="G974" t="s">
        <v>9563</v>
      </c>
      <c r="I974" t="s">
        <v>9564</v>
      </c>
      <c r="J974" t="s">
        <v>9565</v>
      </c>
      <c r="K974" s="2">
        <v>20455</v>
      </c>
      <c r="L974">
        <f t="shared" si="77"/>
        <v>0</v>
      </c>
      <c r="M974">
        <f t="shared" si="76"/>
        <v>1</v>
      </c>
      <c r="N974">
        <f t="shared" si="78"/>
        <v>0</v>
      </c>
      <c r="O974">
        <f t="shared" si="79"/>
        <v>0</v>
      </c>
      <c r="P974">
        <f t="shared" si="80"/>
        <v>1</v>
      </c>
    </row>
    <row r="975" spans="1:16" x14ac:dyDescent="0.25">
      <c r="A975" t="s">
        <v>9566</v>
      </c>
      <c r="C975" t="s">
        <v>9567</v>
      </c>
      <c r="E975" t="s">
        <v>9568</v>
      </c>
      <c r="G975" t="s">
        <v>9569</v>
      </c>
      <c r="H975" t="s">
        <v>9570</v>
      </c>
      <c r="I975" t="s">
        <v>9571</v>
      </c>
      <c r="J975" t="s">
        <v>9572</v>
      </c>
      <c r="K975" s="2">
        <v>19054</v>
      </c>
      <c r="L975">
        <f t="shared" si="77"/>
        <v>0</v>
      </c>
      <c r="M975">
        <f t="shared" si="76"/>
        <v>1</v>
      </c>
      <c r="N975">
        <f t="shared" si="78"/>
        <v>0</v>
      </c>
      <c r="O975">
        <f t="shared" si="79"/>
        <v>0</v>
      </c>
      <c r="P975">
        <f t="shared" si="80"/>
        <v>1</v>
      </c>
    </row>
    <row r="976" spans="1:16" x14ac:dyDescent="0.25">
      <c r="A976" t="s">
        <v>9573</v>
      </c>
      <c r="D976" t="s">
        <v>9574</v>
      </c>
      <c r="E976" t="s">
        <v>9575</v>
      </c>
      <c r="G976" t="s">
        <v>9576</v>
      </c>
      <c r="H976" t="s">
        <v>9577</v>
      </c>
      <c r="I976" t="s">
        <v>9578</v>
      </c>
      <c r="J976" t="s">
        <v>52</v>
      </c>
      <c r="K976" s="2">
        <v>19756</v>
      </c>
      <c r="L976">
        <f t="shared" si="77"/>
        <v>0</v>
      </c>
      <c r="M976">
        <f t="shared" si="76"/>
        <v>1</v>
      </c>
      <c r="N976">
        <f t="shared" si="78"/>
        <v>0</v>
      </c>
      <c r="O976">
        <f t="shared" si="79"/>
        <v>0</v>
      </c>
      <c r="P976">
        <f t="shared" si="80"/>
        <v>1</v>
      </c>
    </row>
    <row r="977" spans="1:16" x14ac:dyDescent="0.25">
      <c r="A977" t="s">
        <v>9580</v>
      </c>
      <c r="C977" t="s">
        <v>9581</v>
      </c>
      <c r="E977" t="s">
        <v>9582</v>
      </c>
      <c r="I977" t="s">
        <v>9583</v>
      </c>
      <c r="J977" t="s">
        <v>864</v>
      </c>
      <c r="K977" s="2">
        <v>18476</v>
      </c>
      <c r="L977">
        <f t="shared" si="77"/>
        <v>0</v>
      </c>
      <c r="M977">
        <f t="shared" si="76"/>
        <v>1</v>
      </c>
      <c r="N977">
        <f t="shared" si="78"/>
        <v>0</v>
      </c>
      <c r="O977">
        <f t="shared" si="79"/>
        <v>0</v>
      </c>
      <c r="P977">
        <f t="shared" si="80"/>
        <v>1</v>
      </c>
    </row>
    <row r="978" spans="1:16" x14ac:dyDescent="0.25">
      <c r="A978" t="s">
        <v>9589</v>
      </c>
      <c r="E978" t="s">
        <v>9590</v>
      </c>
      <c r="G978" t="s">
        <v>9591</v>
      </c>
      <c r="H978" t="s">
        <v>9592</v>
      </c>
      <c r="I978" t="s">
        <v>9593</v>
      </c>
      <c r="J978" t="s">
        <v>169</v>
      </c>
      <c r="K978" s="2">
        <v>17046</v>
      </c>
      <c r="L978">
        <f t="shared" si="77"/>
        <v>1</v>
      </c>
      <c r="M978">
        <f t="shared" si="76"/>
        <v>0</v>
      </c>
      <c r="N978">
        <f t="shared" si="78"/>
        <v>0</v>
      </c>
      <c r="O978">
        <f t="shared" si="79"/>
        <v>0</v>
      </c>
      <c r="P978">
        <f t="shared" si="80"/>
        <v>1</v>
      </c>
    </row>
    <row r="979" spans="1:16" x14ac:dyDescent="0.25">
      <c r="A979" t="s">
        <v>9607</v>
      </c>
      <c r="C979" t="s">
        <v>9608</v>
      </c>
      <c r="E979" t="s">
        <v>9609</v>
      </c>
      <c r="G979" t="s">
        <v>9610</v>
      </c>
      <c r="H979" t="s">
        <v>9611</v>
      </c>
      <c r="I979" t="s">
        <v>9612</v>
      </c>
      <c r="J979" t="s">
        <v>1298</v>
      </c>
      <c r="K979" s="2">
        <v>26999</v>
      </c>
      <c r="L979">
        <f t="shared" si="77"/>
        <v>0</v>
      </c>
      <c r="M979">
        <f t="shared" si="76"/>
        <v>0</v>
      </c>
      <c r="N979">
        <f t="shared" si="78"/>
        <v>0</v>
      </c>
      <c r="O979">
        <f t="shared" si="79"/>
        <v>1</v>
      </c>
      <c r="P979">
        <f t="shared" si="80"/>
        <v>1</v>
      </c>
    </row>
    <row r="980" spans="1:16" x14ac:dyDescent="0.25">
      <c r="A980" t="s">
        <v>8282</v>
      </c>
      <c r="D980" t="s">
        <v>8283</v>
      </c>
      <c r="G980" t="s">
        <v>9614</v>
      </c>
      <c r="H980" t="s">
        <v>9615</v>
      </c>
      <c r="I980" t="s">
        <v>9612</v>
      </c>
      <c r="J980" t="s">
        <v>1298</v>
      </c>
      <c r="K980" s="2">
        <v>27030</v>
      </c>
      <c r="L980">
        <f t="shared" si="77"/>
        <v>0</v>
      </c>
      <c r="M980">
        <f t="shared" si="76"/>
        <v>0</v>
      </c>
      <c r="N980">
        <f t="shared" si="78"/>
        <v>0</v>
      </c>
      <c r="O980">
        <f t="shared" si="79"/>
        <v>1</v>
      </c>
      <c r="P980">
        <f t="shared" si="80"/>
        <v>1</v>
      </c>
    </row>
    <row r="981" spans="1:16" x14ac:dyDescent="0.25">
      <c r="A981" t="s">
        <v>1283</v>
      </c>
      <c r="E981" t="s">
        <v>6870</v>
      </c>
      <c r="G981" t="s">
        <v>9622</v>
      </c>
      <c r="H981" t="s">
        <v>9623</v>
      </c>
      <c r="I981" t="s">
        <v>9624</v>
      </c>
      <c r="J981" t="s">
        <v>169</v>
      </c>
      <c r="K981" s="2">
        <v>18172</v>
      </c>
      <c r="L981">
        <f t="shared" si="77"/>
        <v>1</v>
      </c>
      <c r="M981">
        <f t="shared" si="76"/>
        <v>0</v>
      </c>
      <c r="N981">
        <f t="shared" si="78"/>
        <v>0</v>
      </c>
      <c r="O981">
        <f t="shared" si="79"/>
        <v>0</v>
      </c>
      <c r="P981">
        <f t="shared" si="80"/>
        <v>1</v>
      </c>
    </row>
    <row r="982" spans="1:16" x14ac:dyDescent="0.25">
      <c r="A982" t="s">
        <v>9626</v>
      </c>
      <c r="D982" t="s">
        <v>326</v>
      </c>
      <c r="E982" t="s">
        <v>9627</v>
      </c>
      <c r="G982" t="s">
        <v>9628</v>
      </c>
      <c r="H982" t="s">
        <v>9629</v>
      </c>
      <c r="I982" t="s">
        <v>9630</v>
      </c>
      <c r="J982" t="s">
        <v>613</v>
      </c>
      <c r="K982" s="2">
        <v>14277</v>
      </c>
      <c r="L982">
        <f t="shared" si="77"/>
        <v>1</v>
      </c>
      <c r="M982">
        <f t="shared" si="76"/>
        <v>0</v>
      </c>
      <c r="N982">
        <f t="shared" si="78"/>
        <v>0</v>
      </c>
      <c r="O982">
        <f t="shared" si="79"/>
        <v>0</v>
      </c>
      <c r="P982">
        <f t="shared" si="80"/>
        <v>1</v>
      </c>
    </row>
    <row r="983" spans="1:16" x14ac:dyDescent="0.25">
      <c r="A983" t="s">
        <v>9637</v>
      </c>
      <c r="E983" t="s">
        <v>9638</v>
      </c>
      <c r="G983" t="s">
        <v>9639</v>
      </c>
      <c r="I983" t="s">
        <v>9640</v>
      </c>
      <c r="J983" t="s">
        <v>864</v>
      </c>
      <c r="K983" s="2">
        <v>18568</v>
      </c>
      <c r="L983">
        <f t="shared" si="77"/>
        <v>0</v>
      </c>
      <c r="M983">
        <f t="shared" si="76"/>
        <v>1</v>
      </c>
      <c r="N983">
        <f t="shared" si="78"/>
        <v>0</v>
      </c>
      <c r="O983">
        <f t="shared" si="79"/>
        <v>0</v>
      </c>
      <c r="P983">
        <f t="shared" si="80"/>
        <v>1</v>
      </c>
    </row>
    <row r="984" spans="1:16" x14ac:dyDescent="0.25">
      <c r="A984" t="s">
        <v>9642</v>
      </c>
      <c r="D984" t="s">
        <v>3230</v>
      </c>
      <c r="G984" t="s">
        <v>9643</v>
      </c>
      <c r="I984" t="s">
        <v>9644</v>
      </c>
      <c r="J984" t="s">
        <v>6338</v>
      </c>
      <c r="K984" s="2">
        <v>20546</v>
      </c>
      <c r="L984">
        <f t="shared" si="77"/>
        <v>0</v>
      </c>
      <c r="M984">
        <f t="shared" si="76"/>
        <v>1</v>
      </c>
      <c r="N984">
        <f t="shared" si="78"/>
        <v>0</v>
      </c>
      <c r="O984">
        <f t="shared" si="79"/>
        <v>0</v>
      </c>
      <c r="P984">
        <f t="shared" si="80"/>
        <v>1</v>
      </c>
    </row>
    <row r="985" spans="1:16" x14ac:dyDescent="0.25">
      <c r="A985" t="s">
        <v>7956</v>
      </c>
      <c r="B985" t="s">
        <v>3572</v>
      </c>
      <c r="C985" t="s">
        <v>9645</v>
      </c>
      <c r="E985" t="s">
        <v>9646</v>
      </c>
      <c r="G985" t="s">
        <v>9647</v>
      </c>
      <c r="H985" t="s">
        <v>9648</v>
      </c>
      <c r="I985" t="s">
        <v>9649</v>
      </c>
      <c r="J985" t="s">
        <v>9650</v>
      </c>
      <c r="K985" s="2">
        <v>19299</v>
      </c>
      <c r="L985">
        <f t="shared" si="77"/>
        <v>0</v>
      </c>
      <c r="M985">
        <f t="shared" si="76"/>
        <v>1</v>
      </c>
      <c r="N985">
        <f t="shared" si="78"/>
        <v>0</v>
      </c>
      <c r="O985">
        <f t="shared" si="79"/>
        <v>0</v>
      </c>
      <c r="P985">
        <f t="shared" si="80"/>
        <v>1</v>
      </c>
    </row>
    <row r="986" spans="1:16" x14ac:dyDescent="0.25">
      <c r="A986" t="s">
        <v>9651</v>
      </c>
      <c r="E986" t="s">
        <v>9652</v>
      </c>
      <c r="G986" t="s">
        <v>9653</v>
      </c>
      <c r="I986" t="s">
        <v>9654</v>
      </c>
      <c r="J986" t="s">
        <v>9655</v>
      </c>
      <c r="K986" s="2">
        <v>29526</v>
      </c>
      <c r="L986">
        <f t="shared" si="77"/>
        <v>0</v>
      </c>
      <c r="M986">
        <f t="shared" si="76"/>
        <v>0</v>
      </c>
      <c r="N986">
        <f t="shared" si="78"/>
        <v>0</v>
      </c>
      <c r="O986">
        <f t="shared" si="79"/>
        <v>1</v>
      </c>
      <c r="P986">
        <f t="shared" si="80"/>
        <v>1</v>
      </c>
    </row>
    <row r="987" spans="1:16" x14ac:dyDescent="0.25">
      <c r="A987" t="s">
        <v>9656</v>
      </c>
      <c r="C987" t="s">
        <v>6725</v>
      </c>
      <c r="D987" t="s">
        <v>9657</v>
      </c>
      <c r="G987" t="s">
        <v>9658</v>
      </c>
      <c r="H987" t="s">
        <v>9659</v>
      </c>
      <c r="I987" t="s">
        <v>9660</v>
      </c>
      <c r="J987" t="s">
        <v>9661</v>
      </c>
      <c r="K987" s="2">
        <v>19360</v>
      </c>
      <c r="L987">
        <f t="shared" si="77"/>
        <v>0</v>
      </c>
      <c r="M987">
        <f t="shared" si="76"/>
        <v>1</v>
      </c>
      <c r="N987">
        <f t="shared" si="78"/>
        <v>0</v>
      </c>
      <c r="O987">
        <f t="shared" si="79"/>
        <v>0</v>
      </c>
      <c r="P987">
        <f t="shared" si="80"/>
        <v>1</v>
      </c>
    </row>
    <row r="988" spans="1:16" x14ac:dyDescent="0.25">
      <c r="A988" t="s">
        <v>9662</v>
      </c>
      <c r="C988" t="s">
        <v>9663</v>
      </c>
      <c r="E988" t="s">
        <v>9664</v>
      </c>
      <c r="G988" t="s">
        <v>9665</v>
      </c>
      <c r="I988" t="s">
        <v>9666</v>
      </c>
      <c r="J988" t="s">
        <v>9667</v>
      </c>
      <c r="K988" s="2">
        <v>17076</v>
      </c>
      <c r="L988">
        <f t="shared" si="77"/>
        <v>1</v>
      </c>
      <c r="M988">
        <f t="shared" si="76"/>
        <v>0</v>
      </c>
      <c r="N988">
        <f t="shared" si="78"/>
        <v>0</v>
      </c>
      <c r="O988">
        <f t="shared" si="79"/>
        <v>0</v>
      </c>
      <c r="P988">
        <f t="shared" si="80"/>
        <v>1</v>
      </c>
    </row>
    <row r="989" spans="1:16" x14ac:dyDescent="0.25">
      <c r="A989" t="s">
        <v>9668</v>
      </c>
      <c r="E989" t="s">
        <v>2039</v>
      </c>
      <c r="G989" t="s">
        <v>9669</v>
      </c>
      <c r="H989" t="s">
        <v>7831</v>
      </c>
      <c r="I989" t="s">
        <v>9670</v>
      </c>
      <c r="J989" t="s">
        <v>864</v>
      </c>
      <c r="K989" s="2">
        <v>19450</v>
      </c>
      <c r="L989">
        <f t="shared" si="77"/>
        <v>0</v>
      </c>
      <c r="M989">
        <f t="shared" si="76"/>
        <v>1</v>
      </c>
      <c r="N989">
        <f t="shared" si="78"/>
        <v>0</v>
      </c>
      <c r="O989">
        <f t="shared" si="79"/>
        <v>0</v>
      </c>
      <c r="P989">
        <f t="shared" si="80"/>
        <v>1</v>
      </c>
    </row>
    <row r="990" spans="1:16" x14ac:dyDescent="0.25">
      <c r="A990" t="s">
        <v>9678</v>
      </c>
      <c r="E990" t="s">
        <v>9679</v>
      </c>
      <c r="G990" t="s">
        <v>9680</v>
      </c>
      <c r="H990" t="s">
        <v>9681</v>
      </c>
      <c r="I990" t="s">
        <v>9682</v>
      </c>
      <c r="J990" t="s">
        <v>613</v>
      </c>
      <c r="K990" s="2">
        <v>14824</v>
      </c>
      <c r="L990">
        <f t="shared" si="77"/>
        <v>1</v>
      </c>
      <c r="M990">
        <f t="shared" si="76"/>
        <v>0</v>
      </c>
      <c r="N990">
        <f t="shared" si="78"/>
        <v>0</v>
      </c>
      <c r="O990">
        <f t="shared" si="79"/>
        <v>0</v>
      </c>
      <c r="P990">
        <f t="shared" si="80"/>
        <v>1</v>
      </c>
    </row>
    <row r="991" spans="1:16" x14ac:dyDescent="0.25">
      <c r="A991" t="s">
        <v>9685</v>
      </c>
      <c r="E991" t="s">
        <v>9686</v>
      </c>
      <c r="G991" t="s">
        <v>9687</v>
      </c>
      <c r="H991" t="s">
        <v>9688</v>
      </c>
      <c r="I991" t="s">
        <v>9689</v>
      </c>
      <c r="J991" t="s">
        <v>613</v>
      </c>
      <c r="K991" s="2">
        <v>14824</v>
      </c>
      <c r="L991">
        <f t="shared" si="77"/>
        <v>1</v>
      </c>
      <c r="M991">
        <f t="shared" si="76"/>
        <v>0</v>
      </c>
      <c r="N991">
        <f t="shared" si="78"/>
        <v>0</v>
      </c>
      <c r="O991">
        <f t="shared" si="79"/>
        <v>0</v>
      </c>
      <c r="P991">
        <f t="shared" si="80"/>
        <v>1</v>
      </c>
    </row>
    <row r="992" spans="1:16" x14ac:dyDescent="0.25">
      <c r="A992" t="s">
        <v>9691</v>
      </c>
      <c r="C992" t="s">
        <v>9692</v>
      </c>
      <c r="D992" t="s">
        <v>33</v>
      </c>
      <c r="E992" t="s">
        <v>348</v>
      </c>
      <c r="G992" t="s">
        <v>9693</v>
      </c>
      <c r="I992" t="s">
        <v>9694</v>
      </c>
      <c r="J992" t="s">
        <v>8505</v>
      </c>
      <c r="K992" s="2">
        <v>20821</v>
      </c>
      <c r="L992">
        <f t="shared" si="77"/>
        <v>0</v>
      </c>
      <c r="M992">
        <f t="shared" si="76"/>
        <v>1</v>
      </c>
      <c r="N992">
        <f t="shared" si="78"/>
        <v>0</v>
      </c>
      <c r="O992">
        <f t="shared" si="79"/>
        <v>0</v>
      </c>
      <c r="P992">
        <f t="shared" si="80"/>
        <v>1</v>
      </c>
    </row>
    <row r="993" spans="1:16" x14ac:dyDescent="0.25">
      <c r="A993" t="s">
        <v>9695</v>
      </c>
      <c r="B993" t="s">
        <v>9696</v>
      </c>
      <c r="C993" t="s">
        <v>9697</v>
      </c>
      <c r="E993" t="s">
        <v>9698</v>
      </c>
      <c r="G993" t="s">
        <v>9699</v>
      </c>
      <c r="H993" t="s">
        <v>9700</v>
      </c>
      <c r="I993" t="s">
        <v>9701</v>
      </c>
      <c r="J993" t="s">
        <v>8699</v>
      </c>
      <c r="K993" s="2">
        <v>15554</v>
      </c>
      <c r="L993">
        <f t="shared" si="77"/>
        <v>1</v>
      </c>
      <c r="M993">
        <f t="shared" si="76"/>
        <v>0</v>
      </c>
      <c r="N993">
        <f t="shared" si="78"/>
        <v>0</v>
      </c>
      <c r="O993">
        <f t="shared" si="79"/>
        <v>0</v>
      </c>
      <c r="P993">
        <f t="shared" si="80"/>
        <v>1</v>
      </c>
    </row>
    <row r="994" spans="1:16" x14ac:dyDescent="0.25">
      <c r="A994" t="s">
        <v>9702</v>
      </c>
      <c r="C994" t="s">
        <v>9703</v>
      </c>
      <c r="G994" t="s">
        <v>4298</v>
      </c>
      <c r="H994" t="s">
        <v>4299</v>
      </c>
      <c r="I994" t="s">
        <v>9704</v>
      </c>
      <c r="J994" t="s">
        <v>1298</v>
      </c>
      <c r="K994" s="2">
        <v>24838</v>
      </c>
      <c r="L994">
        <f t="shared" si="77"/>
        <v>0</v>
      </c>
      <c r="M994">
        <f t="shared" si="76"/>
        <v>0</v>
      </c>
      <c r="N994">
        <f t="shared" si="78"/>
        <v>1</v>
      </c>
      <c r="O994">
        <f t="shared" si="79"/>
        <v>0</v>
      </c>
      <c r="P994">
        <f t="shared" si="80"/>
        <v>1</v>
      </c>
    </row>
    <row r="995" spans="1:16" x14ac:dyDescent="0.25">
      <c r="A995" t="s">
        <v>9706</v>
      </c>
      <c r="G995" t="s">
        <v>9707</v>
      </c>
      <c r="H995" t="s">
        <v>9708</v>
      </c>
      <c r="I995" t="s">
        <v>9709</v>
      </c>
      <c r="J995" t="s">
        <v>9710</v>
      </c>
      <c r="K995" s="2">
        <v>17533</v>
      </c>
      <c r="L995">
        <f t="shared" si="77"/>
        <v>1</v>
      </c>
      <c r="M995">
        <f t="shared" si="76"/>
        <v>0</v>
      </c>
      <c r="N995">
        <f t="shared" si="78"/>
        <v>0</v>
      </c>
      <c r="O995">
        <f t="shared" si="79"/>
        <v>0</v>
      </c>
      <c r="P995">
        <f t="shared" si="80"/>
        <v>1</v>
      </c>
    </row>
    <row r="996" spans="1:16" x14ac:dyDescent="0.25">
      <c r="A996" t="s">
        <v>9711</v>
      </c>
      <c r="C996" t="s">
        <v>9712</v>
      </c>
      <c r="G996" t="s">
        <v>9713</v>
      </c>
      <c r="I996" t="s">
        <v>9714</v>
      </c>
      <c r="J996" t="s">
        <v>9715</v>
      </c>
      <c r="K996" s="2">
        <v>14397</v>
      </c>
      <c r="L996">
        <f t="shared" si="77"/>
        <v>1</v>
      </c>
      <c r="M996">
        <f t="shared" si="76"/>
        <v>0</v>
      </c>
      <c r="N996">
        <f t="shared" si="78"/>
        <v>0</v>
      </c>
      <c r="O996">
        <f t="shared" si="79"/>
        <v>0</v>
      </c>
      <c r="P996">
        <f t="shared" si="80"/>
        <v>1</v>
      </c>
    </row>
    <row r="997" spans="1:16" x14ac:dyDescent="0.25">
      <c r="A997" t="s">
        <v>9716</v>
      </c>
      <c r="E997" t="s">
        <v>9717</v>
      </c>
      <c r="G997" t="s">
        <v>9718</v>
      </c>
      <c r="I997" t="s">
        <v>9719</v>
      </c>
      <c r="J997" t="s">
        <v>864</v>
      </c>
      <c r="K997" s="2">
        <v>18994</v>
      </c>
      <c r="L997">
        <f t="shared" si="77"/>
        <v>0</v>
      </c>
      <c r="M997">
        <f t="shared" si="76"/>
        <v>1</v>
      </c>
      <c r="N997">
        <f t="shared" si="78"/>
        <v>0</v>
      </c>
      <c r="O997">
        <f t="shared" si="79"/>
        <v>0</v>
      </c>
      <c r="P997">
        <f t="shared" si="80"/>
        <v>1</v>
      </c>
    </row>
    <row r="998" spans="1:16" x14ac:dyDescent="0.25">
      <c r="A998" t="s">
        <v>9721</v>
      </c>
      <c r="D998" t="s">
        <v>9722</v>
      </c>
      <c r="E998" t="s">
        <v>9723</v>
      </c>
      <c r="G998" t="s">
        <v>9724</v>
      </c>
      <c r="I998" t="s">
        <v>9725</v>
      </c>
      <c r="J998" t="s">
        <v>521</v>
      </c>
      <c r="K998" s="2">
        <v>19360</v>
      </c>
      <c r="L998">
        <f t="shared" si="77"/>
        <v>0</v>
      </c>
      <c r="M998">
        <f t="shared" si="76"/>
        <v>1</v>
      </c>
      <c r="N998">
        <f t="shared" si="78"/>
        <v>0</v>
      </c>
      <c r="O998">
        <f t="shared" si="79"/>
        <v>0</v>
      </c>
      <c r="P998">
        <f t="shared" si="80"/>
        <v>1</v>
      </c>
    </row>
    <row r="999" spans="1:16" x14ac:dyDescent="0.25">
      <c r="A999" t="s">
        <v>7745</v>
      </c>
      <c r="E999" t="s">
        <v>9727</v>
      </c>
      <c r="G999" t="s">
        <v>9728</v>
      </c>
      <c r="H999" t="s">
        <v>9729</v>
      </c>
      <c r="I999" t="s">
        <v>9730</v>
      </c>
      <c r="J999" t="s">
        <v>9731</v>
      </c>
      <c r="K999" s="2">
        <v>19391</v>
      </c>
      <c r="L999">
        <f t="shared" si="77"/>
        <v>0</v>
      </c>
      <c r="M999">
        <f t="shared" si="76"/>
        <v>1</v>
      </c>
      <c r="N999">
        <f t="shared" si="78"/>
        <v>0</v>
      </c>
      <c r="O999">
        <f t="shared" si="79"/>
        <v>0</v>
      </c>
      <c r="P999">
        <f t="shared" si="80"/>
        <v>1</v>
      </c>
    </row>
    <row r="1000" spans="1:16" x14ac:dyDescent="0.25">
      <c r="A1000" t="s">
        <v>9732</v>
      </c>
      <c r="E1000" t="s">
        <v>9733</v>
      </c>
      <c r="H1000" t="s">
        <v>9734</v>
      </c>
      <c r="I1000" t="s">
        <v>9735</v>
      </c>
      <c r="J1000" t="s">
        <v>9736</v>
      </c>
      <c r="K1000" s="2">
        <v>21033</v>
      </c>
      <c r="L1000">
        <f t="shared" si="77"/>
        <v>0</v>
      </c>
      <c r="M1000">
        <f t="shared" si="76"/>
        <v>1</v>
      </c>
      <c r="N1000">
        <f t="shared" si="78"/>
        <v>0</v>
      </c>
      <c r="O1000">
        <f t="shared" si="79"/>
        <v>0</v>
      </c>
      <c r="P1000">
        <f t="shared" si="80"/>
        <v>1</v>
      </c>
    </row>
    <row r="1001" spans="1:16" x14ac:dyDescent="0.25">
      <c r="A1001" t="s">
        <v>2848</v>
      </c>
      <c r="E1001" t="s">
        <v>9737</v>
      </c>
      <c r="I1001" t="s">
        <v>9738</v>
      </c>
      <c r="J1001" t="s">
        <v>521</v>
      </c>
      <c r="K1001" s="2">
        <v>18872</v>
      </c>
      <c r="L1001">
        <f t="shared" si="77"/>
        <v>0</v>
      </c>
      <c r="M1001">
        <f t="shared" si="76"/>
        <v>1</v>
      </c>
      <c r="N1001">
        <f t="shared" si="78"/>
        <v>0</v>
      </c>
      <c r="O1001">
        <f t="shared" si="79"/>
        <v>0</v>
      </c>
      <c r="P1001">
        <f t="shared" si="80"/>
        <v>1</v>
      </c>
    </row>
    <row r="1002" spans="1:16" x14ac:dyDescent="0.25">
      <c r="A1002" t="s">
        <v>9741</v>
      </c>
      <c r="G1002" t="s">
        <v>9742</v>
      </c>
      <c r="H1002" t="s">
        <v>9743</v>
      </c>
      <c r="I1002" t="s">
        <v>9744</v>
      </c>
      <c r="J1002" t="s">
        <v>9103</v>
      </c>
      <c r="K1002" s="2">
        <v>18841</v>
      </c>
      <c r="L1002">
        <f t="shared" si="77"/>
        <v>0</v>
      </c>
      <c r="M1002">
        <f t="shared" si="76"/>
        <v>1</v>
      </c>
      <c r="N1002">
        <f t="shared" si="78"/>
        <v>0</v>
      </c>
      <c r="O1002">
        <f t="shared" si="79"/>
        <v>0</v>
      </c>
      <c r="P1002">
        <f t="shared" si="80"/>
        <v>1</v>
      </c>
    </row>
    <row r="1003" spans="1:16" x14ac:dyDescent="0.25">
      <c r="A1003" t="s">
        <v>1913</v>
      </c>
      <c r="C1003" t="s">
        <v>9745</v>
      </c>
      <c r="E1003" t="s">
        <v>9746</v>
      </c>
      <c r="G1003" t="s">
        <v>9747</v>
      </c>
      <c r="H1003" t="s">
        <v>9748</v>
      </c>
      <c r="I1003" t="s">
        <v>9749</v>
      </c>
      <c r="J1003" t="s">
        <v>9750</v>
      </c>
      <c r="K1003" s="2">
        <v>14397</v>
      </c>
      <c r="L1003">
        <f t="shared" si="77"/>
        <v>1</v>
      </c>
      <c r="M1003">
        <f t="shared" si="76"/>
        <v>0</v>
      </c>
      <c r="N1003">
        <f t="shared" si="78"/>
        <v>0</v>
      </c>
      <c r="O1003">
        <f t="shared" si="79"/>
        <v>0</v>
      </c>
      <c r="P1003">
        <f t="shared" si="80"/>
        <v>1</v>
      </c>
    </row>
    <row r="1004" spans="1:16" x14ac:dyDescent="0.25">
      <c r="A1004" t="s">
        <v>4075</v>
      </c>
      <c r="C1004" t="s">
        <v>9751</v>
      </c>
      <c r="D1004" t="s">
        <v>4203</v>
      </c>
      <c r="E1004" t="s">
        <v>9752</v>
      </c>
      <c r="G1004" t="s">
        <v>9753</v>
      </c>
      <c r="I1004" t="s">
        <v>9754</v>
      </c>
      <c r="J1004" t="s">
        <v>4927</v>
      </c>
      <c r="K1004" s="2">
        <v>18264</v>
      </c>
      <c r="L1004">
        <f t="shared" si="77"/>
        <v>0</v>
      </c>
      <c r="M1004">
        <f t="shared" si="76"/>
        <v>1</v>
      </c>
      <c r="N1004">
        <f t="shared" si="78"/>
        <v>0</v>
      </c>
      <c r="O1004">
        <f t="shared" si="79"/>
        <v>0</v>
      </c>
      <c r="P1004">
        <f t="shared" si="80"/>
        <v>1</v>
      </c>
    </row>
    <row r="1005" spans="1:16" x14ac:dyDescent="0.25">
      <c r="A1005" t="s">
        <v>9755</v>
      </c>
      <c r="D1005" t="s">
        <v>9756</v>
      </c>
      <c r="E1005" t="s">
        <v>9757</v>
      </c>
      <c r="G1005" t="s">
        <v>9758</v>
      </c>
      <c r="I1005" t="s">
        <v>9759</v>
      </c>
      <c r="J1005" t="s">
        <v>52</v>
      </c>
      <c r="K1005" s="2">
        <v>20455</v>
      </c>
      <c r="L1005">
        <f t="shared" si="77"/>
        <v>0</v>
      </c>
      <c r="M1005">
        <f t="shared" si="76"/>
        <v>1</v>
      </c>
      <c r="N1005">
        <f t="shared" si="78"/>
        <v>0</v>
      </c>
      <c r="O1005">
        <f t="shared" si="79"/>
        <v>0</v>
      </c>
      <c r="P1005">
        <f t="shared" si="80"/>
        <v>1</v>
      </c>
    </row>
    <row r="1006" spans="1:16" x14ac:dyDescent="0.25">
      <c r="A1006" t="s">
        <v>9761</v>
      </c>
      <c r="E1006" t="s">
        <v>9762</v>
      </c>
      <c r="I1006" t="s">
        <v>9763</v>
      </c>
      <c r="J1006" t="s">
        <v>52</v>
      </c>
      <c r="K1006" s="2">
        <v>20821</v>
      </c>
      <c r="L1006">
        <f t="shared" si="77"/>
        <v>0</v>
      </c>
      <c r="M1006">
        <f t="shared" si="76"/>
        <v>1</v>
      </c>
      <c r="N1006">
        <f t="shared" si="78"/>
        <v>0</v>
      </c>
      <c r="O1006">
        <f t="shared" si="79"/>
        <v>0</v>
      </c>
      <c r="P1006">
        <f t="shared" si="80"/>
        <v>1</v>
      </c>
    </row>
    <row r="1007" spans="1:16" x14ac:dyDescent="0.25">
      <c r="A1007" t="s">
        <v>9765</v>
      </c>
      <c r="C1007" t="s">
        <v>9766</v>
      </c>
      <c r="D1007" t="s">
        <v>3062</v>
      </c>
      <c r="E1007" t="s">
        <v>9767</v>
      </c>
      <c r="G1007" t="s">
        <v>9768</v>
      </c>
      <c r="I1007" t="s">
        <v>9769</v>
      </c>
      <c r="J1007" t="s">
        <v>2222</v>
      </c>
      <c r="K1007" s="2">
        <v>18295</v>
      </c>
      <c r="L1007">
        <f t="shared" si="77"/>
        <v>0</v>
      </c>
      <c r="M1007">
        <f t="shared" si="76"/>
        <v>1</v>
      </c>
      <c r="N1007">
        <f t="shared" si="78"/>
        <v>0</v>
      </c>
      <c r="O1007">
        <f t="shared" si="79"/>
        <v>0</v>
      </c>
      <c r="P1007">
        <f t="shared" si="80"/>
        <v>1</v>
      </c>
    </row>
    <row r="1008" spans="1:16" x14ac:dyDescent="0.25">
      <c r="A1008" t="s">
        <v>9772</v>
      </c>
      <c r="C1008" t="s">
        <v>9773</v>
      </c>
      <c r="E1008" t="s">
        <v>9774</v>
      </c>
      <c r="G1008" t="s">
        <v>9775</v>
      </c>
      <c r="H1008" t="s">
        <v>9776</v>
      </c>
      <c r="I1008" t="s">
        <v>9777</v>
      </c>
      <c r="J1008" t="s">
        <v>9778</v>
      </c>
      <c r="K1008" s="2">
        <v>28946</v>
      </c>
      <c r="L1008">
        <f t="shared" si="77"/>
        <v>0</v>
      </c>
      <c r="M1008">
        <f t="shared" si="76"/>
        <v>0</v>
      </c>
      <c r="N1008">
        <f t="shared" si="78"/>
        <v>0</v>
      </c>
      <c r="O1008">
        <f t="shared" si="79"/>
        <v>1</v>
      </c>
      <c r="P1008">
        <f t="shared" si="80"/>
        <v>1</v>
      </c>
    </row>
    <row r="1009" spans="1:16" x14ac:dyDescent="0.25">
      <c r="A1009" t="s">
        <v>9779</v>
      </c>
      <c r="C1009" t="s">
        <v>9773</v>
      </c>
      <c r="E1009" t="s">
        <v>9780</v>
      </c>
      <c r="G1009" t="s">
        <v>9781</v>
      </c>
      <c r="H1009" t="s">
        <v>9782</v>
      </c>
      <c r="I1009" t="s">
        <v>9783</v>
      </c>
      <c r="J1009" t="s">
        <v>3067</v>
      </c>
      <c r="K1009" s="2">
        <v>19664</v>
      </c>
      <c r="L1009">
        <f t="shared" si="77"/>
        <v>0</v>
      </c>
      <c r="M1009">
        <f t="shared" si="76"/>
        <v>1</v>
      </c>
      <c r="N1009">
        <f t="shared" si="78"/>
        <v>0</v>
      </c>
      <c r="O1009">
        <f t="shared" si="79"/>
        <v>0</v>
      </c>
      <c r="P1009">
        <f t="shared" si="80"/>
        <v>1</v>
      </c>
    </row>
    <row r="1010" spans="1:16" x14ac:dyDescent="0.25">
      <c r="A1010" t="s">
        <v>9784</v>
      </c>
      <c r="C1010" t="s">
        <v>9785</v>
      </c>
      <c r="E1010" t="s">
        <v>9786</v>
      </c>
      <c r="G1010" t="s">
        <v>9787</v>
      </c>
      <c r="H1010" t="s">
        <v>9788</v>
      </c>
      <c r="I1010" t="s">
        <v>9789</v>
      </c>
      <c r="J1010" t="s">
        <v>9790</v>
      </c>
      <c r="K1010" s="2">
        <v>15676</v>
      </c>
      <c r="L1010">
        <f t="shared" si="77"/>
        <v>1</v>
      </c>
      <c r="M1010">
        <f t="shared" si="76"/>
        <v>0</v>
      </c>
      <c r="N1010">
        <f t="shared" si="78"/>
        <v>0</v>
      </c>
      <c r="O1010">
        <f t="shared" si="79"/>
        <v>0</v>
      </c>
      <c r="P1010">
        <f t="shared" si="80"/>
        <v>1</v>
      </c>
    </row>
    <row r="1011" spans="1:16" x14ac:dyDescent="0.25">
      <c r="A1011" t="s">
        <v>9791</v>
      </c>
      <c r="C1011" t="s">
        <v>9792</v>
      </c>
      <c r="D1011" t="s">
        <v>187</v>
      </c>
      <c r="E1011" t="s">
        <v>9793</v>
      </c>
      <c r="G1011" t="s">
        <v>9794</v>
      </c>
      <c r="H1011" t="s">
        <v>9795</v>
      </c>
      <c r="I1011" t="s">
        <v>9796</v>
      </c>
      <c r="J1011" t="s">
        <v>2222</v>
      </c>
      <c r="K1011" s="2">
        <v>18264</v>
      </c>
      <c r="L1011">
        <f t="shared" si="77"/>
        <v>0</v>
      </c>
      <c r="M1011">
        <f t="shared" si="76"/>
        <v>1</v>
      </c>
      <c r="N1011">
        <f t="shared" si="78"/>
        <v>0</v>
      </c>
      <c r="O1011">
        <f t="shared" si="79"/>
        <v>0</v>
      </c>
      <c r="P1011">
        <f t="shared" si="80"/>
        <v>1</v>
      </c>
    </row>
    <row r="1012" spans="1:16" x14ac:dyDescent="0.25">
      <c r="A1012" t="s">
        <v>555</v>
      </c>
      <c r="E1012" t="s">
        <v>9799</v>
      </c>
      <c r="G1012" t="s">
        <v>9800</v>
      </c>
      <c r="H1012" t="s">
        <v>9801</v>
      </c>
      <c r="I1012" t="s">
        <v>9802</v>
      </c>
      <c r="J1012" t="s">
        <v>169</v>
      </c>
      <c r="K1012" s="2">
        <v>18050</v>
      </c>
      <c r="L1012">
        <f t="shared" si="77"/>
        <v>1</v>
      </c>
      <c r="M1012">
        <f t="shared" si="76"/>
        <v>0</v>
      </c>
      <c r="N1012">
        <f t="shared" si="78"/>
        <v>0</v>
      </c>
      <c r="O1012">
        <f t="shared" si="79"/>
        <v>0</v>
      </c>
      <c r="P1012">
        <f t="shared" si="80"/>
        <v>1</v>
      </c>
    </row>
    <row r="1013" spans="1:16" x14ac:dyDescent="0.25">
      <c r="A1013" t="s">
        <v>9805</v>
      </c>
      <c r="C1013" t="s">
        <v>9806</v>
      </c>
      <c r="E1013" t="s">
        <v>9807</v>
      </c>
      <c r="G1013" t="s">
        <v>9808</v>
      </c>
      <c r="H1013" t="s">
        <v>9809</v>
      </c>
      <c r="I1013" t="s">
        <v>9810</v>
      </c>
      <c r="J1013" t="s">
        <v>9811</v>
      </c>
      <c r="K1013" s="2">
        <v>18749</v>
      </c>
      <c r="L1013">
        <f t="shared" si="77"/>
        <v>0</v>
      </c>
      <c r="M1013">
        <f t="shared" si="76"/>
        <v>1</v>
      </c>
      <c r="N1013">
        <f t="shared" si="78"/>
        <v>0</v>
      </c>
      <c r="O1013">
        <f t="shared" si="79"/>
        <v>0</v>
      </c>
      <c r="P1013">
        <f t="shared" si="80"/>
        <v>1</v>
      </c>
    </row>
    <row r="1014" spans="1:16" x14ac:dyDescent="0.25">
      <c r="A1014" t="s">
        <v>9812</v>
      </c>
      <c r="C1014" t="s">
        <v>9813</v>
      </c>
      <c r="E1014" t="s">
        <v>9814</v>
      </c>
      <c r="G1014" t="s">
        <v>9815</v>
      </c>
      <c r="H1014" t="s">
        <v>9816</v>
      </c>
      <c r="I1014" t="s">
        <v>9817</v>
      </c>
      <c r="J1014" t="s">
        <v>320</v>
      </c>
      <c r="K1014" s="2">
        <v>17564</v>
      </c>
      <c r="L1014">
        <f t="shared" si="77"/>
        <v>1</v>
      </c>
      <c r="M1014">
        <f t="shared" si="76"/>
        <v>0</v>
      </c>
      <c r="N1014">
        <f t="shared" si="78"/>
        <v>0</v>
      </c>
      <c r="O1014">
        <f t="shared" si="79"/>
        <v>0</v>
      </c>
      <c r="P1014">
        <f t="shared" si="80"/>
        <v>1</v>
      </c>
    </row>
    <row r="1015" spans="1:16" x14ac:dyDescent="0.25">
      <c r="A1015" t="s">
        <v>9818</v>
      </c>
      <c r="B1015" t="s">
        <v>9819</v>
      </c>
      <c r="E1015" t="s">
        <v>9820</v>
      </c>
      <c r="G1015" t="s">
        <v>9821</v>
      </c>
      <c r="H1015" t="s">
        <v>9822</v>
      </c>
      <c r="I1015" t="s">
        <v>9817</v>
      </c>
      <c r="J1015" t="s">
        <v>1448</v>
      </c>
      <c r="K1015" s="2">
        <v>18295</v>
      </c>
      <c r="L1015">
        <f t="shared" si="77"/>
        <v>0</v>
      </c>
      <c r="M1015">
        <f t="shared" si="76"/>
        <v>1</v>
      </c>
      <c r="N1015">
        <f t="shared" si="78"/>
        <v>0</v>
      </c>
      <c r="O1015">
        <f t="shared" si="79"/>
        <v>0</v>
      </c>
      <c r="P1015">
        <f t="shared" si="80"/>
        <v>1</v>
      </c>
    </row>
    <row r="1016" spans="1:16" x14ac:dyDescent="0.25">
      <c r="A1016" t="s">
        <v>9823</v>
      </c>
      <c r="D1016" t="s">
        <v>9824</v>
      </c>
      <c r="E1016" t="s">
        <v>3372</v>
      </c>
      <c r="F1016" t="s">
        <v>9825</v>
      </c>
      <c r="G1016" t="s">
        <v>9826</v>
      </c>
      <c r="H1016" t="s">
        <v>9827</v>
      </c>
      <c r="I1016" t="s">
        <v>9817</v>
      </c>
      <c r="J1016" t="s">
        <v>335</v>
      </c>
      <c r="K1016" s="2">
        <v>15067</v>
      </c>
      <c r="L1016">
        <f t="shared" si="77"/>
        <v>1</v>
      </c>
      <c r="M1016">
        <f t="shared" si="76"/>
        <v>0</v>
      </c>
      <c r="N1016">
        <f t="shared" si="78"/>
        <v>0</v>
      </c>
      <c r="O1016">
        <f t="shared" si="79"/>
        <v>0</v>
      </c>
      <c r="P1016">
        <f t="shared" si="80"/>
        <v>1</v>
      </c>
    </row>
    <row r="1017" spans="1:16" x14ac:dyDescent="0.25">
      <c r="A1017" t="s">
        <v>9836</v>
      </c>
      <c r="C1017" t="s">
        <v>9837</v>
      </c>
      <c r="E1017" t="s">
        <v>2544</v>
      </c>
      <c r="F1017" t="s">
        <v>9838</v>
      </c>
      <c r="I1017" t="s">
        <v>9839</v>
      </c>
      <c r="J1017" t="s">
        <v>1298</v>
      </c>
      <c r="K1017" s="2">
        <v>25720</v>
      </c>
      <c r="L1017">
        <f t="shared" si="77"/>
        <v>0</v>
      </c>
      <c r="M1017">
        <f t="shared" si="76"/>
        <v>0</v>
      </c>
      <c r="N1017">
        <f t="shared" si="78"/>
        <v>0</v>
      </c>
      <c r="O1017">
        <f t="shared" si="79"/>
        <v>1</v>
      </c>
      <c r="P1017">
        <f t="shared" si="80"/>
        <v>1</v>
      </c>
    </row>
    <row r="1018" spans="1:16" x14ac:dyDescent="0.25">
      <c r="A1018" t="s">
        <v>9842</v>
      </c>
      <c r="C1018" t="s">
        <v>9843</v>
      </c>
      <c r="G1018" t="s">
        <v>9844</v>
      </c>
      <c r="H1018" t="s">
        <v>9845</v>
      </c>
      <c r="I1018" t="s">
        <v>9846</v>
      </c>
      <c r="J1018" t="s">
        <v>9847</v>
      </c>
      <c r="K1018" s="2">
        <v>20180</v>
      </c>
      <c r="L1018">
        <f t="shared" si="77"/>
        <v>0</v>
      </c>
      <c r="M1018">
        <f t="shared" si="76"/>
        <v>1</v>
      </c>
      <c r="N1018">
        <f t="shared" si="78"/>
        <v>0</v>
      </c>
      <c r="O1018">
        <f t="shared" si="79"/>
        <v>0</v>
      </c>
      <c r="P1018">
        <f t="shared" si="80"/>
        <v>1</v>
      </c>
    </row>
    <row r="1019" spans="1:16" x14ac:dyDescent="0.25">
      <c r="A1019" t="s">
        <v>9859</v>
      </c>
      <c r="C1019" t="s">
        <v>9860</v>
      </c>
      <c r="G1019" t="s">
        <v>9861</v>
      </c>
      <c r="I1019" t="s">
        <v>9862</v>
      </c>
      <c r="J1019" t="s">
        <v>9863</v>
      </c>
      <c r="K1019" s="2">
        <v>19450</v>
      </c>
      <c r="L1019">
        <f t="shared" si="77"/>
        <v>0</v>
      </c>
      <c r="M1019">
        <f t="shared" si="76"/>
        <v>1</v>
      </c>
      <c r="N1019">
        <f t="shared" si="78"/>
        <v>0</v>
      </c>
      <c r="O1019">
        <f t="shared" si="79"/>
        <v>0</v>
      </c>
      <c r="P1019">
        <f t="shared" si="80"/>
        <v>1</v>
      </c>
    </row>
    <row r="1020" spans="1:16" x14ac:dyDescent="0.25">
      <c r="A1020" t="s">
        <v>9864</v>
      </c>
      <c r="C1020" t="s">
        <v>9865</v>
      </c>
      <c r="G1020" t="s">
        <v>9866</v>
      </c>
      <c r="H1020" t="s">
        <v>9867</v>
      </c>
      <c r="I1020" t="s">
        <v>9868</v>
      </c>
      <c r="J1020" t="s">
        <v>9869</v>
      </c>
      <c r="K1020" s="2">
        <v>20911</v>
      </c>
      <c r="L1020">
        <f t="shared" si="77"/>
        <v>0</v>
      </c>
      <c r="M1020">
        <f t="shared" si="76"/>
        <v>1</v>
      </c>
      <c r="N1020">
        <f t="shared" si="78"/>
        <v>0</v>
      </c>
      <c r="O1020">
        <f t="shared" si="79"/>
        <v>0</v>
      </c>
      <c r="P1020">
        <f t="shared" si="80"/>
        <v>1</v>
      </c>
    </row>
    <row r="1021" spans="1:16" x14ac:dyDescent="0.25">
      <c r="A1021" t="s">
        <v>9870</v>
      </c>
      <c r="D1021" t="s">
        <v>9871</v>
      </c>
      <c r="G1021" t="s">
        <v>9872</v>
      </c>
      <c r="H1021" t="s">
        <v>9873</v>
      </c>
      <c r="I1021" t="s">
        <v>9874</v>
      </c>
      <c r="J1021" t="s">
        <v>9875</v>
      </c>
      <c r="K1021" s="2">
        <v>19391</v>
      </c>
      <c r="L1021">
        <f t="shared" si="77"/>
        <v>0</v>
      </c>
      <c r="M1021">
        <f t="shared" si="76"/>
        <v>1</v>
      </c>
      <c r="N1021">
        <f t="shared" si="78"/>
        <v>0</v>
      </c>
      <c r="O1021">
        <f t="shared" si="79"/>
        <v>0</v>
      </c>
      <c r="P1021">
        <f t="shared" si="80"/>
        <v>1</v>
      </c>
    </row>
    <row r="1022" spans="1:16" x14ac:dyDescent="0.25">
      <c r="A1022" t="s">
        <v>9876</v>
      </c>
      <c r="D1022" t="s">
        <v>9877</v>
      </c>
      <c r="G1022" t="s">
        <v>9878</v>
      </c>
      <c r="H1022" t="s">
        <v>9879</v>
      </c>
      <c r="I1022" t="s">
        <v>9880</v>
      </c>
      <c r="J1022" t="s">
        <v>9881</v>
      </c>
      <c r="K1022" s="2">
        <v>19054</v>
      </c>
      <c r="L1022">
        <f t="shared" si="77"/>
        <v>0</v>
      </c>
      <c r="M1022">
        <f t="shared" si="76"/>
        <v>1</v>
      </c>
      <c r="N1022">
        <f t="shared" si="78"/>
        <v>0</v>
      </c>
      <c r="O1022">
        <f t="shared" si="79"/>
        <v>0</v>
      </c>
      <c r="P1022">
        <f t="shared" si="80"/>
        <v>1</v>
      </c>
    </row>
    <row r="1023" spans="1:16" x14ac:dyDescent="0.25">
      <c r="A1023" t="s">
        <v>9889</v>
      </c>
      <c r="E1023" t="s">
        <v>9890</v>
      </c>
      <c r="G1023" t="s">
        <v>9891</v>
      </c>
      <c r="I1023" t="s">
        <v>9892</v>
      </c>
      <c r="J1023" t="s">
        <v>613</v>
      </c>
      <c r="K1023" s="2">
        <v>15401</v>
      </c>
      <c r="L1023">
        <f t="shared" si="77"/>
        <v>1</v>
      </c>
      <c r="M1023">
        <f t="shared" si="76"/>
        <v>0</v>
      </c>
      <c r="N1023">
        <f t="shared" si="78"/>
        <v>0</v>
      </c>
      <c r="O1023">
        <f t="shared" si="79"/>
        <v>0</v>
      </c>
      <c r="P1023">
        <f t="shared" si="80"/>
        <v>1</v>
      </c>
    </row>
    <row r="1024" spans="1:16" x14ac:dyDescent="0.25">
      <c r="A1024" t="s">
        <v>9895</v>
      </c>
      <c r="C1024" t="s">
        <v>9896</v>
      </c>
      <c r="G1024" t="s">
        <v>9897</v>
      </c>
      <c r="I1024" t="s">
        <v>9898</v>
      </c>
      <c r="J1024" t="s">
        <v>274</v>
      </c>
      <c r="K1024" s="2">
        <v>20911</v>
      </c>
      <c r="L1024">
        <f t="shared" si="77"/>
        <v>0</v>
      </c>
      <c r="M1024">
        <f t="shared" si="76"/>
        <v>1</v>
      </c>
      <c r="N1024">
        <f t="shared" si="78"/>
        <v>0</v>
      </c>
      <c r="O1024">
        <f t="shared" si="79"/>
        <v>0</v>
      </c>
      <c r="P1024">
        <f t="shared" si="80"/>
        <v>1</v>
      </c>
    </row>
    <row r="1025" spans="1:16" x14ac:dyDescent="0.25">
      <c r="A1025" t="s">
        <v>9908</v>
      </c>
      <c r="E1025" t="s">
        <v>9909</v>
      </c>
      <c r="G1025" t="s">
        <v>9910</v>
      </c>
      <c r="H1025" t="s">
        <v>9911</v>
      </c>
      <c r="I1025" t="s">
        <v>9912</v>
      </c>
      <c r="J1025" t="s">
        <v>274</v>
      </c>
      <c r="K1025" s="2">
        <v>21641</v>
      </c>
      <c r="L1025">
        <f t="shared" si="77"/>
        <v>0</v>
      </c>
      <c r="M1025">
        <f t="shared" si="76"/>
        <v>1</v>
      </c>
      <c r="N1025">
        <f t="shared" si="78"/>
        <v>0</v>
      </c>
      <c r="O1025">
        <f t="shared" si="79"/>
        <v>0</v>
      </c>
      <c r="P1025">
        <f t="shared" si="80"/>
        <v>1</v>
      </c>
    </row>
    <row r="1026" spans="1:16" x14ac:dyDescent="0.25">
      <c r="A1026" t="s">
        <v>9914</v>
      </c>
      <c r="C1026" t="s">
        <v>9915</v>
      </c>
      <c r="E1026" t="s">
        <v>9916</v>
      </c>
      <c r="G1026" t="s">
        <v>9917</v>
      </c>
      <c r="H1026" t="s">
        <v>9918</v>
      </c>
      <c r="I1026" t="s">
        <v>9919</v>
      </c>
      <c r="J1026" t="s">
        <v>9920</v>
      </c>
      <c r="K1026" s="2">
        <v>16041</v>
      </c>
      <c r="L1026">
        <f t="shared" si="77"/>
        <v>1</v>
      </c>
      <c r="M1026">
        <f t="shared" ref="M1026:M1089" si="81">IF(_xlfn.DAYS( K1026,$R$1)&gt;=0,IF(_xlfn.DAYS(K1026,$R$2)&lt;0,1,0),0)</f>
        <v>0</v>
      </c>
      <c r="N1026">
        <f t="shared" si="78"/>
        <v>0</v>
      </c>
      <c r="O1026">
        <f t="shared" si="79"/>
        <v>0</v>
      </c>
      <c r="P1026">
        <f t="shared" si="80"/>
        <v>1</v>
      </c>
    </row>
    <row r="1027" spans="1:16" x14ac:dyDescent="0.25">
      <c r="A1027" t="s">
        <v>9921</v>
      </c>
      <c r="C1027" t="s">
        <v>9922</v>
      </c>
      <c r="E1027" t="s">
        <v>9923</v>
      </c>
      <c r="G1027" t="s">
        <v>9924</v>
      </c>
      <c r="H1027" t="s">
        <v>9925</v>
      </c>
      <c r="I1027" t="s">
        <v>9926</v>
      </c>
      <c r="J1027" t="s">
        <v>274</v>
      </c>
      <c r="K1027" s="2">
        <v>21551</v>
      </c>
      <c r="L1027">
        <f t="shared" ref="L1027:L1090" si="82">IF(_xlfn.DAYS( K1027,$R$1)&lt;0,1,0)</f>
        <v>0</v>
      </c>
      <c r="M1027">
        <f t="shared" si="81"/>
        <v>1</v>
      </c>
      <c r="N1027">
        <f t="shared" ref="N1027:N1090" si="83">IF(_xlfn.DAYS( K1027,$R$2)&gt;=0,IF(_xlfn.DAYS(K1027,$R$3)&lt;0,1,0),0)</f>
        <v>0</v>
      </c>
      <c r="O1027">
        <f t="shared" ref="O1027:O1090" si="84">IF(_xlfn.DAYS( K1027,$R$3)&gt;=0,1,0)</f>
        <v>0</v>
      </c>
      <c r="P1027">
        <f t="shared" ref="P1027:P1090" si="85">SUM(L1027:O1027)</f>
        <v>1</v>
      </c>
    </row>
    <row r="1028" spans="1:16" x14ac:dyDescent="0.25">
      <c r="A1028" t="s">
        <v>3022</v>
      </c>
      <c r="D1028" t="s">
        <v>187</v>
      </c>
      <c r="E1028" t="s">
        <v>3207</v>
      </c>
      <c r="G1028" t="s">
        <v>9935</v>
      </c>
      <c r="H1028" t="s">
        <v>9936</v>
      </c>
      <c r="I1028" t="s">
        <v>9937</v>
      </c>
      <c r="J1028" t="s">
        <v>9938</v>
      </c>
      <c r="K1028" s="2">
        <v>19633</v>
      </c>
      <c r="L1028">
        <f t="shared" si="82"/>
        <v>0</v>
      </c>
      <c r="M1028">
        <f t="shared" si="81"/>
        <v>1</v>
      </c>
      <c r="N1028">
        <f t="shared" si="83"/>
        <v>0</v>
      </c>
      <c r="O1028">
        <f t="shared" si="84"/>
        <v>0</v>
      </c>
      <c r="P1028">
        <f t="shared" si="85"/>
        <v>1</v>
      </c>
    </row>
    <row r="1029" spans="1:16" x14ac:dyDescent="0.25">
      <c r="A1029" t="s">
        <v>1241</v>
      </c>
      <c r="C1029" t="s">
        <v>9939</v>
      </c>
      <c r="E1029" t="s">
        <v>9940</v>
      </c>
      <c r="G1029" t="s">
        <v>9941</v>
      </c>
      <c r="H1029" t="s">
        <v>9942</v>
      </c>
      <c r="I1029" t="s">
        <v>9943</v>
      </c>
      <c r="J1029" t="s">
        <v>9944</v>
      </c>
      <c r="K1029" s="2">
        <v>16438</v>
      </c>
      <c r="L1029">
        <f t="shared" si="82"/>
        <v>1</v>
      </c>
      <c r="M1029">
        <f t="shared" si="81"/>
        <v>0</v>
      </c>
      <c r="N1029">
        <f t="shared" si="83"/>
        <v>0</v>
      </c>
      <c r="O1029">
        <f t="shared" si="84"/>
        <v>0</v>
      </c>
      <c r="P1029">
        <f t="shared" si="85"/>
        <v>1</v>
      </c>
    </row>
    <row r="1030" spans="1:16" x14ac:dyDescent="0.25">
      <c r="A1030" t="s">
        <v>704</v>
      </c>
      <c r="D1030" t="s">
        <v>3062</v>
      </c>
      <c r="E1030" t="s">
        <v>9945</v>
      </c>
      <c r="G1030" t="s">
        <v>9946</v>
      </c>
      <c r="H1030" t="s">
        <v>9947</v>
      </c>
      <c r="I1030" t="s">
        <v>9948</v>
      </c>
      <c r="J1030" t="s">
        <v>9875</v>
      </c>
      <c r="K1030" s="2">
        <v>25173</v>
      </c>
      <c r="L1030">
        <f t="shared" si="82"/>
        <v>0</v>
      </c>
      <c r="M1030">
        <f t="shared" si="81"/>
        <v>0</v>
      </c>
      <c r="N1030">
        <f t="shared" si="83"/>
        <v>1</v>
      </c>
      <c r="O1030">
        <f t="shared" si="84"/>
        <v>0</v>
      </c>
      <c r="P1030">
        <f t="shared" si="85"/>
        <v>1</v>
      </c>
    </row>
    <row r="1031" spans="1:16" x14ac:dyDescent="0.25">
      <c r="A1031" t="s">
        <v>9954</v>
      </c>
      <c r="D1031" t="s">
        <v>8312</v>
      </c>
      <c r="E1031" t="s">
        <v>9955</v>
      </c>
      <c r="G1031" t="s">
        <v>9956</v>
      </c>
      <c r="H1031" t="s">
        <v>9957</v>
      </c>
      <c r="I1031" t="s">
        <v>9958</v>
      </c>
      <c r="J1031" t="s">
        <v>9959</v>
      </c>
      <c r="K1031" s="2">
        <v>19756</v>
      </c>
      <c r="L1031">
        <f t="shared" si="82"/>
        <v>0</v>
      </c>
      <c r="M1031">
        <f t="shared" si="81"/>
        <v>1</v>
      </c>
      <c r="N1031">
        <f t="shared" si="83"/>
        <v>0</v>
      </c>
      <c r="O1031">
        <f t="shared" si="84"/>
        <v>0</v>
      </c>
      <c r="P1031">
        <f t="shared" si="85"/>
        <v>1</v>
      </c>
    </row>
    <row r="1032" spans="1:16" x14ac:dyDescent="0.25">
      <c r="A1032" t="s">
        <v>1990</v>
      </c>
      <c r="B1032" t="s">
        <v>6541</v>
      </c>
      <c r="C1032" t="s">
        <v>2030</v>
      </c>
      <c r="D1032" t="s">
        <v>9960</v>
      </c>
      <c r="E1032" t="s">
        <v>9961</v>
      </c>
      <c r="G1032" t="s">
        <v>9962</v>
      </c>
      <c r="H1032" t="s">
        <v>9963</v>
      </c>
      <c r="I1032" t="s">
        <v>9964</v>
      </c>
      <c r="J1032" t="s">
        <v>9965</v>
      </c>
      <c r="K1032" s="2">
        <v>18111</v>
      </c>
      <c r="L1032">
        <f t="shared" si="82"/>
        <v>1</v>
      </c>
      <c r="M1032">
        <f t="shared" si="81"/>
        <v>0</v>
      </c>
      <c r="N1032">
        <f t="shared" si="83"/>
        <v>0</v>
      </c>
      <c r="O1032">
        <f t="shared" si="84"/>
        <v>0</v>
      </c>
      <c r="P1032">
        <f t="shared" si="85"/>
        <v>1</v>
      </c>
    </row>
    <row r="1033" spans="1:16" x14ac:dyDescent="0.25">
      <c r="A1033" t="s">
        <v>9974</v>
      </c>
      <c r="B1033" t="s">
        <v>9975</v>
      </c>
      <c r="C1033" t="s">
        <v>9976</v>
      </c>
      <c r="E1033" t="s">
        <v>9977</v>
      </c>
      <c r="G1033" t="s">
        <v>9978</v>
      </c>
      <c r="H1033" t="s">
        <v>9979</v>
      </c>
      <c r="I1033" t="s">
        <v>9980</v>
      </c>
      <c r="J1033" t="s">
        <v>9981</v>
      </c>
      <c r="K1033" s="2">
        <v>19725</v>
      </c>
      <c r="L1033">
        <f t="shared" si="82"/>
        <v>0</v>
      </c>
      <c r="M1033">
        <f t="shared" si="81"/>
        <v>1</v>
      </c>
      <c r="N1033">
        <f t="shared" si="83"/>
        <v>0</v>
      </c>
      <c r="O1033">
        <f t="shared" si="84"/>
        <v>0</v>
      </c>
      <c r="P1033">
        <f t="shared" si="85"/>
        <v>1</v>
      </c>
    </row>
    <row r="1034" spans="1:16" x14ac:dyDescent="0.25">
      <c r="A1034" t="s">
        <v>9990</v>
      </c>
      <c r="G1034" t="s">
        <v>9991</v>
      </c>
      <c r="H1034" t="s">
        <v>9992</v>
      </c>
      <c r="I1034" t="s">
        <v>9993</v>
      </c>
      <c r="J1034" t="s">
        <v>1051</v>
      </c>
      <c r="K1034" s="2">
        <v>19391</v>
      </c>
      <c r="L1034">
        <f t="shared" si="82"/>
        <v>0</v>
      </c>
      <c r="M1034">
        <f t="shared" si="81"/>
        <v>1</v>
      </c>
      <c r="N1034">
        <f t="shared" si="83"/>
        <v>0</v>
      </c>
      <c r="O1034">
        <f t="shared" si="84"/>
        <v>0</v>
      </c>
      <c r="P1034">
        <f t="shared" si="85"/>
        <v>1</v>
      </c>
    </row>
    <row r="1035" spans="1:16" x14ac:dyDescent="0.25">
      <c r="A1035" t="s">
        <v>9994</v>
      </c>
      <c r="D1035" t="s">
        <v>2306</v>
      </c>
      <c r="E1035" t="s">
        <v>937</v>
      </c>
      <c r="G1035" t="s">
        <v>9995</v>
      </c>
      <c r="H1035" t="s">
        <v>9996</v>
      </c>
      <c r="I1035" t="s">
        <v>9997</v>
      </c>
      <c r="J1035" t="s">
        <v>7399</v>
      </c>
      <c r="K1035" s="2">
        <v>17441</v>
      </c>
      <c r="L1035">
        <f t="shared" si="82"/>
        <v>1</v>
      </c>
      <c r="M1035">
        <f t="shared" si="81"/>
        <v>0</v>
      </c>
      <c r="N1035">
        <f t="shared" si="83"/>
        <v>0</v>
      </c>
      <c r="O1035">
        <f t="shared" si="84"/>
        <v>0</v>
      </c>
      <c r="P1035">
        <f t="shared" si="85"/>
        <v>1</v>
      </c>
    </row>
    <row r="1036" spans="1:16" x14ac:dyDescent="0.25">
      <c r="A1036" t="s">
        <v>9998</v>
      </c>
      <c r="C1036" t="s">
        <v>9999</v>
      </c>
      <c r="D1036" t="s">
        <v>187</v>
      </c>
      <c r="E1036" t="s">
        <v>10000</v>
      </c>
      <c r="G1036" t="s">
        <v>10001</v>
      </c>
      <c r="I1036" t="s">
        <v>10002</v>
      </c>
      <c r="J1036" t="s">
        <v>10003</v>
      </c>
      <c r="K1036" s="2">
        <v>20486</v>
      </c>
      <c r="L1036">
        <f t="shared" si="82"/>
        <v>0</v>
      </c>
      <c r="M1036">
        <f t="shared" si="81"/>
        <v>1</v>
      </c>
      <c r="N1036">
        <f t="shared" si="83"/>
        <v>0</v>
      </c>
      <c r="O1036">
        <f t="shared" si="84"/>
        <v>0</v>
      </c>
      <c r="P1036">
        <f t="shared" si="85"/>
        <v>1</v>
      </c>
    </row>
    <row r="1037" spans="1:16" x14ac:dyDescent="0.25">
      <c r="A1037" t="s">
        <v>5779</v>
      </c>
      <c r="B1037" t="s">
        <v>6018</v>
      </c>
      <c r="E1037" t="s">
        <v>10004</v>
      </c>
      <c r="G1037" t="s">
        <v>10005</v>
      </c>
      <c r="H1037" t="s">
        <v>10006</v>
      </c>
      <c r="I1037" t="s">
        <v>10007</v>
      </c>
      <c r="J1037" t="s">
        <v>864</v>
      </c>
      <c r="K1037" s="2">
        <v>19360</v>
      </c>
      <c r="L1037">
        <f t="shared" si="82"/>
        <v>0</v>
      </c>
      <c r="M1037">
        <f t="shared" si="81"/>
        <v>1</v>
      </c>
      <c r="N1037">
        <f t="shared" si="83"/>
        <v>0</v>
      </c>
      <c r="O1037">
        <f t="shared" si="84"/>
        <v>0</v>
      </c>
      <c r="P1037">
        <f t="shared" si="85"/>
        <v>1</v>
      </c>
    </row>
    <row r="1038" spans="1:16" x14ac:dyDescent="0.25">
      <c r="A1038" t="s">
        <v>10014</v>
      </c>
      <c r="E1038" t="s">
        <v>10015</v>
      </c>
      <c r="I1038" t="s">
        <v>10013</v>
      </c>
      <c r="J1038" t="s">
        <v>521</v>
      </c>
      <c r="K1038" s="2">
        <v>19633</v>
      </c>
      <c r="L1038">
        <f t="shared" si="82"/>
        <v>0</v>
      </c>
      <c r="M1038">
        <f t="shared" si="81"/>
        <v>1</v>
      </c>
      <c r="N1038">
        <f t="shared" si="83"/>
        <v>0</v>
      </c>
      <c r="O1038">
        <f t="shared" si="84"/>
        <v>0</v>
      </c>
      <c r="P1038">
        <f t="shared" si="85"/>
        <v>1</v>
      </c>
    </row>
    <row r="1039" spans="1:16" x14ac:dyDescent="0.25">
      <c r="A1039" t="s">
        <v>1436</v>
      </c>
      <c r="C1039" t="s">
        <v>10017</v>
      </c>
      <c r="G1039" t="s">
        <v>10018</v>
      </c>
      <c r="H1039" t="s">
        <v>10019</v>
      </c>
      <c r="I1039" t="s">
        <v>10020</v>
      </c>
      <c r="J1039" t="s">
        <v>723</v>
      </c>
      <c r="K1039" s="2">
        <v>23316</v>
      </c>
      <c r="L1039">
        <f t="shared" si="82"/>
        <v>0</v>
      </c>
      <c r="M1039">
        <f t="shared" si="81"/>
        <v>0</v>
      </c>
      <c r="N1039">
        <f t="shared" si="83"/>
        <v>1</v>
      </c>
      <c r="O1039">
        <f t="shared" si="84"/>
        <v>0</v>
      </c>
      <c r="P1039">
        <f t="shared" si="85"/>
        <v>1</v>
      </c>
    </row>
    <row r="1040" spans="1:16" x14ac:dyDescent="0.25">
      <c r="A1040" t="s">
        <v>1436</v>
      </c>
      <c r="C1040" t="s">
        <v>10017</v>
      </c>
      <c r="E1040" t="s">
        <v>10023</v>
      </c>
      <c r="G1040" t="s">
        <v>10024</v>
      </c>
      <c r="H1040" t="s">
        <v>10025</v>
      </c>
      <c r="I1040" t="s">
        <v>10026</v>
      </c>
      <c r="J1040" t="s">
        <v>723</v>
      </c>
      <c r="K1040" s="2">
        <v>20821</v>
      </c>
      <c r="L1040">
        <f t="shared" si="82"/>
        <v>0</v>
      </c>
      <c r="M1040">
        <f t="shared" si="81"/>
        <v>1</v>
      </c>
      <c r="N1040">
        <f t="shared" si="83"/>
        <v>0</v>
      </c>
      <c r="O1040">
        <f t="shared" si="84"/>
        <v>0</v>
      </c>
      <c r="P1040">
        <f t="shared" si="85"/>
        <v>1</v>
      </c>
    </row>
    <row r="1041" spans="1:16" x14ac:dyDescent="0.25">
      <c r="A1041" t="s">
        <v>555</v>
      </c>
      <c r="E1041" t="s">
        <v>10028</v>
      </c>
      <c r="G1041" t="s">
        <v>10029</v>
      </c>
      <c r="I1041" t="s">
        <v>10030</v>
      </c>
      <c r="J1041" t="s">
        <v>723</v>
      </c>
      <c r="K1041" s="2">
        <v>21125</v>
      </c>
      <c r="L1041">
        <f t="shared" si="82"/>
        <v>0</v>
      </c>
      <c r="M1041">
        <f t="shared" si="81"/>
        <v>1</v>
      </c>
      <c r="N1041">
        <f t="shared" si="83"/>
        <v>0</v>
      </c>
      <c r="O1041">
        <f t="shared" si="84"/>
        <v>0</v>
      </c>
      <c r="P1041">
        <f t="shared" si="85"/>
        <v>1</v>
      </c>
    </row>
    <row r="1042" spans="1:16" x14ac:dyDescent="0.25">
      <c r="A1042" t="s">
        <v>10032</v>
      </c>
      <c r="C1042" t="s">
        <v>10033</v>
      </c>
      <c r="E1042" t="s">
        <v>10034</v>
      </c>
      <c r="G1042" t="s">
        <v>10035</v>
      </c>
      <c r="H1042" t="s">
        <v>10036</v>
      </c>
      <c r="I1042" t="s">
        <v>10037</v>
      </c>
      <c r="J1042" t="s">
        <v>723</v>
      </c>
      <c r="K1042" s="2">
        <v>20821</v>
      </c>
      <c r="L1042">
        <f t="shared" si="82"/>
        <v>0</v>
      </c>
      <c r="M1042">
        <f t="shared" si="81"/>
        <v>1</v>
      </c>
      <c r="N1042">
        <f t="shared" si="83"/>
        <v>0</v>
      </c>
      <c r="O1042">
        <f t="shared" si="84"/>
        <v>0</v>
      </c>
      <c r="P1042">
        <f t="shared" si="85"/>
        <v>1</v>
      </c>
    </row>
    <row r="1043" spans="1:16" x14ac:dyDescent="0.25">
      <c r="A1043" t="s">
        <v>10039</v>
      </c>
      <c r="C1043" t="s">
        <v>10040</v>
      </c>
      <c r="E1043" t="s">
        <v>1215</v>
      </c>
      <c r="G1043" t="s">
        <v>10041</v>
      </c>
      <c r="H1043" t="s">
        <v>10042</v>
      </c>
      <c r="I1043" t="s">
        <v>10043</v>
      </c>
      <c r="J1043" t="s">
        <v>10044</v>
      </c>
      <c r="K1043" s="2">
        <v>20821</v>
      </c>
      <c r="L1043">
        <f t="shared" si="82"/>
        <v>0</v>
      </c>
      <c r="M1043">
        <f t="shared" si="81"/>
        <v>1</v>
      </c>
      <c r="N1043">
        <f t="shared" si="83"/>
        <v>0</v>
      </c>
      <c r="O1043">
        <f t="shared" si="84"/>
        <v>0</v>
      </c>
      <c r="P1043">
        <f t="shared" si="85"/>
        <v>1</v>
      </c>
    </row>
    <row r="1044" spans="1:16" x14ac:dyDescent="0.25">
      <c r="A1044" t="s">
        <v>10045</v>
      </c>
      <c r="E1044" t="s">
        <v>10046</v>
      </c>
      <c r="G1044" t="s">
        <v>10047</v>
      </c>
      <c r="I1044" t="s">
        <v>10048</v>
      </c>
      <c r="J1044" t="s">
        <v>196</v>
      </c>
      <c r="K1044" s="2">
        <v>18629</v>
      </c>
      <c r="L1044">
        <f t="shared" si="82"/>
        <v>0</v>
      </c>
      <c r="M1044">
        <f t="shared" si="81"/>
        <v>1</v>
      </c>
      <c r="N1044">
        <f t="shared" si="83"/>
        <v>0</v>
      </c>
      <c r="O1044">
        <f t="shared" si="84"/>
        <v>0</v>
      </c>
      <c r="P1044">
        <f t="shared" si="85"/>
        <v>1</v>
      </c>
    </row>
    <row r="1045" spans="1:16" x14ac:dyDescent="0.25">
      <c r="A1045" t="s">
        <v>10050</v>
      </c>
      <c r="C1045" t="s">
        <v>5940</v>
      </c>
      <c r="G1045" t="s">
        <v>10051</v>
      </c>
      <c r="H1045" t="s">
        <v>10052</v>
      </c>
      <c r="I1045" t="s">
        <v>10053</v>
      </c>
      <c r="J1045" t="s">
        <v>4544</v>
      </c>
      <c r="K1045" s="2">
        <v>20486</v>
      </c>
      <c r="L1045">
        <f t="shared" si="82"/>
        <v>0</v>
      </c>
      <c r="M1045">
        <f t="shared" si="81"/>
        <v>1</v>
      </c>
      <c r="N1045">
        <f t="shared" si="83"/>
        <v>0</v>
      </c>
      <c r="O1045">
        <f t="shared" si="84"/>
        <v>0</v>
      </c>
      <c r="P1045">
        <f t="shared" si="85"/>
        <v>1</v>
      </c>
    </row>
    <row r="1046" spans="1:16" x14ac:dyDescent="0.25">
      <c r="A1046" t="s">
        <v>2711</v>
      </c>
      <c r="C1046" t="s">
        <v>8122</v>
      </c>
      <c r="I1046" t="s">
        <v>10054</v>
      </c>
      <c r="J1046" t="s">
        <v>5983</v>
      </c>
      <c r="K1046" s="2">
        <v>18080</v>
      </c>
      <c r="L1046">
        <f t="shared" si="82"/>
        <v>1</v>
      </c>
      <c r="M1046">
        <f t="shared" si="81"/>
        <v>0</v>
      </c>
      <c r="N1046">
        <f t="shared" si="83"/>
        <v>0</v>
      </c>
      <c r="O1046">
        <f t="shared" si="84"/>
        <v>0</v>
      </c>
      <c r="P1046">
        <f t="shared" si="85"/>
        <v>1</v>
      </c>
    </row>
    <row r="1047" spans="1:16" x14ac:dyDescent="0.25">
      <c r="A1047" t="s">
        <v>10055</v>
      </c>
      <c r="C1047" t="s">
        <v>10056</v>
      </c>
      <c r="G1047" t="s">
        <v>8950</v>
      </c>
      <c r="H1047" t="s">
        <v>8951</v>
      </c>
      <c r="I1047" t="s">
        <v>10057</v>
      </c>
      <c r="J1047" t="s">
        <v>9953</v>
      </c>
      <c r="K1047" s="2">
        <v>21763</v>
      </c>
      <c r="L1047">
        <f t="shared" si="82"/>
        <v>0</v>
      </c>
      <c r="M1047">
        <f t="shared" si="81"/>
        <v>1</v>
      </c>
      <c r="N1047">
        <f t="shared" si="83"/>
        <v>0</v>
      </c>
      <c r="O1047">
        <f t="shared" si="84"/>
        <v>0</v>
      </c>
      <c r="P1047">
        <f t="shared" si="85"/>
        <v>1</v>
      </c>
    </row>
    <row r="1048" spans="1:16" x14ac:dyDescent="0.25">
      <c r="A1048" t="s">
        <v>89</v>
      </c>
      <c r="C1048" t="s">
        <v>6542</v>
      </c>
      <c r="E1048" t="s">
        <v>10058</v>
      </c>
      <c r="G1048" t="s">
        <v>10059</v>
      </c>
      <c r="H1048" t="s">
        <v>10060</v>
      </c>
      <c r="I1048" t="s">
        <v>10061</v>
      </c>
      <c r="J1048" t="s">
        <v>274</v>
      </c>
      <c r="K1048" s="2">
        <v>20090</v>
      </c>
      <c r="L1048">
        <f t="shared" si="82"/>
        <v>0</v>
      </c>
      <c r="M1048">
        <f t="shared" si="81"/>
        <v>1</v>
      </c>
      <c r="N1048">
        <f t="shared" si="83"/>
        <v>0</v>
      </c>
      <c r="O1048">
        <f t="shared" si="84"/>
        <v>0</v>
      </c>
      <c r="P1048">
        <f t="shared" si="85"/>
        <v>1</v>
      </c>
    </row>
    <row r="1049" spans="1:16" x14ac:dyDescent="0.25">
      <c r="A1049" t="s">
        <v>10064</v>
      </c>
      <c r="C1049" t="s">
        <v>10065</v>
      </c>
      <c r="E1049" t="s">
        <v>10066</v>
      </c>
      <c r="G1049" t="s">
        <v>10067</v>
      </c>
      <c r="H1049" t="s">
        <v>10068</v>
      </c>
      <c r="I1049" t="s">
        <v>10069</v>
      </c>
      <c r="J1049" t="s">
        <v>274</v>
      </c>
      <c r="K1049" s="2">
        <v>20090</v>
      </c>
      <c r="L1049">
        <f t="shared" si="82"/>
        <v>0</v>
      </c>
      <c r="M1049">
        <f t="shared" si="81"/>
        <v>1</v>
      </c>
      <c r="N1049">
        <f t="shared" si="83"/>
        <v>0</v>
      </c>
      <c r="O1049">
        <f t="shared" si="84"/>
        <v>0</v>
      </c>
      <c r="P1049">
        <f t="shared" si="85"/>
        <v>1</v>
      </c>
    </row>
    <row r="1050" spans="1:16" x14ac:dyDescent="0.25">
      <c r="A1050" t="s">
        <v>10071</v>
      </c>
      <c r="B1050" t="s">
        <v>10072</v>
      </c>
      <c r="C1050" t="s">
        <v>10073</v>
      </c>
      <c r="D1050" t="s">
        <v>10074</v>
      </c>
      <c r="E1050" t="s">
        <v>10075</v>
      </c>
      <c r="G1050" t="s">
        <v>10076</v>
      </c>
      <c r="I1050" t="s">
        <v>10077</v>
      </c>
      <c r="J1050" t="s">
        <v>274</v>
      </c>
      <c r="K1050" s="2">
        <v>20090</v>
      </c>
      <c r="L1050">
        <f t="shared" si="82"/>
        <v>0</v>
      </c>
      <c r="M1050">
        <f t="shared" si="81"/>
        <v>1</v>
      </c>
      <c r="N1050">
        <f t="shared" si="83"/>
        <v>0</v>
      </c>
      <c r="O1050">
        <f t="shared" si="84"/>
        <v>0</v>
      </c>
      <c r="P1050">
        <f t="shared" si="85"/>
        <v>1</v>
      </c>
    </row>
    <row r="1051" spans="1:16" x14ac:dyDescent="0.25">
      <c r="A1051" t="s">
        <v>10079</v>
      </c>
      <c r="B1051" t="s">
        <v>10072</v>
      </c>
      <c r="D1051" t="s">
        <v>10074</v>
      </c>
      <c r="G1051" t="s">
        <v>10076</v>
      </c>
      <c r="I1051" t="s">
        <v>10077</v>
      </c>
      <c r="J1051" t="s">
        <v>274</v>
      </c>
      <c r="K1051" s="2">
        <v>20090</v>
      </c>
      <c r="L1051">
        <f t="shared" si="82"/>
        <v>0</v>
      </c>
      <c r="M1051">
        <f t="shared" si="81"/>
        <v>1</v>
      </c>
      <c r="N1051">
        <f t="shared" si="83"/>
        <v>0</v>
      </c>
      <c r="O1051">
        <f t="shared" si="84"/>
        <v>0</v>
      </c>
      <c r="P1051">
        <f t="shared" si="85"/>
        <v>1</v>
      </c>
    </row>
    <row r="1052" spans="1:16" x14ac:dyDescent="0.25">
      <c r="A1052" t="s">
        <v>6182</v>
      </c>
      <c r="D1052" t="s">
        <v>33</v>
      </c>
      <c r="G1052" t="s">
        <v>10080</v>
      </c>
      <c r="H1052" t="s">
        <v>10081</v>
      </c>
      <c r="I1052" t="s">
        <v>10082</v>
      </c>
      <c r="J1052" t="s">
        <v>10083</v>
      </c>
      <c r="K1052" s="2">
        <v>20271</v>
      </c>
      <c r="L1052">
        <f t="shared" si="82"/>
        <v>0</v>
      </c>
      <c r="M1052">
        <f t="shared" si="81"/>
        <v>1</v>
      </c>
      <c r="N1052">
        <f t="shared" si="83"/>
        <v>0</v>
      </c>
      <c r="O1052">
        <f t="shared" si="84"/>
        <v>0</v>
      </c>
      <c r="P1052">
        <f t="shared" si="85"/>
        <v>1</v>
      </c>
    </row>
    <row r="1053" spans="1:16" x14ac:dyDescent="0.25">
      <c r="A1053" t="s">
        <v>10084</v>
      </c>
      <c r="E1053" t="s">
        <v>10085</v>
      </c>
      <c r="G1053" t="s">
        <v>10086</v>
      </c>
      <c r="I1053" t="s">
        <v>10087</v>
      </c>
      <c r="J1053" t="s">
        <v>196</v>
      </c>
      <c r="K1053" s="2">
        <v>18688</v>
      </c>
      <c r="L1053">
        <f t="shared" si="82"/>
        <v>0</v>
      </c>
      <c r="M1053">
        <f t="shared" si="81"/>
        <v>1</v>
      </c>
      <c r="N1053">
        <f t="shared" si="83"/>
        <v>0</v>
      </c>
      <c r="O1053">
        <f t="shared" si="84"/>
        <v>0</v>
      </c>
      <c r="P1053">
        <f t="shared" si="85"/>
        <v>1</v>
      </c>
    </row>
    <row r="1054" spans="1:16" x14ac:dyDescent="0.25">
      <c r="A1054" t="s">
        <v>10089</v>
      </c>
      <c r="C1054" t="s">
        <v>10090</v>
      </c>
      <c r="G1054" t="s">
        <v>10091</v>
      </c>
      <c r="H1054" t="s">
        <v>10092</v>
      </c>
      <c r="I1054" t="s">
        <v>10093</v>
      </c>
      <c r="J1054" t="s">
        <v>169</v>
      </c>
      <c r="K1054" s="2">
        <v>17899</v>
      </c>
      <c r="L1054">
        <f t="shared" si="82"/>
        <v>1</v>
      </c>
      <c r="M1054">
        <f t="shared" si="81"/>
        <v>0</v>
      </c>
      <c r="N1054">
        <f t="shared" si="83"/>
        <v>0</v>
      </c>
      <c r="O1054">
        <f t="shared" si="84"/>
        <v>0</v>
      </c>
      <c r="P1054">
        <f t="shared" si="85"/>
        <v>1</v>
      </c>
    </row>
    <row r="1055" spans="1:16" x14ac:dyDescent="0.25">
      <c r="A1055" t="s">
        <v>10095</v>
      </c>
      <c r="C1055" t="s">
        <v>10096</v>
      </c>
      <c r="E1055" t="s">
        <v>10097</v>
      </c>
      <c r="G1055" t="s">
        <v>10098</v>
      </c>
      <c r="H1055" t="s">
        <v>10099</v>
      </c>
      <c r="I1055" t="s">
        <v>10100</v>
      </c>
      <c r="J1055" t="s">
        <v>169</v>
      </c>
      <c r="K1055" s="2">
        <v>17899</v>
      </c>
      <c r="L1055">
        <f t="shared" si="82"/>
        <v>1</v>
      </c>
      <c r="M1055">
        <f t="shared" si="81"/>
        <v>0</v>
      </c>
      <c r="N1055">
        <f t="shared" si="83"/>
        <v>0</v>
      </c>
      <c r="O1055">
        <f t="shared" si="84"/>
        <v>0</v>
      </c>
      <c r="P1055">
        <f t="shared" si="85"/>
        <v>1</v>
      </c>
    </row>
    <row r="1056" spans="1:16" x14ac:dyDescent="0.25">
      <c r="A1056" t="s">
        <v>4636</v>
      </c>
      <c r="C1056" t="s">
        <v>9066</v>
      </c>
      <c r="E1056" t="s">
        <v>10102</v>
      </c>
      <c r="G1056" t="s">
        <v>10103</v>
      </c>
      <c r="H1056" t="s">
        <v>10104</v>
      </c>
      <c r="I1056" t="s">
        <v>10105</v>
      </c>
      <c r="J1056" t="s">
        <v>10106</v>
      </c>
      <c r="K1056" s="2">
        <v>18142</v>
      </c>
      <c r="L1056">
        <f t="shared" si="82"/>
        <v>1</v>
      </c>
      <c r="M1056">
        <f t="shared" si="81"/>
        <v>0</v>
      </c>
      <c r="N1056">
        <f t="shared" si="83"/>
        <v>0</v>
      </c>
      <c r="O1056">
        <f t="shared" si="84"/>
        <v>0</v>
      </c>
      <c r="P1056">
        <f t="shared" si="85"/>
        <v>1</v>
      </c>
    </row>
    <row r="1057" spans="1:16" x14ac:dyDescent="0.25">
      <c r="A1057" t="s">
        <v>10107</v>
      </c>
      <c r="B1057" t="s">
        <v>10108</v>
      </c>
      <c r="C1057" t="s">
        <v>10109</v>
      </c>
      <c r="G1057" t="s">
        <v>10110</v>
      </c>
      <c r="H1057" t="s">
        <v>10111</v>
      </c>
      <c r="I1057" t="s">
        <v>10112</v>
      </c>
      <c r="J1057" t="s">
        <v>521</v>
      </c>
      <c r="K1057" s="2">
        <v>19511</v>
      </c>
      <c r="L1057">
        <f t="shared" si="82"/>
        <v>0</v>
      </c>
      <c r="M1057">
        <f t="shared" si="81"/>
        <v>1</v>
      </c>
      <c r="N1057">
        <f t="shared" si="83"/>
        <v>0</v>
      </c>
      <c r="O1057">
        <f t="shared" si="84"/>
        <v>0</v>
      </c>
      <c r="P1057">
        <f t="shared" si="85"/>
        <v>1</v>
      </c>
    </row>
    <row r="1058" spans="1:16" x14ac:dyDescent="0.25">
      <c r="A1058" t="s">
        <v>10119</v>
      </c>
      <c r="E1058" t="s">
        <v>10120</v>
      </c>
      <c r="G1058" t="s">
        <v>10121</v>
      </c>
      <c r="I1058" t="s">
        <v>10122</v>
      </c>
      <c r="J1058" t="s">
        <v>3809</v>
      </c>
      <c r="K1058" s="2">
        <v>20941</v>
      </c>
      <c r="L1058">
        <f t="shared" si="82"/>
        <v>0</v>
      </c>
      <c r="M1058">
        <f t="shared" si="81"/>
        <v>1</v>
      </c>
      <c r="N1058">
        <f t="shared" si="83"/>
        <v>0</v>
      </c>
      <c r="O1058">
        <f t="shared" si="84"/>
        <v>0</v>
      </c>
      <c r="P1058">
        <f t="shared" si="85"/>
        <v>1</v>
      </c>
    </row>
    <row r="1059" spans="1:16" x14ac:dyDescent="0.25">
      <c r="A1059" t="s">
        <v>10123</v>
      </c>
      <c r="C1059" t="s">
        <v>10124</v>
      </c>
      <c r="E1059" t="s">
        <v>10125</v>
      </c>
      <c r="G1059" t="s">
        <v>10126</v>
      </c>
      <c r="I1059" t="s">
        <v>10127</v>
      </c>
      <c r="J1059" t="s">
        <v>10128</v>
      </c>
      <c r="K1059" s="2">
        <v>17746</v>
      </c>
      <c r="L1059">
        <f t="shared" si="82"/>
        <v>1</v>
      </c>
      <c r="M1059">
        <f t="shared" si="81"/>
        <v>0</v>
      </c>
      <c r="N1059">
        <f t="shared" si="83"/>
        <v>0</v>
      </c>
      <c r="O1059">
        <f t="shared" si="84"/>
        <v>0</v>
      </c>
      <c r="P1059">
        <f t="shared" si="85"/>
        <v>1</v>
      </c>
    </row>
    <row r="1060" spans="1:16" x14ac:dyDescent="0.25">
      <c r="A1060" t="s">
        <v>10129</v>
      </c>
      <c r="C1060" t="s">
        <v>10130</v>
      </c>
      <c r="G1060" t="s">
        <v>10131</v>
      </c>
      <c r="H1060" t="s">
        <v>10132</v>
      </c>
      <c r="I1060" t="s">
        <v>10133</v>
      </c>
      <c r="J1060" t="s">
        <v>10134</v>
      </c>
      <c r="K1060" s="2">
        <v>18476</v>
      </c>
      <c r="L1060">
        <f t="shared" si="82"/>
        <v>0</v>
      </c>
      <c r="M1060">
        <f t="shared" si="81"/>
        <v>1</v>
      </c>
      <c r="N1060">
        <f t="shared" si="83"/>
        <v>0</v>
      </c>
      <c r="O1060">
        <f t="shared" si="84"/>
        <v>0</v>
      </c>
      <c r="P1060">
        <f t="shared" si="85"/>
        <v>1</v>
      </c>
    </row>
    <row r="1061" spans="1:16" x14ac:dyDescent="0.25">
      <c r="A1061" t="s">
        <v>4944</v>
      </c>
      <c r="C1061" t="s">
        <v>10135</v>
      </c>
      <c r="D1061" t="s">
        <v>10136</v>
      </c>
      <c r="E1061" t="s">
        <v>10137</v>
      </c>
      <c r="G1061" t="s">
        <v>10138</v>
      </c>
      <c r="H1061" t="s">
        <v>10139</v>
      </c>
      <c r="I1061" t="s">
        <v>10140</v>
      </c>
      <c r="J1061" t="s">
        <v>723</v>
      </c>
      <c r="K1061" s="2">
        <v>20821</v>
      </c>
      <c r="L1061">
        <f t="shared" si="82"/>
        <v>0</v>
      </c>
      <c r="M1061">
        <f t="shared" si="81"/>
        <v>1</v>
      </c>
      <c r="N1061">
        <f t="shared" si="83"/>
        <v>0</v>
      </c>
      <c r="O1061">
        <f t="shared" si="84"/>
        <v>0</v>
      </c>
      <c r="P1061">
        <f t="shared" si="85"/>
        <v>1</v>
      </c>
    </row>
    <row r="1062" spans="1:16" x14ac:dyDescent="0.25">
      <c r="A1062" t="s">
        <v>8381</v>
      </c>
      <c r="C1062" t="s">
        <v>6785</v>
      </c>
      <c r="E1062" t="s">
        <v>10116</v>
      </c>
      <c r="G1062" t="s">
        <v>10147</v>
      </c>
      <c r="I1062" t="s">
        <v>10148</v>
      </c>
      <c r="J1062" t="s">
        <v>10149</v>
      </c>
      <c r="K1062" s="2">
        <v>20821</v>
      </c>
      <c r="L1062">
        <f t="shared" si="82"/>
        <v>0</v>
      </c>
      <c r="M1062">
        <f t="shared" si="81"/>
        <v>1</v>
      </c>
      <c r="N1062">
        <f t="shared" si="83"/>
        <v>0</v>
      </c>
      <c r="O1062">
        <f t="shared" si="84"/>
        <v>0</v>
      </c>
      <c r="P1062">
        <f t="shared" si="85"/>
        <v>1</v>
      </c>
    </row>
    <row r="1063" spans="1:16" x14ac:dyDescent="0.25">
      <c r="A1063" t="s">
        <v>10150</v>
      </c>
      <c r="D1063" t="s">
        <v>10151</v>
      </c>
      <c r="E1063" t="s">
        <v>10152</v>
      </c>
      <c r="G1063" t="s">
        <v>10153</v>
      </c>
      <c r="H1063" t="s">
        <v>10154</v>
      </c>
      <c r="I1063" t="s">
        <v>10155</v>
      </c>
      <c r="J1063" t="s">
        <v>10156</v>
      </c>
      <c r="K1063" s="2">
        <v>19299</v>
      </c>
      <c r="L1063">
        <f t="shared" si="82"/>
        <v>0</v>
      </c>
      <c r="M1063">
        <f t="shared" si="81"/>
        <v>1</v>
      </c>
      <c r="N1063">
        <f t="shared" si="83"/>
        <v>0</v>
      </c>
      <c r="O1063">
        <f t="shared" si="84"/>
        <v>0</v>
      </c>
      <c r="P1063">
        <f t="shared" si="85"/>
        <v>1</v>
      </c>
    </row>
    <row r="1064" spans="1:16" x14ac:dyDescent="0.25">
      <c r="A1064" t="s">
        <v>10157</v>
      </c>
      <c r="C1064" t="s">
        <v>10158</v>
      </c>
      <c r="E1064" t="s">
        <v>10159</v>
      </c>
      <c r="G1064" t="s">
        <v>10160</v>
      </c>
      <c r="I1064" t="s">
        <v>10161</v>
      </c>
      <c r="J1064" t="s">
        <v>133</v>
      </c>
      <c r="K1064" s="2">
        <v>19450</v>
      </c>
      <c r="L1064">
        <f t="shared" si="82"/>
        <v>0</v>
      </c>
      <c r="M1064">
        <f t="shared" si="81"/>
        <v>1</v>
      </c>
      <c r="N1064">
        <f t="shared" si="83"/>
        <v>0</v>
      </c>
      <c r="O1064">
        <f t="shared" si="84"/>
        <v>0</v>
      </c>
      <c r="P1064">
        <f t="shared" si="85"/>
        <v>1</v>
      </c>
    </row>
    <row r="1065" spans="1:16" x14ac:dyDescent="0.25">
      <c r="A1065" t="s">
        <v>10162</v>
      </c>
      <c r="C1065" t="s">
        <v>10163</v>
      </c>
      <c r="E1065" t="s">
        <v>10164</v>
      </c>
      <c r="I1065" t="s">
        <v>10165</v>
      </c>
      <c r="J1065" t="s">
        <v>10166</v>
      </c>
      <c r="K1065" s="2">
        <v>20729</v>
      </c>
      <c r="L1065">
        <f t="shared" si="82"/>
        <v>0</v>
      </c>
      <c r="M1065">
        <f t="shared" si="81"/>
        <v>1</v>
      </c>
      <c r="N1065">
        <f t="shared" si="83"/>
        <v>0</v>
      </c>
      <c r="O1065">
        <f t="shared" si="84"/>
        <v>0</v>
      </c>
      <c r="P1065">
        <f t="shared" si="85"/>
        <v>1</v>
      </c>
    </row>
    <row r="1066" spans="1:16" x14ac:dyDescent="0.25">
      <c r="A1066" t="s">
        <v>10167</v>
      </c>
      <c r="I1066" t="s">
        <v>10168</v>
      </c>
      <c r="J1066" t="s">
        <v>10169</v>
      </c>
      <c r="K1066" s="2">
        <v>25689</v>
      </c>
      <c r="L1066">
        <f t="shared" si="82"/>
        <v>0</v>
      </c>
      <c r="M1066">
        <f t="shared" si="81"/>
        <v>0</v>
      </c>
      <c r="N1066">
        <f t="shared" si="83"/>
        <v>0</v>
      </c>
      <c r="O1066">
        <f t="shared" si="84"/>
        <v>1</v>
      </c>
      <c r="P1066">
        <f t="shared" si="85"/>
        <v>1</v>
      </c>
    </row>
    <row r="1067" spans="1:16" x14ac:dyDescent="0.25">
      <c r="A1067" t="s">
        <v>10170</v>
      </c>
      <c r="C1067" t="s">
        <v>10171</v>
      </c>
      <c r="E1067" t="s">
        <v>10172</v>
      </c>
      <c r="G1067" t="s">
        <v>10173</v>
      </c>
      <c r="I1067" t="s">
        <v>10174</v>
      </c>
      <c r="J1067" t="s">
        <v>10175</v>
      </c>
      <c r="K1067" s="2">
        <v>15707</v>
      </c>
      <c r="L1067">
        <f t="shared" si="82"/>
        <v>1</v>
      </c>
      <c r="M1067">
        <f t="shared" si="81"/>
        <v>0</v>
      </c>
      <c r="N1067">
        <f t="shared" si="83"/>
        <v>0</v>
      </c>
      <c r="O1067">
        <f t="shared" si="84"/>
        <v>0</v>
      </c>
      <c r="P1067">
        <f t="shared" si="85"/>
        <v>1</v>
      </c>
    </row>
    <row r="1068" spans="1:16" x14ac:dyDescent="0.25">
      <c r="A1068" t="s">
        <v>10176</v>
      </c>
      <c r="E1068" t="s">
        <v>2613</v>
      </c>
      <c r="G1068" t="s">
        <v>10177</v>
      </c>
      <c r="H1068" t="s">
        <v>10178</v>
      </c>
      <c r="I1068" t="s">
        <v>10179</v>
      </c>
      <c r="J1068" t="s">
        <v>864</v>
      </c>
      <c r="K1068" s="2">
        <v>18994</v>
      </c>
      <c r="L1068">
        <f t="shared" si="82"/>
        <v>0</v>
      </c>
      <c r="M1068">
        <f t="shared" si="81"/>
        <v>1</v>
      </c>
      <c r="N1068">
        <f t="shared" si="83"/>
        <v>0</v>
      </c>
      <c r="O1068">
        <f t="shared" si="84"/>
        <v>0</v>
      </c>
      <c r="P1068">
        <f t="shared" si="85"/>
        <v>1</v>
      </c>
    </row>
    <row r="1069" spans="1:16" x14ac:dyDescent="0.25">
      <c r="A1069" t="s">
        <v>10184</v>
      </c>
      <c r="E1069" t="s">
        <v>2613</v>
      </c>
      <c r="G1069" t="s">
        <v>10185</v>
      </c>
      <c r="I1069" t="s">
        <v>10186</v>
      </c>
      <c r="J1069" t="s">
        <v>10187</v>
      </c>
      <c r="K1069" s="2">
        <v>17624</v>
      </c>
      <c r="L1069">
        <f t="shared" si="82"/>
        <v>1</v>
      </c>
      <c r="M1069">
        <f t="shared" si="81"/>
        <v>0</v>
      </c>
      <c r="N1069">
        <f t="shared" si="83"/>
        <v>0</v>
      </c>
      <c r="O1069">
        <f t="shared" si="84"/>
        <v>0</v>
      </c>
      <c r="P1069">
        <f t="shared" si="85"/>
        <v>1</v>
      </c>
    </row>
    <row r="1070" spans="1:16" x14ac:dyDescent="0.25">
      <c r="A1070" t="s">
        <v>10192</v>
      </c>
      <c r="C1070" t="s">
        <v>6785</v>
      </c>
      <c r="E1070" t="s">
        <v>8827</v>
      </c>
      <c r="G1070" t="s">
        <v>10193</v>
      </c>
      <c r="H1070" t="s">
        <v>10194</v>
      </c>
      <c r="I1070" t="s">
        <v>10195</v>
      </c>
      <c r="J1070" t="s">
        <v>10196</v>
      </c>
      <c r="K1070" s="2">
        <v>23955</v>
      </c>
      <c r="L1070">
        <f t="shared" si="82"/>
        <v>0</v>
      </c>
      <c r="M1070">
        <f t="shared" si="81"/>
        <v>0</v>
      </c>
      <c r="N1070">
        <f t="shared" si="83"/>
        <v>1</v>
      </c>
      <c r="O1070">
        <f t="shared" si="84"/>
        <v>0</v>
      </c>
      <c r="P1070">
        <f t="shared" si="85"/>
        <v>1</v>
      </c>
    </row>
    <row r="1071" spans="1:16" x14ac:dyDescent="0.25">
      <c r="A1071" t="s">
        <v>10200</v>
      </c>
      <c r="C1071" t="s">
        <v>10201</v>
      </c>
      <c r="E1071" t="s">
        <v>10202</v>
      </c>
      <c r="F1071" t="s">
        <v>10203</v>
      </c>
      <c r="G1071" t="s">
        <v>10204</v>
      </c>
      <c r="H1071" t="s">
        <v>10205</v>
      </c>
      <c r="I1071" t="s">
        <v>10206</v>
      </c>
      <c r="J1071" t="s">
        <v>5509</v>
      </c>
      <c r="K1071" s="2">
        <v>21916</v>
      </c>
      <c r="L1071">
        <f t="shared" si="82"/>
        <v>0</v>
      </c>
      <c r="M1071">
        <f t="shared" si="81"/>
        <v>0</v>
      </c>
      <c r="N1071">
        <f t="shared" si="83"/>
        <v>1</v>
      </c>
      <c r="O1071">
        <f t="shared" si="84"/>
        <v>0</v>
      </c>
      <c r="P1071">
        <f t="shared" si="85"/>
        <v>1</v>
      </c>
    </row>
    <row r="1072" spans="1:16" x14ac:dyDescent="0.25">
      <c r="A1072" t="s">
        <v>10208</v>
      </c>
      <c r="D1072" t="s">
        <v>1705</v>
      </c>
      <c r="E1072" t="s">
        <v>10209</v>
      </c>
      <c r="G1072" t="s">
        <v>10210</v>
      </c>
      <c r="I1072" t="s">
        <v>10211</v>
      </c>
      <c r="J1072" t="s">
        <v>5509</v>
      </c>
      <c r="K1072" s="2">
        <v>20455</v>
      </c>
      <c r="L1072">
        <f t="shared" si="82"/>
        <v>0</v>
      </c>
      <c r="M1072">
        <f t="shared" si="81"/>
        <v>1</v>
      </c>
      <c r="N1072">
        <f t="shared" si="83"/>
        <v>0</v>
      </c>
      <c r="O1072">
        <f t="shared" si="84"/>
        <v>0</v>
      </c>
      <c r="P1072">
        <f t="shared" si="85"/>
        <v>1</v>
      </c>
    </row>
    <row r="1073" spans="1:16" x14ac:dyDescent="0.25">
      <c r="A1073" t="s">
        <v>10213</v>
      </c>
      <c r="E1073" t="s">
        <v>2601</v>
      </c>
      <c r="I1073" t="s">
        <v>10214</v>
      </c>
      <c r="J1073" t="s">
        <v>274</v>
      </c>
      <c r="K1073" s="2">
        <v>20455</v>
      </c>
      <c r="L1073">
        <f t="shared" si="82"/>
        <v>0</v>
      </c>
      <c r="M1073">
        <f t="shared" si="81"/>
        <v>1</v>
      </c>
      <c r="N1073">
        <f t="shared" si="83"/>
        <v>0</v>
      </c>
      <c r="O1073">
        <f t="shared" si="84"/>
        <v>0</v>
      </c>
      <c r="P1073">
        <f t="shared" si="85"/>
        <v>1</v>
      </c>
    </row>
    <row r="1074" spans="1:16" x14ac:dyDescent="0.25">
      <c r="A1074" t="s">
        <v>3159</v>
      </c>
      <c r="D1074" t="s">
        <v>3160</v>
      </c>
      <c r="E1074" t="s">
        <v>10216</v>
      </c>
      <c r="I1074" t="s">
        <v>10217</v>
      </c>
      <c r="J1074" t="s">
        <v>723</v>
      </c>
      <c r="K1074" s="2">
        <v>20090</v>
      </c>
      <c r="L1074">
        <f t="shared" si="82"/>
        <v>0</v>
      </c>
      <c r="M1074">
        <f t="shared" si="81"/>
        <v>1</v>
      </c>
      <c r="N1074">
        <f t="shared" si="83"/>
        <v>0</v>
      </c>
      <c r="O1074">
        <f t="shared" si="84"/>
        <v>0</v>
      </c>
      <c r="P1074">
        <f t="shared" si="85"/>
        <v>1</v>
      </c>
    </row>
    <row r="1075" spans="1:16" x14ac:dyDescent="0.25">
      <c r="A1075" t="s">
        <v>10219</v>
      </c>
      <c r="D1075" t="s">
        <v>10220</v>
      </c>
      <c r="E1075" t="s">
        <v>10221</v>
      </c>
      <c r="G1075" t="s">
        <v>10222</v>
      </c>
      <c r="H1075" t="s">
        <v>10223</v>
      </c>
      <c r="I1075" t="s">
        <v>10224</v>
      </c>
      <c r="J1075" t="s">
        <v>10225</v>
      </c>
      <c r="K1075" s="2">
        <v>15311</v>
      </c>
      <c r="L1075">
        <f t="shared" si="82"/>
        <v>1</v>
      </c>
      <c r="M1075">
        <f t="shared" si="81"/>
        <v>0</v>
      </c>
      <c r="N1075">
        <f t="shared" si="83"/>
        <v>0</v>
      </c>
      <c r="O1075">
        <f t="shared" si="84"/>
        <v>0</v>
      </c>
      <c r="P1075">
        <f t="shared" si="85"/>
        <v>1</v>
      </c>
    </row>
    <row r="1076" spans="1:16" x14ac:dyDescent="0.25">
      <c r="A1076" t="s">
        <v>2482</v>
      </c>
      <c r="C1076" t="s">
        <v>2483</v>
      </c>
      <c r="D1076" t="s">
        <v>10226</v>
      </c>
      <c r="G1076" t="s">
        <v>10227</v>
      </c>
      <c r="H1076" t="s">
        <v>10228</v>
      </c>
      <c r="I1076" t="s">
        <v>10229</v>
      </c>
      <c r="J1076" t="s">
        <v>5509</v>
      </c>
      <c r="K1076" s="2">
        <v>21916</v>
      </c>
      <c r="L1076">
        <f t="shared" si="82"/>
        <v>0</v>
      </c>
      <c r="M1076">
        <f t="shared" si="81"/>
        <v>0</v>
      </c>
      <c r="N1076">
        <f t="shared" si="83"/>
        <v>1</v>
      </c>
      <c r="O1076">
        <f t="shared" si="84"/>
        <v>0</v>
      </c>
      <c r="P1076">
        <f t="shared" si="85"/>
        <v>1</v>
      </c>
    </row>
    <row r="1077" spans="1:16" x14ac:dyDescent="0.25">
      <c r="A1077" t="s">
        <v>10236</v>
      </c>
      <c r="D1077" t="s">
        <v>10237</v>
      </c>
      <c r="I1077" t="s">
        <v>10238</v>
      </c>
      <c r="J1077" t="s">
        <v>10239</v>
      </c>
      <c r="K1077" s="2">
        <v>18203</v>
      </c>
      <c r="L1077">
        <f t="shared" si="82"/>
        <v>1</v>
      </c>
      <c r="M1077">
        <f t="shared" si="81"/>
        <v>0</v>
      </c>
      <c r="N1077">
        <f t="shared" si="83"/>
        <v>0</v>
      </c>
      <c r="O1077">
        <f t="shared" si="84"/>
        <v>0</v>
      </c>
      <c r="P1077">
        <f t="shared" si="85"/>
        <v>1</v>
      </c>
    </row>
    <row r="1078" spans="1:16" x14ac:dyDescent="0.25">
      <c r="A1078" t="s">
        <v>1950</v>
      </c>
      <c r="D1078" t="s">
        <v>1946</v>
      </c>
      <c r="G1078" t="s">
        <v>10240</v>
      </c>
      <c r="H1078" t="s">
        <v>10241</v>
      </c>
      <c r="I1078" t="s">
        <v>10242</v>
      </c>
      <c r="J1078" t="s">
        <v>3809</v>
      </c>
      <c r="K1078" s="2">
        <v>23833</v>
      </c>
      <c r="L1078">
        <f t="shared" si="82"/>
        <v>0</v>
      </c>
      <c r="M1078">
        <f t="shared" si="81"/>
        <v>0</v>
      </c>
      <c r="N1078">
        <f t="shared" si="83"/>
        <v>1</v>
      </c>
      <c r="O1078">
        <f t="shared" si="84"/>
        <v>0</v>
      </c>
      <c r="P1078">
        <f t="shared" si="85"/>
        <v>1</v>
      </c>
    </row>
    <row r="1079" spans="1:16" x14ac:dyDescent="0.25">
      <c r="A1079" t="s">
        <v>10250</v>
      </c>
      <c r="D1079" t="s">
        <v>9342</v>
      </c>
      <c r="E1079" t="s">
        <v>10251</v>
      </c>
      <c r="G1079" t="s">
        <v>10252</v>
      </c>
      <c r="H1079" t="s">
        <v>10253</v>
      </c>
      <c r="I1079" t="s">
        <v>10254</v>
      </c>
      <c r="J1079" t="s">
        <v>864</v>
      </c>
      <c r="K1079" s="2">
        <v>18841</v>
      </c>
      <c r="L1079">
        <f t="shared" si="82"/>
        <v>0</v>
      </c>
      <c r="M1079">
        <f t="shared" si="81"/>
        <v>1</v>
      </c>
      <c r="N1079">
        <f t="shared" si="83"/>
        <v>0</v>
      </c>
      <c r="O1079">
        <f t="shared" si="84"/>
        <v>0</v>
      </c>
      <c r="P1079">
        <f t="shared" si="85"/>
        <v>1</v>
      </c>
    </row>
    <row r="1080" spans="1:16" x14ac:dyDescent="0.25">
      <c r="A1080" t="s">
        <v>10256</v>
      </c>
      <c r="I1080" t="s">
        <v>10257</v>
      </c>
      <c r="J1080" t="s">
        <v>5509</v>
      </c>
      <c r="K1080" s="2">
        <v>21306</v>
      </c>
      <c r="L1080">
        <f t="shared" si="82"/>
        <v>0</v>
      </c>
      <c r="M1080">
        <f t="shared" si="81"/>
        <v>1</v>
      </c>
      <c r="N1080">
        <f t="shared" si="83"/>
        <v>0</v>
      </c>
      <c r="O1080">
        <f t="shared" si="84"/>
        <v>0</v>
      </c>
      <c r="P1080">
        <f t="shared" si="85"/>
        <v>1</v>
      </c>
    </row>
    <row r="1081" spans="1:16" x14ac:dyDescent="0.25">
      <c r="A1081" t="s">
        <v>10260</v>
      </c>
      <c r="D1081" t="s">
        <v>10261</v>
      </c>
      <c r="E1081" t="s">
        <v>10262</v>
      </c>
      <c r="G1081" t="s">
        <v>10263</v>
      </c>
      <c r="H1081" t="s">
        <v>10264</v>
      </c>
      <c r="I1081" t="s">
        <v>10265</v>
      </c>
      <c r="J1081" t="s">
        <v>6267</v>
      </c>
      <c r="K1081" s="2">
        <v>21671</v>
      </c>
      <c r="L1081">
        <f t="shared" si="82"/>
        <v>0</v>
      </c>
      <c r="M1081">
        <f t="shared" si="81"/>
        <v>1</v>
      </c>
      <c r="N1081">
        <f t="shared" si="83"/>
        <v>0</v>
      </c>
      <c r="O1081">
        <f t="shared" si="84"/>
        <v>0</v>
      </c>
      <c r="P1081">
        <f t="shared" si="85"/>
        <v>1</v>
      </c>
    </row>
    <row r="1082" spans="1:16" x14ac:dyDescent="0.25">
      <c r="A1082" t="s">
        <v>10266</v>
      </c>
      <c r="C1082" t="s">
        <v>10267</v>
      </c>
      <c r="G1082" t="s">
        <v>10268</v>
      </c>
      <c r="I1082" t="s">
        <v>10269</v>
      </c>
      <c r="J1082" t="s">
        <v>6267</v>
      </c>
      <c r="K1082" s="2">
        <v>21551</v>
      </c>
      <c r="L1082">
        <f t="shared" si="82"/>
        <v>0</v>
      </c>
      <c r="M1082">
        <f t="shared" si="81"/>
        <v>1</v>
      </c>
      <c r="N1082">
        <f t="shared" si="83"/>
        <v>0</v>
      </c>
      <c r="O1082">
        <f t="shared" si="84"/>
        <v>0</v>
      </c>
      <c r="P1082">
        <f t="shared" si="85"/>
        <v>1</v>
      </c>
    </row>
    <row r="1083" spans="1:16" x14ac:dyDescent="0.25">
      <c r="A1083" t="s">
        <v>10270</v>
      </c>
      <c r="C1083" t="s">
        <v>10271</v>
      </c>
      <c r="D1083" t="s">
        <v>3191</v>
      </c>
      <c r="G1083" t="s">
        <v>10272</v>
      </c>
      <c r="H1083" t="s">
        <v>10273</v>
      </c>
      <c r="I1083" t="s">
        <v>10274</v>
      </c>
      <c r="J1083" t="s">
        <v>5509</v>
      </c>
      <c r="K1083" s="2">
        <v>21916</v>
      </c>
      <c r="L1083">
        <f t="shared" si="82"/>
        <v>0</v>
      </c>
      <c r="M1083">
        <f t="shared" si="81"/>
        <v>0</v>
      </c>
      <c r="N1083">
        <f t="shared" si="83"/>
        <v>1</v>
      </c>
      <c r="O1083">
        <f t="shared" si="84"/>
        <v>0</v>
      </c>
      <c r="P1083">
        <f t="shared" si="85"/>
        <v>1</v>
      </c>
    </row>
    <row r="1084" spans="1:16" x14ac:dyDescent="0.25">
      <c r="A1084" t="s">
        <v>10330</v>
      </c>
      <c r="E1084" t="s">
        <v>10331</v>
      </c>
      <c r="G1084" t="s">
        <v>10332</v>
      </c>
      <c r="H1084" t="s">
        <v>10333</v>
      </c>
      <c r="I1084" t="s">
        <v>10334</v>
      </c>
      <c r="J1084" t="s">
        <v>6635</v>
      </c>
      <c r="K1084" s="2">
        <v>27273</v>
      </c>
      <c r="L1084">
        <f t="shared" si="82"/>
        <v>0</v>
      </c>
      <c r="M1084">
        <f t="shared" si="81"/>
        <v>0</v>
      </c>
      <c r="N1084">
        <f t="shared" si="83"/>
        <v>0</v>
      </c>
      <c r="O1084">
        <f t="shared" si="84"/>
        <v>1</v>
      </c>
      <c r="P1084">
        <f t="shared" si="85"/>
        <v>1</v>
      </c>
    </row>
    <row r="1085" spans="1:16" x14ac:dyDescent="0.25">
      <c r="A1085" t="s">
        <v>10350</v>
      </c>
      <c r="D1085" t="s">
        <v>2562</v>
      </c>
      <c r="E1085" t="s">
        <v>10351</v>
      </c>
      <c r="G1085" t="s">
        <v>10352</v>
      </c>
      <c r="H1085" t="s">
        <v>10353</v>
      </c>
      <c r="I1085" t="s">
        <v>10354</v>
      </c>
      <c r="J1085" t="s">
        <v>6635</v>
      </c>
      <c r="K1085" s="2">
        <v>27273</v>
      </c>
      <c r="L1085">
        <f t="shared" si="82"/>
        <v>0</v>
      </c>
      <c r="M1085">
        <f t="shared" si="81"/>
        <v>0</v>
      </c>
      <c r="N1085">
        <f t="shared" si="83"/>
        <v>0</v>
      </c>
      <c r="O1085">
        <f t="shared" si="84"/>
        <v>1</v>
      </c>
      <c r="P1085">
        <f t="shared" si="85"/>
        <v>1</v>
      </c>
    </row>
    <row r="1086" spans="1:16" x14ac:dyDescent="0.25">
      <c r="A1086" t="s">
        <v>10360</v>
      </c>
      <c r="D1086" t="s">
        <v>1866</v>
      </c>
      <c r="E1086" t="s">
        <v>10361</v>
      </c>
      <c r="G1086" t="s">
        <v>10362</v>
      </c>
      <c r="I1086" t="s">
        <v>10363</v>
      </c>
      <c r="J1086" t="s">
        <v>4039</v>
      </c>
      <c r="K1086" s="2">
        <v>26665</v>
      </c>
      <c r="L1086">
        <f t="shared" si="82"/>
        <v>0</v>
      </c>
      <c r="M1086">
        <f t="shared" si="81"/>
        <v>0</v>
      </c>
      <c r="N1086">
        <f t="shared" si="83"/>
        <v>0</v>
      </c>
      <c r="O1086">
        <f t="shared" si="84"/>
        <v>1</v>
      </c>
      <c r="P1086">
        <f t="shared" si="85"/>
        <v>1</v>
      </c>
    </row>
    <row r="1087" spans="1:16" x14ac:dyDescent="0.25">
      <c r="A1087" t="s">
        <v>10382</v>
      </c>
      <c r="C1087" t="s">
        <v>10383</v>
      </c>
      <c r="D1087" t="s">
        <v>10384</v>
      </c>
      <c r="E1087" t="s">
        <v>1803</v>
      </c>
      <c r="G1087" t="s">
        <v>10385</v>
      </c>
      <c r="I1087" t="s">
        <v>10386</v>
      </c>
      <c r="J1087" t="s">
        <v>10387</v>
      </c>
      <c r="K1087" s="2">
        <v>25447</v>
      </c>
      <c r="L1087">
        <f t="shared" si="82"/>
        <v>0</v>
      </c>
      <c r="M1087">
        <f t="shared" si="81"/>
        <v>0</v>
      </c>
      <c r="N1087">
        <f t="shared" si="83"/>
        <v>1</v>
      </c>
      <c r="O1087">
        <f t="shared" si="84"/>
        <v>0</v>
      </c>
      <c r="P1087">
        <f t="shared" si="85"/>
        <v>1</v>
      </c>
    </row>
    <row r="1088" spans="1:16" x14ac:dyDescent="0.25">
      <c r="A1088" t="s">
        <v>3428</v>
      </c>
      <c r="I1088" t="s">
        <v>10392</v>
      </c>
      <c r="J1088" t="s">
        <v>8272</v>
      </c>
      <c r="K1088" s="2">
        <v>26177</v>
      </c>
      <c r="L1088">
        <f t="shared" si="82"/>
        <v>0</v>
      </c>
      <c r="M1088">
        <f t="shared" si="81"/>
        <v>0</v>
      </c>
      <c r="N1088">
        <f t="shared" si="83"/>
        <v>0</v>
      </c>
      <c r="O1088">
        <f t="shared" si="84"/>
        <v>1</v>
      </c>
      <c r="P1088">
        <f t="shared" si="85"/>
        <v>1</v>
      </c>
    </row>
    <row r="1089" spans="1:16" x14ac:dyDescent="0.25">
      <c r="A1089" t="s">
        <v>10401</v>
      </c>
      <c r="B1089" t="s">
        <v>10402</v>
      </c>
      <c r="G1089" t="s">
        <v>10403</v>
      </c>
      <c r="H1089" t="s">
        <v>10404</v>
      </c>
      <c r="I1089" t="s">
        <v>10405</v>
      </c>
      <c r="J1089" t="s">
        <v>10406</v>
      </c>
      <c r="K1089" s="2">
        <v>28887</v>
      </c>
      <c r="L1089">
        <f t="shared" si="82"/>
        <v>0</v>
      </c>
      <c r="M1089">
        <f t="shared" si="81"/>
        <v>0</v>
      </c>
      <c r="N1089">
        <f t="shared" si="83"/>
        <v>0</v>
      </c>
      <c r="O1089">
        <f t="shared" si="84"/>
        <v>1</v>
      </c>
      <c r="P1089">
        <f t="shared" si="85"/>
        <v>1</v>
      </c>
    </row>
    <row r="1090" spans="1:16" x14ac:dyDescent="0.25">
      <c r="A1090" t="s">
        <v>10407</v>
      </c>
      <c r="D1090" t="s">
        <v>10408</v>
      </c>
      <c r="E1090" t="s">
        <v>3288</v>
      </c>
      <c r="G1090" t="s">
        <v>10409</v>
      </c>
      <c r="H1090" t="s">
        <v>10410</v>
      </c>
      <c r="I1090" t="s">
        <v>10411</v>
      </c>
      <c r="J1090" t="s">
        <v>196</v>
      </c>
      <c r="K1090" s="2">
        <v>18629</v>
      </c>
      <c r="L1090">
        <f t="shared" si="82"/>
        <v>0</v>
      </c>
      <c r="M1090">
        <f t="shared" ref="M1090:M1153" si="86">IF(_xlfn.DAYS( K1090,$R$1)&gt;=0,IF(_xlfn.DAYS(K1090,$R$2)&lt;0,1,0),0)</f>
        <v>1</v>
      </c>
      <c r="N1090">
        <f t="shared" si="83"/>
        <v>0</v>
      </c>
      <c r="O1090">
        <f t="shared" si="84"/>
        <v>0</v>
      </c>
      <c r="P1090">
        <f t="shared" si="85"/>
        <v>1</v>
      </c>
    </row>
    <row r="1091" spans="1:16" x14ac:dyDescent="0.25">
      <c r="A1091" t="s">
        <v>340</v>
      </c>
      <c r="D1091" t="s">
        <v>3241</v>
      </c>
      <c r="E1091" t="s">
        <v>10413</v>
      </c>
      <c r="G1091" t="s">
        <v>10414</v>
      </c>
      <c r="I1091" t="s">
        <v>10415</v>
      </c>
      <c r="J1091" t="s">
        <v>6635</v>
      </c>
      <c r="K1091" s="2">
        <v>27273</v>
      </c>
      <c r="L1091">
        <f t="shared" ref="L1091:L1154" si="87">IF(_xlfn.DAYS( K1091,$R$1)&lt;0,1,0)</f>
        <v>0</v>
      </c>
      <c r="M1091">
        <f t="shared" si="86"/>
        <v>0</v>
      </c>
      <c r="N1091">
        <f t="shared" ref="N1091:N1154" si="88">IF(_xlfn.DAYS( K1091,$R$2)&gt;=0,IF(_xlfn.DAYS(K1091,$R$3)&lt;0,1,0),0)</f>
        <v>0</v>
      </c>
      <c r="O1091">
        <f t="shared" ref="O1091:O1154" si="89">IF(_xlfn.DAYS( K1091,$R$3)&gt;=0,1,0)</f>
        <v>1</v>
      </c>
      <c r="P1091">
        <f t="shared" ref="P1091:P1154" si="90">SUM(L1091:O1091)</f>
        <v>1</v>
      </c>
    </row>
    <row r="1092" spans="1:16" x14ac:dyDescent="0.25">
      <c r="A1092" t="s">
        <v>10430</v>
      </c>
      <c r="D1092" t="s">
        <v>3241</v>
      </c>
      <c r="E1092" t="s">
        <v>10431</v>
      </c>
      <c r="F1092" t="s">
        <v>10432</v>
      </c>
      <c r="I1092" t="s">
        <v>10433</v>
      </c>
      <c r="J1092" t="s">
        <v>10434</v>
      </c>
      <c r="K1092" s="2">
        <v>24898</v>
      </c>
      <c r="L1092">
        <f t="shared" si="87"/>
        <v>0</v>
      </c>
      <c r="M1092">
        <f t="shared" si="86"/>
        <v>0</v>
      </c>
      <c r="N1092">
        <f t="shared" si="88"/>
        <v>1</v>
      </c>
      <c r="O1092">
        <f t="shared" si="89"/>
        <v>0</v>
      </c>
      <c r="P1092">
        <f t="shared" si="90"/>
        <v>1</v>
      </c>
    </row>
    <row r="1093" spans="1:16" x14ac:dyDescent="0.25">
      <c r="A1093" t="s">
        <v>340</v>
      </c>
      <c r="D1093" t="s">
        <v>1705</v>
      </c>
      <c r="I1093" t="s">
        <v>10435</v>
      </c>
      <c r="J1093" t="s">
        <v>10436</v>
      </c>
      <c r="K1093" s="2">
        <v>24716</v>
      </c>
      <c r="L1093">
        <f t="shared" si="87"/>
        <v>0</v>
      </c>
      <c r="M1093">
        <f t="shared" si="86"/>
        <v>0</v>
      </c>
      <c r="N1093">
        <f t="shared" si="88"/>
        <v>1</v>
      </c>
      <c r="O1093">
        <f t="shared" si="89"/>
        <v>0</v>
      </c>
      <c r="P1093">
        <f t="shared" si="90"/>
        <v>1</v>
      </c>
    </row>
    <row r="1094" spans="1:16" x14ac:dyDescent="0.25">
      <c r="A1094" t="s">
        <v>10453</v>
      </c>
      <c r="C1094" t="s">
        <v>10454</v>
      </c>
      <c r="E1094" t="s">
        <v>10455</v>
      </c>
      <c r="G1094" t="s">
        <v>10456</v>
      </c>
      <c r="H1094" t="s">
        <v>10457</v>
      </c>
      <c r="I1094" t="s">
        <v>10458</v>
      </c>
      <c r="J1094" t="s">
        <v>10459</v>
      </c>
      <c r="K1094" s="2">
        <v>17593</v>
      </c>
      <c r="L1094">
        <f t="shared" si="87"/>
        <v>1</v>
      </c>
      <c r="M1094">
        <f t="shared" si="86"/>
        <v>0</v>
      </c>
      <c r="N1094">
        <f t="shared" si="88"/>
        <v>0</v>
      </c>
      <c r="O1094">
        <f t="shared" si="89"/>
        <v>0</v>
      </c>
      <c r="P1094">
        <f t="shared" si="90"/>
        <v>1</v>
      </c>
    </row>
    <row r="1095" spans="1:16" x14ac:dyDescent="0.25">
      <c r="A1095" t="s">
        <v>10460</v>
      </c>
      <c r="E1095" t="s">
        <v>2320</v>
      </c>
      <c r="G1095" t="s">
        <v>10461</v>
      </c>
      <c r="I1095" t="s">
        <v>10462</v>
      </c>
      <c r="J1095" t="s">
        <v>10463</v>
      </c>
      <c r="K1095" s="2">
        <v>17746</v>
      </c>
      <c r="L1095">
        <f t="shared" si="87"/>
        <v>1</v>
      </c>
      <c r="M1095">
        <f t="shared" si="86"/>
        <v>0</v>
      </c>
      <c r="N1095">
        <f t="shared" si="88"/>
        <v>0</v>
      </c>
      <c r="O1095">
        <f t="shared" si="89"/>
        <v>0</v>
      </c>
      <c r="P1095">
        <f t="shared" si="90"/>
        <v>1</v>
      </c>
    </row>
    <row r="1096" spans="1:16" x14ac:dyDescent="0.25">
      <c r="A1096" t="s">
        <v>10464</v>
      </c>
      <c r="C1096" t="s">
        <v>10465</v>
      </c>
      <c r="E1096" t="s">
        <v>10466</v>
      </c>
      <c r="I1096" t="s">
        <v>10467</v>
      </c>
      <c r="J1096" t="s">
        <v>2435</v>
      </c>
      <c r="K1096" s="5">
        <v>18172</v>
      </c>
      <c r="L1096">
        <f t="shared" si="87"/>
        <v>1</v>
      </c>
      <c r="M1096">
        <f t="shared" si="86"/>
        <v>0</v>
      </c>
      <c r="N1096">
        <f t="shared" si="88"/>
        <v>0</v>
      </c>
      <c r="O1096">
        <f t="shared" si="89"/>
        <v>0</v>
      </c>
      <c r="P1096">
        <f t="shared" si="90"/>
        <v>1</v>
      </c>
    </row>
    <row r="1097" spans="1:16" x14ac:dyDescent="0.25">
      <c r="A1097" t="s">
        <v>10479</v>
      </c>
      <c r="C1097" t="s">
        <v>10474</v>
      </c>
      <c r="E1097" t="s">
        <v>10480</v>
      </c>
      <c r="G1097" t="s">
        <v>10481</v>
      </c>
      <c r="I1097" t="s">
        <v>10482</v>
      </c>
      <c r="J1097" t="s">
        <v>10483</v>
      </c>
      <c r="K1097" s="2">
        <v>18994</v>
      </c>
      <c r="L1097">
        <f t="shared" si="87"/>
        <v>0</v>
      </c>
      <c r="M1097">
        <f t="shared" si="86"/>
        <v>1</v>
      </c>
      <c r="N1097">
        <f t="shared" si="88"/>
        <v>0</v>
      </c>
      <c r="O1097">
        <f t="shared" si="89"/>
        <v>0</v>
      </c>
      <c r="P1097">
        <f t="shared" si="90"/>
        <v>1</v>
      </c>
    </row>
    <row r="1098" spans="1:16" x14ac:dyDescent="0.25">
      <c r="A1098" t="s">
        <v>10484</v>
      </c>
      <c r="C1098" t="s">
        <v>10485</v>
      </c>
      <c r="D1098" t="s">
        <v>10486</v>
      </c>
      <c r="E1098" t="s">
        <v>10487</v>
      </c>
      <c r="G1098" t="s">
        <v>10488</v>
      </c>
      <c r="H1098" t="s">
        <v>10489</v>
      </c>
      <c r="I1098" t="s">
        <v>10490</v>
      </c>
      <c r="J1098" t="s">
        <v>10491</v>
      </c>
      <c r="K1098" s="2">
        <v>18994</v>
      </c>
      <c r="L1098">
        <f t="shared" si="87"/>
        <v>0</v>
      </c>
      <c r="M1098">
        <f t="shared" si="86"/>
        <v>1</v>
      </c>
      <c r="N1098">
        <f t="shared" si="88"/>
        <v>0</v>
      </c>
      <c r="O1098">
        <f t="shared" si="89"/>
        <v>0</v>
      </c>
      <c r="P1098">
        <f t="shared" si="90"/>
        <v>1</v>
      </c>
    </row>
    <row r="1099" spans="1:16" x14ac:dyDescent="0.25">
      <c r="A1099" t="s">
        <v>1642</v>
      </c>
      <c r="C1099" t="s">
        <v>10497</v>
      </c>
      <c r="E1099" t="s">
        <v>10498</v>
      </c>
      <c r="G1099" t="s">
        <v>10499</v>
      </c>
      <c r="H1099" t="s">
        <v>10500</v>
      </c>
      <c r="I1099" t="s">
        <v>10501</v>
      </c>
      <c r="J1099" t="s">
        <v>10502</v>
      </c>
      <c r="K1099" s="2">
        <v>26543</v>
      </c>
      <c r="L1099">
        <f t="shared" si="87"/>
        <v>0</v>
      </c>
      <c r="M1099">
        <f t="shared" si="86"/>
        <v>0</v>
      </c>
      <c r="N1099">
        <f t="shared" si="88"/>
        <v>0</v>
      </c>
      <c r="O1099">
        <f t="shared" si="89"/>
        <v>1</v>
      </c>
      <c r="P1099">
        <f t="shared" si="90"/>
        <v>1</v>
      </c>
    </row>
    <row r="1100" spans="1:16" x14ac:dyDescent="0.25">
      <c r="A1100" t="s">
        <v>10503</v>
      </c>
      <c r="C1100" t="s">
        <v>10504</v>
      </c>
      <c r="D1100" t="s">
        <v>10505</v>
      </c>
      <c r="E1100" t="s">
        <v>10506</v>
      </c>
      <c r="G1100" t="s">
        <v>10507</v>
      </c>
      <c r="H1100" t="s">
        <v>10508</v>
      </c>
      <c r="I1100" t="s">
        <v>10509</v>
      </c>
      <c r="J1100" t="s">
        <v>4039</v>
      </c>
      <c r="K1100" s="2">
        <v>26999</v>
      </c>
      <c r="L1100">
        <f t="shared" si="87"/>
        <v>0</v>
      </c>
      <c r="M1100">
        <f t="shared" si="86"/>
        <v>0</v>
      </c>
      <c r="N1100">
        <f t="shared" si="88"/>
        <v>0</v>
      </c>
      <c r="O1100">
        <f t="shared" si="89"/>
        <v>1</v>
      </c>
      <c r="P1100">
        <f t="shared" si="90"/>
        <v>1</v>
      </c>
    </row>
    <row r="1101" spans="1:16" x14ac:dyDescent="0.25">
      <c r="A1101" t="s">
        <v>10510</v>
      </c>
      <c r="D1101" t="s">
        <v>10511</v>
      </c>
      <c r="E1101" t="s">
        <v>10512</v>
      </c>
      <c r="G1101" t="s">
        <v>10513</v>
      </c>
      <c r="H1101" t="s">
        <v>10514</v>
      </c>
      <c r="I1101" t="s">
        <v>10515</v>
      </c>
      <c r="J1101" t="s">
        <v>5983</v>
      </c>
      <c r="K1101" s="2">
        <v>17746</v>
      </c>
      <c r="L1101">
        <f t="shared" si="87"/>
        <v>1</v>
      </c>
      <c r="M1101">
        <f t="shared" si="86"/>
        <v>0</v>
      </c>
      <c r="N1101">
        <f t="shared" si="88"/>
        <v>0</v>
      </c>
      <c r="O1101">
        <f t="shared" si="89"/>
        <v>0</v>
      </c>
      <c r="P1101">
        <f t="shared" si="90"/>
        <v>1</v>
      </c>
    </row>
    <row r="1102" spans="1:16" x14ac:dyDescent="0.25">
      <c r="A1102" t="s">
        <v>10516</v>
      </c>
      <c r="C1102" t="s">
        <v>10517</v>
      </c>
      <c r="D1102" t="s">
        <v>10518</v>
      </c>
      <c r="E1102" t="s">
        <v>10519</v>
      </c>
      <c r="G1102" t="s">
        <v>10520</v>
      </c>
      <c r="I1102" t="s">
        <v>10521</v>
      </c>
      <c r="J1102" t="s">
        <v>10522</v>
      </c>
      <c r="K1102" s="2">
        <v>16285</v>
      </c>
      <c r="L1102">
        <f t="shared" si="87"/>
        <v>1</v>
      </c>
      <c r="M1102">
        <f t="shared" si="86"/>
        <v>0</v>
      </c>
      <c r="N1102">
        <f t="shared" si="88"/>
        <v>0</v>
      </c>
      <c r="O1102">
        <f t="shared" si="89"/>
        <v>0</v>
      </c>
      <c r="P1102">
        <f t="shared" si="90"/>
        <v>1</v>
      </c>
    </row>
    <row r="1103" spans="1:16" x14ac:dyDescent="0.25">
      <c r="A1103" t="s">
        <v>10523</v>
      </c>
      <c r="C1103" t="s">
        <v>2030</v>
      </c>
      <c r="E1103" t="s">
        <v>10524</v>
      </c>
      <c r="G1103" t="s">
        <v>10525</v>
      </c>
      <c r="H1103" t="s">
        <v>10526</v>
      </c>
      <c r="I1103" t="s">
        <v>10527</v>
      </c>
      <c r="J1103" t="s">
        <v>7431</v>
      </c>
      <c r="K1103" s="2">
        <v>21824</v>
      </c>
      <c r="L1103">
        <f t="shared" si="87"/>
        <v>0</v>
      </c>
      <c r="M1103">
        <f t="shared" si="86"/>
        <v>1</v>
      </c>
      <c r="N1103">
        <f t="shared" si="88"/>
        <v>0</v>
      </c>
      <c r="O1103">
        <f t="shared" si="89"/>
        <v>0</v>
      </c>
      <c r="P1103">
        <f t="shared" si="90"/>
        <v>1</v>
      </c>
    </row>
    <row r="1104" spans="1:16" x14ac:dyDescent="0.25">
      <c r="A1104" t="s">
        <v>10528</v>
      </c>
      <c r="D1104" t="s">
        <v>4060</v>
      </c>
      <c r="E1104" t="s">
        <v>10529</v>
      </c>
      <c r="G1104" t="s">
        <v>10530</v>
      </c>
      <c r="H1104" t="s">
        <v>10531</v>
      </c>
      <c r="I1104" t="s">
        <v>10532</v>
      </c>
      <c r="J1104" t="s">
        <v>723</v>
      </c>
      <c r="K1104" s="2">
        <v>20363</v>
      </c>
      <c r="L1104">
        <f t="shared" si="87"/>
        <v>0</v>
      </c>
      <c r="M1104">
        <f t="shared" si="86"/>
        <v>1</v>
      </c>
      <c r="N1104">
        <f t="shared" si="88"/>
        <v>0</v>
      </c>
      <c r="O1104">
        <f t="shared" si="89"/>
        <v>0</v>
      </c>
      <c r="P1104">
        <f t="shared" si="90"/>
        <v>1</v>
      </c>
    </row>
    <row r="1105" spans="1:16" x14ac:dyDescent="0.25">
      <c r="A1105" t="s">
        <v>3606</v>
      </c>
      <c r="D1105" t="s">
        <v>10534</v>
      </c>
      <c r="E1105" t="s">
        <v>10535</v>
      </c>
      <c r="I1105" t="s">
        <v>10536</v>
      </c>
      <c r="J1105" t="s">
        <v>10537</v>
      </c>
      <c r="K1105" s="2">
        <v>24563</v>
      </c>
      <c r="L1105">
        <f t="shared" si="87"/>
        <v>0</v>
      </c>
      <c r="M1105">
        <f t="shared" si="86"/>
        <v>0</v>
      </c>
      <c r="N1105">
        <f t="shared" si="88"/>
        <v>1</v>
      </c>
      <c r="O1105">
        <f t="shared" si="89"/>
        <v>0</v>
      </c>
      <c r="P1105">
        <f t="shared" si="90"/>
        <v>1</v>
      </c>
    </row>
    <row r="1106" spans="1:16" x14ac:dyDescent="0.25">
      <c r="A1106" t="s">
        <v>10538</v>
      </c>
      <c r="C1106" t="s">
        <v>10539</v>
      </c>
      <c r="D1106" t="s">
        <v>983</v>
      </c>
      <c r="E1106" t="s">
        <v>10540</v>
      </c>
      <c r="G1106" t="s">
        <v>10541</v>
      </c>
      <c r="I1106" t="s">
        <v>10542</v>
      </c>
      <c r="J1106" t="s">
        <v>10543</v>
      </c>
      <c r="K1106" s="2">
        <v>22890</v>
      </c>
      <c r="L1106">
        <f t="shared" si="87"/>
        <v>0</v>
      </c>
      <c r="M1106">
        <f t="shared" si="86"/>
        <v>0</v>
      </c>
      <c r="N1106">
        <f t="shared" si="88"/>
        <v>1</v>
      </c>
      <c r="O1106">
        <f t="shared" si="89"/>
        <v>0</v>
      </c>
      <c r="P1106">
        <f t="shared" si="90"/>
        <v>1</v>
      </c>
    </row>
    <row r="1107" spans="1:16" x14ac:dyDescent="0.25">
      <c r="A1107" t="s">
        <v>10553</v>
      </c>
      <c r="I1107" t="s">
        <v>10554</v>
      </c>
      <c r="J1107" t="s">
        <v>521</v>
      </c>
      <c r="K1107" s="2">
        <v>19085</v>
      </c>
      <c r="L1107">
        <f t="shared" si="87"/>
        <v>0</v>
      </c>
      <c r="M1107">
        <f t="shared" si="86"/>
        <v>1</v>
      </c>
      <c r="N1107">
        <f t="shared" si="88"/>
        <v>0</v>
      </c>
      <c r="O1107">
        <f t="shared" si="89"/>
        <v>0</v>
      </c>
      <c r="P1107">
        <f t="shared" si="90"/>
        <v>1</v>
      </c>
    </row>
    <row r="1108" spans="1:16" x14ac:dyDescent="0.25">
      <c r="A1108" t="s">
        <v>10556</v>
      </c>
      <c r="E1108" t="s">
        <v>9970</v>
      </c>
      <c r="G1108" t="s">
        <v>10557</v>
      </c>
      <c r="I1108" t="s">
        <v>10558</v>
      </c>
      <c r="J1108" t="s">
        <v>4735</v>
      </c>
      <c r="K1108" s="2">
        <v>18629</v>
      </c>
      <c r="L1108">
        <f t="shared" si="87"/>
        <v>0</v>
      </c>
      <c r="M1108">
        <f t="shared" si="86"/>
        <v>1</v>
      </c>
      <c r="N1108">
        <f t="shared" si="88"/>
        <v>0</v>
      </c>
      <c r="O1108">
        <f t="shared" si="89"/>
        <v>0</v>
      </c>
      <c r="P1108">
        <f t="shared" si="90"/>
        <v>1</v>
      </c>
    </row>
    <row r="1109" spans="1:16" x14ac:dyDescent="0.25">
      <c r="A1109" t="s">
        <v>10559</v>
      </c>
      <c r="C1109" t="s">
        <v>10560</v>
      </c>
      <c r="E1109" t="s">
        <v>10561</v>
      </c>
      <c r="G1109" t="s">
        <v>10562</v>
      </c>
      <c r="I1109" t="s">
        <v>10563</v>
      </c>
      <c r="J1109" t="s">
        <v>10564</v>
      </c>
      <c r="K1109" s="2">
        <v>27303</v>
      </c>
      <c r="L1109">
        <f t="shared" si="87"/>
        <v>0</v>
      </c>
      <c r="M1109">
        <f t="shared" si="86"/>
        <v>0</v>
      </c>
      <c r="N1109">
        <f t="shared" si="88"/>
        <v>0</v>
      </c>
      <c r="O1109">
        <f t="shared" si="89"/>
        <v>1</v>
      </c>
      <c r="P1109">
        <f t="shared" si="90"/>
        <v>1</v>
      </c>
    </row>
    <row r="1110" spans="1:16" x14ac:dyDescent="0.25">
      <c r="A1110" t="s">
        <v>10565</v>
      </c>
      <c r="C1110" t="s">
        <v>10566</v>
      </c>
      <c r="E1110" t="s">
        <v>10567</v>
      </c>
      <c r="G1110" t="s">
        <v>10568</v>
      </c>
      <c r="H1110" t="s">
        <v>10569</v>
      </c>
      <c r="I1110" t="s">
        <v>10570</v>
      </c>
      <c r="J1110" t="s">
        <v>10571</v>
      </c>
      <c r="K1110" s="2">
        <v>19329</v>
      </c>
      <c r="L1110">
        <f t="shared" si="87"/>
        <v>0</v>
      </c>
      <c r="M1110">
        <f t="shared" si="86"/>
        <v>1</v>
      </c>
      <c r="N1110">
        <f t="shared" si="88"/>
        <v>0</v>
      </c>
      <c r="O1110">
        <f t="shared" si="89"/>
        <v>0</v>
      </c>
      <c r="P1110">
        <f t="shared" si="90"/>
        <v>1</v>
      </c>
    </row>
    <row r="1111" spans="1:16" x14ac:dyDescent="0.25">
      <c r="A1111" t="s">
        <v>10572</v>
      </c>
      <c r="C1111" t="s">
        <v>10573</v>
      </c>
      <c r="G1111" t="s">
        <v>10574</v>
      </c>
      <c r="H1111" t="s">
        <v>10575</v>
      </c>
      <c r="I1111" t="s">
        <v>10576</v>
      </c>
      <c r="J1111" t="s">
        <v>10577</v>
      </c>
      <c r="K1111" s="2">
        <v>21064</v>
      </c>
      <c r="L1111">
        <f t="shared" si="87"/>
        <v>0</v>
      </c>
      <c r="M1111">
        <f t="shared" si="86"/>
        <v>1</v>
      </c>
      <c r="N1111">
        <f t="shared" si="88"/>
        <v>0</v>
      </c>
      <c r="O1111">
        <f t="shared" si="89"/>
        <v>0</v>
      </c>
      <c r="P1111">
        <f t="shared" si="90"/>
        <v>1</v>
      </c>
    </row>
    <row r="1112" spans="1:16" x14ac:dyDescent="0.25">
      <c r="A1112" t="s">
        <v>10585</v>
      </c>
      <c r="G1112" t="s">
        <v>10586</v>
      </c>
      <c r="I1112" t="s">
        <v>10587</v>
      </c>
      <c r="J1112" t="s">
        <v>10588</v>
      </c>
      <c r="K1112" s="2">
        <v>17958</v>
      </c>
      <c r="L1112">
        <f t="shared" si="87"/>
        <v>1</v>
      </c>
      <c r="M1112">
        <f t="shared" si="86"/>
        <v>0</v>
      </c>
      <c r="N1112">
        <f t="shared" si="88"/>
        <v>0</v>
      </c>
      <c r="O1112">
        <f t="shared" si="89"/>
        <v>0</v>
      </c>
      <c r="P1112">
        <f t="shared" si="90"/>
        <v>1</v>
      </c>
    </row>
    <row r="1113" spans="1:16" x14ac:dyDescent="0.25">
      <c r="A1113" t="s">
        <v>10599</v>
      </c>
      <c r="E1113" t="s">
        <v>10600</v>
      </c>
      <c r="G1113" t="s">
        <v>10601</v>
      </c>
      <c r="H1113" t="s">
        <v>10602</v>
      </c>
      <c r="I1113" t="s">
        <v>10603</v>
      </c>
      <c r="J1113" t="s">
        <v>196</v>
      </c>
      <c r="K1113" s="2">
        <v>18629</v>
      </c>
      <c r="L1113">
        <f t="shared" si="87"/>
        <v>0</v>
      </c>
      <c r="M1113">
        <f t="shared" si="86"/>
        <v>1</v>
      </c>
      <c r="N1113">
        <f t="shared" si="88"/>
        <v>0</v>
      </c>
      <c r="O1113">
        <f t="shared" si="89"/>
        <v>0</v>
      </c>
      <c r="P1113">
        <f t="shared" si="90"/>
        <v>1</v>
      </c>
    </row>
    <row r="1114" spans="1:16" x14ac:dyDescent="0.25">
      <c r="A1114" t="s">
        <v>10605</v>
      </c>
      <c r="E1114" t="s">
        <v>3694</v>
      </c>
      <c r="G1114" t="s">
        <v>10606</v>
      </c>
      <c r="H1114" t="s">
        <v>10607</v>
      </c>
      <c r="I1114" t="s">
        <v>10608</v>
      </c>
      <c r="J1114" t="s">
        <v>864</v>
      </c>
      <c r="K1114" s="2">
        <v>18994</v>
      </c>
      <c r="L1114">
        <f t="shared" si="87"/>
        <v>0</v>
      </c>
      <c r="M1114">
        <f t="shared" si="86"/>
        <v>1</v>
      </c>
      <c r="N1114">
        <f t="shared" si="88"/>
        <v>0</v>
      </c>
      <c r="O1114">
        <f t="shared" si="89"/>
        <v>0</v>
      </c>
      <c r="P1114">
        <f t="shared" si="90"/>
        <v>1</v>
      </c>
    </row>
    <row r="1115" spans="1:16" x14ac:dyDescent="0.25">
      <c r="A1115" t="s">
        <v>10610</v>
      </c>
      <c r="C1115" t="s">
        <v>10611</v>
      </c>
      <c r="E1115" t="s">
        <v>10612</v>
      </c>
      <c r="G1115" t="s">
        <v>10613</v>
      </c>
      <c r="H1115" t="s">
        <v>10614</v>
      </c>
      <c r="I1115" t="s">
        <v>10615</v>
      </c>
      <c r="J1115" t="s">
        <v>274</v>
      </c>
      <c r="K1115" s="2">
        <v>20729</v>
      </c>
      <c r="L1115">
        <f t="shared" si="87"/>
        <v>0</v>
      </c>
      <c r="M1115">
        <f t="shared" si="86"/>
        <v>1</v>
      </c>
      <c r="N1115">
        <f t="shared" si="88"/>
        <v>0</v>
      </c>
      <c r="O1115">
        <f t="shared" si="89"/>
        <v>0</v>
      </c>
      <c r="P1115">
        <f t="shared" si="90"/>
        <v>1</v>
      </c>
    </row>
    <row r="1116" spans="1:16" x14ac:dyDescent="0.25">
      <c r="A1116" t="s">
        <v>10618</v>
      </c>
      <c r="G1116" t="s">
        <v>10619</v>
      </c>
      <c r="H1116" t="s">
        <v>10620</v>
      </c>
      <c r="I1116" t="s">
        <v>10621</v>
      </c>
      <c r="J1116" t="s">
        <v>10622</v>
      </c>
      <c r="K1116" s="2">
        <v>20729</v>
      </c>
      <c r="L1116">
        <f t="shared" si="87"/>
        <v>0</v>
      </c>
      <c r="M1116">
        <f t="shared" si="86"/>
        <v>1</v>
      </c>
      <c r="N1116">
        <f t="shared" si="88"/>
        <v>0</v>
      </c>
      <c r="O1116">
        <f t="shared" si="89"/>
        <v>0</v>
      </c>
      <c r="P1116">
        <f t="shared" si="90"/>
        <v>1</v>
      </c>
    </row>
    <row r="1117" spans="1:16" x14ac:dyDescent="0.25">
      <c r="A1117" t="s">
        <v>10627</v>
      </c>
      <c r="C1117" t="s">
        <v>10628</v>
      </c>
      <c r="D1117" t="s">
        <v>10629</v>
      </c>
      <c r="E1117" t="s">
        <v>10630</v>
      </c>
      <c r="G1117" t="s">
        <v>10631</v>
      </c>
      <c r="I1117" t="s">
        <v>10632</v>
      </c>
      <c r="J1117" t="s">
        <v>10633</v>
      </c>
      <c r="K1117" s="2">
        <v>20729</v>
      </c>
      <c r="L1117">
        <f t="shared" si="87"/>
        <v>0</v>
      </c>
      <c r="M1117">
        <f t="shared" si="86"/>
        <v>1</v>
      </c>
      <c r="N1117">
        <f t="shared" si="88"/>
        <v>0</v>
      </c>
      <c r="O1117">
        <f t="shared" si="89"/>
        <v>0</v>
      </c>
      <c r="P1117">
        <f t="shared" si="90"/>
        <v>1</v>
      </c>
    </row>
    <row r="1118" spans="1:16" x14ac:dyDescent="0.25">
      <c r="A1118" t="s">
        <v>10634</v>
      </c>
      <c r="D1118" t="s">
        <v>10635</v>
      </c>
      <c r="G1118" t="s">
        <v>10636</v>
      </c>
      <c r="I1118" t="s">
        <v>10637</v>
      </c>
      <c r="J1118" t="s">
        <v>723</v>
      </c>
      <c r="K1118" s="2">
        <v>21125</v>
      </c>
      <c r="L1118">
        <f t="shared" si="87"/>
        <v>0</v>
      </c>
      <c r="M1118">
        <f t="shared" si="86"/>
        <v>1</v>
      </c>
      <c r="N1118">
        <f t="shared" si="88"/>
        <v>0</v>
      </c>
      <c r="O1118">
        <f t="shared" si="89"/>
        <v>0</v>
      </c>
      <c r="P1118">
        <f t="shared" si="90"/>
        <v>1</v>
      </c>
    </row>
    <row r="1119" spans="1:16" x14ac:dyDescent="0.25">
      <c r="A1119" t="s">
        <v>10649</v>
      </c>
      <c r="I1119" t="s">
        <v>10650</v>
      </c>
      <c r="J1119" t="s">
        <v>10651</v>
      </c>
      <c r="K1119" s="2">
        <v>25204</v>
      </c>
      <c r="L1119">
        <f t="shared" si="87"/>
        <v>0</v>
      </c>
      <c r="M1119">
        <f t="shared" si="86"/>
        <v>0</v>
      </c>
      <c r="N1119">
        <f t="shared" si="88"/>
        <v>1</v>
      </c>
      <c r="O1119">
        <f t="shared" si="89"/>
        <v>0</v>
      </c>
      <c r="P1119">
        <f t="shared" si="90"/>
        <v>1</v>
      </c>
    </row>
    <row r="1120" spans="1:16" x14ac:dyDescent="0.25">
      <c r="A1120" t="s">
        <v>10679</v>
      </c>
      <c r="G1120" t="s">
        <v>10680</v>
      </c>
      <c r="H1120" t="s">
        <v>10681</v>
      </c>
      <c r="I1120" t="s">
        <v>10682</v>
      </c>
      <c r="J1120" t="s">
        <v>4667</v>
      </c>
      <c r="K1120" s="2">
        <v>14397</v>
      </c>
      <c r="L1120">
        <f t="shared" si="87"/>
        <v>1</v>
      </c>
      <c r="M1120">
        <f t="shared" si="86"/>
        <v>0</v>
      </c>
      <c r="N1120">
        <f t="shared" si="88"/>
        <v>0</v>
      </c>
      <c r="O1120">
        <f t="shared" si="89"/>
        <v>0</v>
      </c>
      <c r="P1120">
        <f t="shared" si="90"/>
        <v>1</v>
      </c>
    </row>
    <row r="1121" spans="1:16" x14ac:dyDescent="0.25">
      <c r="A1121" t="s">
        <v>10599</v>
      </c>
      <c r="G1121" t="s">
        <v>10683</v>
      </c>
      <c r="I1121" t="s">
        <v>10684</v>
      </c>
      <c r="J1121" t="s">
        <v>10685</v>
      </c>
      <c r="K1121" s="2">
        <v>20486</v>
      </c>
      <c r="L1121">
        <f t="shared" si="87"/>
        <v>0</v>
      </c>
      <c r="M1121">
        <f t="shared" si="86"/>
        <v>1</v>
      </c>
      <c r="N1121">
        <f t="shared" si="88"/>
        <v>0</v>
      </c>
      <c r="O1121">
        <f t="shared" si="89"/>
        <v>0</v>
      </c>
      <c r="P1121">
        <f t="shared" si="90"/>
        <v>1</v>
      </c>
    </row>
    <row r="1122" spans="1:16" x14ac:dyDescent="0.25">
      <c r="A1122" t="s">
        <v>10702</v>
      </c>
      <c r="C1122" t="s">
        <v>10703</v>
      </c>
      <c r="E1122" t="s">
        <v>10704</v>
      </c>
      <c r="I1122" t="s">
        <v>10705</v>
      </c>
      <c r="J1122" t="s">
        <v>10706</v>
      </c>
      <c r="K1122" s="2">
        <v>26268</v>
      </c>
      <c r="L1122">
        <f t="shared" si="87"/>
        <v>0</v>
      </c>
      <c r="M1122">
        <f t="shared" si="86"/>
        <v>0</v>
      </c>
      <c r="N1122">
        <f t="shared" si="88"/>
        <v>0</v>
      </c>
      <c r="O1122">
        <f t="shared" si="89"/>
        <v>1</v>
      </c>
      <c r="P1122">
        <f t="shared" si="90"/>
        <v>1</v>
      </c>
    </row>
    <row r="1123" spans="1:16" x14ac:dyDescent="0.25">
      <c r="A1123" t="s">
        <v>10707</v>
      </c>
      <c r="E1123" t="s">
        <v>3806</v>
      </c>
      <c r="G1123" t="s">
        <v>10708</v>
      </c>
      <c r="H1123" t="s">
        <v>10709</v>
      </c>
      <c r="I1123" t="s">
        <v>10710</v>
      </c>
      <c r="J1123" t="s">
        <v>10711</v>
      </c>
      <c r="K1123" s="2">
        <v>18902</v>
      </c>
      <c r="L1123">
        <f t="shared" si="87"/>
        <v>0</v>
      </c>
      <c r="M1123">
        <f t="shared" si="86"/>
        <v>1</v>
      </c>
      <c r="N1123">
        <f t="shared" si="88"/>
        <v>0</v>
      </c>
      <c r="O1123">
        <f t="shared" si="89"/>
        <v>0</v>
      </c>
      <c r="P1123">
        <f t="shared" si="90"/>
        <v>1</v>
      </c>
    </row>
    <row r="1124" spans="1:16" x14ac:dyDescent="0.25">
      <c r="A1124" t="s">
        <v>5779</v>
      </c>
      <c r="I1124" t="s">
        <v>10717</v>
      </c>
      <c r="J1124" t="s">
        <v>864</v>
      </c>
      <c r="K1124" s="2">
        <v>19329</v>
      </c>
      <c r="L1124">
        <f t="shared" si="87"/>
        <v>0</v>
      </c>
      <c r="M1124">
        <f t="shared" si="86"/>
        <v>1</v>
      </c>
      <c r="N1124">
        <f t="shared" si="88"/>
        <v>0</v>
      </c>
      <c r="O1124">
        <f t="shared" si="89"/>
        <v>0</v>
      </c>
      <c r="P1124">
        <f t="shared" si="90"/>
        <v>1</v>
      </c>
    </row>
    <row r="1125" spans="1:16" x14ac:dyDescent="0.25">
      <c r="A1125" t="s">
        <v>10723</v>
      </c>
      <c r="D1125" t="s">
        <v>10724</v>
      </c>
      <c r="G1125" t="s">
        <v>10725</v>
      </c>
      <c r="H1125" t="s">
        <v>10726</v>
      </c>
      <c r="I1125" t="s">
        <v>10727</v>
      </c>
      <c r="J1125" t="s">
        <v>10728</v>
      </c>
      <c r="K1125" s="2">
        <v>26207</v>
      </c>
      <c r="L1125">
        <f t="shared" si="87"/>
        <v>0</v>
      </c>
      <c r="M1125">
        <f t="shared" si="86"/>
        <v>0</v>
      </c>
      <c r="N1125">
        <f t="shared" si="88"/>
        <v>0</v>
      </c>
      <c r="O1125">
        <f t="shared" si="89"/>
        <v>1</v>
      </c>
      <c r="P1125">
        <f t="shared" si="90"/>
        <v>1</v>
      </c>
    </row>
    <row r="1126" spans="1:16" x14ac:dyDescent="0.25">
      <c r="A1126" t="s">
        <v>10745</v>
      </c>
      <c r="D1126" t="s">
        <v>1482</v>
      </c>
      <c r="E1126" t="s">
        <v>10746</v>
      </c>
      <c r="G1126" t="s">
        <v>10747</v>
      </c>
      <c r="H1126" t="s">
        <v>10748</v>
      </c>
      <c r="I1126" t="s">
        <v>10749</v>
      </c>
      <c r="J1126" t="s">
        <v>10750</v>
      </c>
      <c r="K1126" s="2">
        <v>16558</v>
      </c>
      <c r="L1126">
        <f t="shared" si="87"/>
        <v>1</v>
      </c>
      <c r="M1126">
        <f t="shared" si="86"/>
        <v>0</v>
      </c>
      <c r="N1126">
        <f t="shared" si="88"/>
        <v>0</v>
      </c>
      <c r="O1126">
        <f t="shared" si="89"/>
        <v>0</v>
      </c>
      <c r="P1126">
        <f t="shared" si="90"/>
        <v>1</v>
      </c>
    </row>
    <row r="1127" spans="1:16" x14ac:dyDescent="0.25">
      <c r="A1127" t="s">
        <v>10762</v>
      </c>
      <c r="C1127" t="s">
        <v>9318</v>
      </c>
      <c r="D1127" t="s">
        <v>2205</v>
      </c>
      <c r="G1127" t="s">
        <v>10763</v>
      </c>
      <c r="H1127" t="s">
        <v>29</v>
      </c>
      <c r="I1127" t="s">
        <v>10764</v>
      </c>
      <c r="J1127" t="s">
        <v>10765</v>
      </c>
      <c r="K1127" s="2">
        <v>21885</v>
      </c>
      <c r="L1127">
        <f t="shared" si="87"/>
        <v>0</v>
      </c>
      <c r="M1127">
        <f t="shared" si="86"/>
        <v>1</v>
      </c>
      <c r="N1127">
        <f t="shared" si="88"/>
        <v>0</v>
      </c>
      <c r="O1127">
        <f t="shared" si="89"/>
        <v>0</v>
      </c>
      <c r="P1127">
        <f t="shared" si="90"/>
        <v>1</v>
      </c>
    </row>
    <row r="1128" spans="1:16" x14ac:dyDescent="0.25">
      <c r="A1128" t="s">
        <v>10766</v>
      </c>
      <c r="C1128" t="s">
        <v>10767</v>
      </c>
      <c r="D1128" t="s">
        <v>506</v>
      </c>
      <c r="G1128" t="s">
        <v>10768</v>
      </c>
      <c r="I1128" t="s">
        <v>10769</v>
      </c>
      <c r="J1128" t="s">
        <v>613</v>
      </c>
      <c r="K1128" s="2">
        <v>15311</v>
      </c>
      <c r="L1128">
        <f t="shared" si="87"/>
        <v>1</v>
      </c>
      <c r="M1128">
        <f t="shared" si="86"/>
        <v>0</v>
      </c>
      <c r="N1128">
        <f t="shared" si="88"/>
        <v>0</v>
      </c>
      <c r="O1128">
        <f t="shared" si="89"/>
        <v>0</v>
      </c>
      <c r="P1128">
        <f t="shared" si="90"/>
        <v>1</v>
      </c>
    </row>
    <row r="1129" spans="1:16" x14ac:dyDescent="0.25">
      <c r="A1129" t="s">
        <v>10786</v>
      </c>
      <c r="B1129" t="s">
        <v>10787</v>
      </c>
      <c r="G1129" t="s">
        <v>10788</v>
      </c>
      <c r="H1129" t="s">
        <v>10789</v>
      </c>
      <c r="I1129" t="s">
        <v>10790</v>
      </c>
      <c r="J1129" t="s">
        <v>1298</v>
      </c>
      <c r="K1129" s="2">
        <v>24320</v>
      </c>
      <c r="L1129">
        <f t="shared" si="87"/>
        <v>0</v>
      </c>
      <c r="M1129">
        <f t="shared" si="86"/>
        <v>0</v>
      </c>
      <c r="N1129">
        <f t="shared" si="88"/>
        <v>1</v>
      </c>
      <c r="O1129">
        <f t="shared" si="89"/>
        <v>0</v>
      </c>
      <c r="P1129">
        <f t="shared" si="90"/>
        <v>1</v>
      </c>
    </row>
    <row r="1130" spans="1:16" x14ac:dyDescent="0.25">
      <c r="A1130" t="s">
        <v>10797</v>
      </c>
      <c r="B1130" t="s">
        <v>10798</v>
      </c>
      <c r="C1130" t="s">
        <v>10799</v>
      </c>
      <c r="G1130" t="s">
        <v>10800</v>
      </c>
      <c r="I1130" t="s">
        <v>10801</v>
      </c>
      <c r="J1130" t="s">
        <v>10802</v>
      </c>
      <c r="K1130" s="2">
        <v>25965</v>
      </c>
      <c r="L1130">
        <f t="shared" si="87"/>
        <v>0</v>
      </c>
      <c r="M1130">
        <f t="shared" si="86"/>
        <v>0</v>
      </c>
      <c r="N1130">
        <f t="shared" si="88"/>
        <v>0</v>
      </c>
      <c r="O1130">
        <f t="shared" si="89"/>
        <v>1</v>
      </c>
      <c r="P1130">
        <f t="shared" si="90"/>
        <v>1</v>
      </c>
    </row>
    <row r="1131" spans="1:16" x14ac:dyDescent="0.25">
      <c r="A1131" t="s">
        <v>10809</v>
      </c>
      <c r="G1131" t="s">
        <v>10810</v>
      </c>
      <c r="H1131" t="s">
        <v>10811</v>
      </c>
      <c r="I1131" t="s">
        <v>10812</v>
      </c>
      <c r="J1131" t="s">
        <v>10813</v>
      </c>
      <c r="K1131" s="2">
        <v>26665</v>
      </c>
      <c r="L1131">
        <f t="shared" si="87"/>
        <v>0</v>
      </c>
      <c r="M1131">
        <f t="shared" si="86"/>
        <v>0</v>
      </c>
      <c r="N1131">
        <f t="shared" si="88"/>
        <v>0</v>
      </c>
      <c r="O1131">
        <f t="shared" si="89"/>
        <v>1</v>
      </c>
      <c r="P1131">
        <f t="shared" si="90"/>
        <v>1</v>
      </c>
    </row>
    <row r="1132" spans="1:16" x14ac:dyDescent="0.25">
      <c r="A1132" t="s">
        <v>10814</v>
      </c>
      <c r="G1132" t="s">
        <v>10815</v>
      </c>
      <c r="H1132" t="s">
        <v>10816</v>
      </c>
      <c r="I1132" t="s">
        <v>10817</v>
      </c>
      <c r="J1132" t="s">
        <v>1298</v>
      </c>
      <c r="K1132" s="2">
        <v>24473</v>
      </c>
      <c r="L1132">
        <f t="shared" si="87"/>
        <v>0</v>
      </c>
      <c r="M1132">
        <f t="shared" si="86"/>
        <v>0</v>
      </c>
      <c r="N1132">
        <f t="shared" si="88"/>
        <v>1</v>
      </c>
      <c r="O1132">
        <f t="shared" si="89"/>
        <v>0</v>
      </c>
      <c r="P1132">
        <f t="shared" si="90"/>
        <v>1</v>
      </c>
    </row>
    <row r="1133" spans="1:16" x14ac:dyDescent="0.25">
      <c r="A1133" t="s">
        <v>10820</v>
      </c>
      <c r="E1133" t="s">
        <v>10821</v>
      </c>
      <c r="G1133" t="s">
        <v>10822</v>
      </c>
      <c r="I1133" t="s">
        <v>10823</v>
      </c>
      <c r="J1133" t="s">
        <v>1298</v>
      </c>
      <c r="K1133" s="2">
        <v>26299</v>
      </c>
      <c r="L1133">
        <f t="shared" si="87"/>
        <v>0</v>
      </c>
      <c r="M1133">
        <f t="shared" si="86"/>
        <v>0</v>
      </c>
      <c r="N1133">
        <f t="shared" si="88"/>
        <v>0</v>
      </c>
      <c r="O1133">
        <f t="shared" si="89"/>
        <v>1</v>
      </c>
      <c r="P1133">
        <f t="shared" si="90"/>
        <v>1</v>
      </c>
    </row>
    <row r="1134" spans="1:16" x14ac:dyDescent="0.25">
      <c r="A1134" t="s">
        <v>10838</v>
      </c>
      <c r="C1134" t="s">
        <v>10839</v>
      </c>
      <c r="E1134" t="s">
        <v>10840</v>
      </c>
      <c r="G1134" t="s">
        <v>10841</v>
      </c>
      <c r="H1134" t="s">
        <v>10842</v>
      </c>
      <c r="I1134" t="s">
        <v>10843</v>
      </c>
      <c r="J1134" t="s">
        <v>10844</v>
      </c>
      <c r="K1134" s="2">
        <v>25538</v>
      </c>
      <c r="L1134">
        <f t="shared" si="87"/>
        <v>0</v>
      </c>
      <c r="M1134">
        <f t="shared" si="86"/>
        <v>0</v>
      </c>
      <c r="N1134">
        <f t="shared" si="88"/>
        <v>1</v>
      </c>
      <c r="O1134">
        <f t="shared" si="89"/>
        <v>0</v>
      </c>
      <c r="P1134">
        <f t="shared" si="90"/>
        <v>1</v>
      </c>
    </row>
    <row r="1135" spans="1:16" x14ac:dyDescent="0.25">
      <c r="A1135" t="s">
        <v>4075</v>
      </c>
      <c r="C1135" t="s">
        <v>5578</v>
      </c>
      <c r="D1135" t="s">
        <v>4077</v>
      </c>
      <c r="E1135" t="s">
        <v>10845</v>
      </c>
      <c r="I1135" t="s">
        <v>10846</v>
      </c>
      <c r="J1135" t="s">
        <v>6278</v>
      </c>
      <c r="K1135" s="2">
        <v>26816</v>
      </c>
      <c r="L1135">
        <f t="shared" si="87"/>
        <v>0</v>
      </c>
      <c r="M1135">
        <f t="shared" si="86"/>
        <v>0</v>
      </c>
      <c r="N1135">
        <f t="shared" si="88"/>
        <v>0</v>
      </c>
      <c r="O1135">
        <f t="shared" si="89"/>
        <v>1</v>
      </c>
      <c r="P1135">
        <f t="shared" si="90"/>
        <v>1</v>
      </c>
    </row>
    <row r="1136" spans="1:16" x14ac:dyDescent="0.25">
      <c r="A1136" t="s">
        <v>10857</v>
      </c>
      <c r="D1136" t="s">
        <v>10858</v>
      </c>
      <c r="E1136" t="s">
        <v>10859</v>
      </c>
      <c r="G1136" t="s">
        <v>10860</v>
      </c>
      <c r="H1136" t="s">
        <v>10861</v>
      </c>
      <c r="I1136" t="s">
        <v>10862</v>
      </c>
      <c r="J1136" t="s">
        <v>521</v>
      </c>
      <c r="K1136" s="2">
        <v>18963</v>
      </c>
      <c r="L1136">
        <f t="shared" si="87"/>
        <v>0</v>
      </c>
      <c r="M1136">
        <f t="shared" si="86"/>
        <v>1</v>
      </c>
      <c r="N1136">
        <f t="shared" si="88"/>
        <v>0</v>
      </c>
      <c r="O1136">
        <f t="shared" si="89"/>
        <v>0</v>
      </c>
      <c r="P1136">
        <f t="shared" si="90"/>
        <v>1</v>
      </c>
    </row>
    <row r="1137" spans="1:16" x14ac:dyDescent="0.25">
      <c r="A1137" t="s">
        <v>10870</v>
      </c>
      <c r="I1137" t="s">
        <v>10871</v>
      </c>
      <c r="J1137" t="s">
        <v>10872</v>
      </c>
      <c r="K1137" s="2">
        <v>25538</v>
      </c>
      <c r="L1137">
        <f t="shared" si="87"/>
        <v>0</v>
      </c>
      <c r="M1137">
        <f t="shared" si="86"/>
        <v>0</v>
      </c>
      <c r="N1137">
        <f t="shared" si="88"/>
        <v>1</v>
      </c>
      <c r="O1137">
        <f t="shared" si="89"/>
        <v>0</v>
      </c>
      <c r="P1137">
        <f t="shared" si="90"/>
        <v>1</v>
      </c>
    </row>
    <row r="1138" spans="1:16" x14ac:dyDescent="0.25">
      <c r="A1138" t="s">
        <v>10873</v>
      </c>
      <c r="E1138" t="s">
        <v>2967</v>
      </c>
      <c r="F1138" t="s">
        <v>10874</v>
      </c>
      <c r="I1138" t="s">
        <v>10875</v>
      </c>
      <c r="J1138" t="s">
        <v>1298</v>
      </c>
      <c r="K1138" s="2">
        <v>25934</v>
      </c>
      <c r="L1138">
        <f t="shared" si="87"/>
        <v>0</v>
      </c>
      <c r="M1138">
        <f t="shared" si="86"/>
        <v>0</v>
      </c>
      <c r="N1138">
        <f t="shared" si="88"/>
        <v>0</v>
      </c>
      <c r="O1138">
        <f t="shared" si="89"/>
        <v>1</v>
      </c>
      <c r="P1138">
        <f t="shared" si="90"/>
        <v>1</v>
      </c>
    </row>
    <row r="1139" spans="1:16" x14ac:dyDescent="0.25">
      <c r="A1139" t="s">
        <v>242</v>
      </c>
      <c r="G1139" t="s">
        <v>10878</v>
      </c>
      <c r="H1139" t="s">
        <v>10879</v>
      </c>
      <c r="I1139" t="s">
        <v>10880</v>
      </c>
      <c r="J1139" t="s">
        <v>10881</v>
      </c>
      <c r="K1139" s="2">
        <v>25143</v>
      </c>
      <c r="L1139">
        <f t="shared" si="87"/>
        <v>0</v>
      </c>
      <c r="M1139">
        <f t="shared" si="86"/>
        <v>0</v>
      </c>
      <c r="N1139">
        <f t="shared" si="88"/>
        <v>1</v>
      </c>
      <c r="O1139">
        <f t="shared" si="89"/>
        <v>0</v>
      </c>
      <c r="P1139">
        <f t="shared" si="90"/>
        <v>1</v>
      </c>
    </row>
    <row r="1140" spans="1:16" x14ac:dyDescent="0.25">
      <c r="A1140" t="s">
        <v>10886</v>
      </c>
      <c r="E1140" t="s">
        <v>10887</v>
      </c>
      <c r="I1140" t="s">
        <v>10884</v>
      </c>
      <c r="J1140" t="s">
        <v>1298</v>
      </c>
      <c r="K1140" s="2">
        <v>26665</v>
      </c>
      <c r="L1140">
        <f t="shared" si="87"/>
        <v>0</v>
      </c>
      <c r="M1140">
        <f t="shared" si="86"/>
        <v>0</v>
      </c>
      <c r="N1140">
        <f t="shared" si="88"/>
        <v>0</v>
      </c>
      <c r="O1140">
        <f t="shared" si="89"/>
        <v>1</v>
      </c>
      <c r="P1140">
        <f t="shared" si="90"/>
        <v>1</v>
      </c>
    </row>
    <row r="1141" spans="1:16" x14ac:dyDescent="0.25">
      <c r="A1141" t="s">
        <v>10809</v>
      </c>
      <c r="E1141" t="s">
        <v>7395</v>
      </c>
      <c r="G1141" t="s">
        <v>10894</v>
      </c>
      <c r="H1141" t="s">
        <v>10895</v>
      </c>
      <c r="I1141" t="s">
        <v>10896</v>
      </c>
      <c r="J1141" t="s">
        <v>1298</v>
      </c>
      <c r="K1141" s="2">
        <v>25934</v>
      </c>
      <c r="L1141">
        <f t="shared" si="87"/>
        <v>0</v>
      </c>
      <c r="M1141">
        <f t="shared" si="86"/>
        <v>0</v>
      </c>
      <c r="N1141">
        <f t="shared" si="88"/>
        <v>0</v>
      </c>
      <c r="O1141">
        <f t="shared" si="89"/>
        <v>1</v>
      </c>
      <c r="P1141">
        <f t="shared" si="90"/>
        <v>1</v>
      </c>
    </row>
    <row r="1142" spans="1:16" x14ac:dyDescent="0.25">
      <c r="A1142" t="s">
        <v>10915</v>
      </c>
      <c r="C1142" t="s">
        <v>10916</v>
      </c>
      <c r="E1142" t="s">
        <v>1849</v>
      </c>
      <c r="G1142" t="s">
        <v>10917</v>
      </c>
      <c r="H1142" t="s">
        <v>10918</v>
      </c>
      <c r="I1142" t="s">
        <v>10919</v>
      </c>
      <c r="J1142" t="s">
        <v>7302</v>
      </c>
      <c r="K1142" s="2">
        <v>28034</v>
      </c>
      <c r="L1142">
        <f t="shared" si="87"/>
        <v>0</v>
      </c>
      <c r="M1142">
        <f t="shared" si="86"/>
        <v>0</v>
      </c>
      <c r="N1142">
        <f t="shared" si="88"/>
        <v>0</v>
      </c>
      <c r="O1142">
        <f t="shared" si="89"/>
        <v>1</v>
      </c>
      <c r="P1142">
        <f t="shared" si="90"/>
        <v>1</v>
      </c>
    </row>
    <row r="1143" spans="1:16" x14ac:dyDescent="0.25">
      <c r="A1143" t="s">
        <v>10920</v>
      </c>
      <c r="D1143" t="s">
        <v>9574</v>
      </c>
      <c r="E1143" t="s">
        <v>10921</v>
      </c>
      <c r="G1143" t="s">
        <v>10922</v>
      </c>
      <c r="I1143" t="s">
        <v>10923</v>
      </c>
      <c r="J1143" t="s">
        <v>345</v>
      </c>
      <c r="K1143" s="2">
        <v>28065</v>
      </c>
      <c r="L1143">
        <f t="shared" si="87"/>
        <v>0</v>
      </c>
      <c r="M1143">
        <f t="shared" si="86"/>
        <v>0</v>
      </c>
      <c r="N1143">
        <f t="shared" si="88"/>
        <v>0</v>
      </c>
      <c r="O1143">
        <f t="shared" si="89"/>
        <v>1</v>
      </c>
      <c r="P1143">
        <f t="shared" si="90"/>
        <v>1</v>
      </c>
    </row>
    <row r="1144" spans="1:16" x14ac:dyDescent="0.25">
      <c r="A1144" t="s">
        <v>1795</v>
      </c>
      <c r="C1144" t="s">
        <v>10946</v>
      </c>
      <c r="E1144" t="s">
        <v>7299</v>
      </c>
      <c r="F1144" t="s">
        <v>10947</v>
      </c>
      <c r="G1144" t="s">
        <v>10948</v>
      </c>
      <c r="H1144" t="s">
        <v>10949</v>
      </c>
      <c r="I1144" t="s">
        <v>10950</v>
      </c>
      <c r="J1144" t="s">
        <v>10951</v>
      </c>
      <c r="K1144" s="2">
        <v>29952</v>
      </c>
      <c r="L1144">
        <f t="shared" si="87"/>
        <v>0</v>
      </c>
      <c r="M1144">
        <f t="shared" si="86"/>
        <v>0</v>
      </c>
      <c r="N1144">
        <f t="shared" si="88"/>
        <v>0</v>
      </c>
      <c r="O1144">
        <f t="shared" si="89"/>
        <v>1</v>
      </c>
      <c r="P1144">
        <f t="shared" si="90"/>
        <v>1</v>
      </c>
    </row>
    <row r="1145" spans="1:16" x14ac:dyDescent="0.25">
      <c r="A1145" t="s">
        <v>10958</v>
      </c>
      <c r="D1145" t="s">
        <v>6395</v>
      </c>
      <c r="E1145" t="s">
        <v>10959</v>
      </c>
      <c r="G1145" t="s">
        <v>10960</v>
      </c>
      <c r="I1145" t="s">
        <v>10961</v>
      </c>
      <c r="J1145" t="s">
        <v>2380</v>
      </c>
      <c r="K1145" s="2">
        <v>25385</v>
      </c>
      <c r="L1145">
        <f t="shared" si="87"/>
        <v>0</v>
      </c>
      <c r="M1145">
        <f t="shared" si="86"/>
        <v>0</v>
      </c>
      <c r="N1145">
        <f t="shared" si="88"/>
        <v>1</v>
      </c>
      <c r="O1145">
        <f t="shared" si="89"/>
        <v>0</v>
      </c>
      <c r="P1145">
        <f t="shared" si="90"/>
        <v>1</v>
      </c>
    </row>
    <row r="1146" spans="1:16" x14ac:dyDescent="0.25">
      <c r="A1146" t="s">
        <v>10964</v>
      </c>
      <c r="C1146" t="s">
        <v>5578</v>
      </c>
      <c r="E1146" t="s">
        <v>10965</v>
      </c>
      <c r="I1146" t="s">
        <v>10966</v>
      </c>
      <c r="J1146" t="s">
        <v>10967</v>
      </c>
      <c r="K1146" s="2">
        <v>25993</v>
      </c>
      <c r="L1146">
        <f t="shared" si="87"/>
        <v>0</v>
      </c>
      <c r="M1146">
        <f t="shared" si="86"/>
        <v>0</v>
      </c>
      <c r="N1146">
        <f t="shared" si="88"/>
        <v>0</v>
      </c>
      <c r="O1146">
        <f t="shared" si="89"/>
        <v>1</v>
      </c>
      <c r="P1146">
        <f t="shared" si="90"/>
        <v>1</v>
      </c>
    </row>
    <row r="1147" spans="1:16" x14ac:dyDescent="0.25">
      <c r="A1147" t="s">
        <v>1896</v>
      </c>
      <c r="C1147" t="s">
        <v>10968</v>
      </c>
      <c r="D1147" t="s">
        <v>10969</v>
      </c>
      <c r="E1147" t="s">
        <v>2236</v>
      </c>
      <c r="G1147" t="s">
        <v>1272</v>
      </c>
      <c r="H1147" t="s">
        <v>1273</v>
      </c>
      <c r="I1147" t="s">
        <v>10970</v>
      </c>
      <c r="J1147" t="s">
        <v>10971</v>
      </c>
      <c r="K1147" s="2">
        <v>25750</v>
      </c>
      <c r="L1147">
        <f t="shared" si="87"/>
        <v>0</v>
      </c>
      <c r="M1147">
        <f t="shared" si="86"/>
        <v>0</v>
      </c>
      <c r="N1147">
        <f t="shared" si="88"/>
        <v>0</v>
      </c>
      <c r="O1147">
        <f t="shared" si="89"/>
        <v>1</v>
      </c>
      <c r="P1147">
        <f t="shared" si="90"/>
        <v>1</v>
      </c>
    </row>
    <row r="1148" spans="1:16" x14ac:dyDescent="0.25">
      <c r="A1148" t="s">
        <v>10976</v>
      </c>
      <c r="C1148" t="s">
        <v>10977</v>
      </c>
      <c r="E1148" t="s">
        <v>10978</v>
      </c>
      <c r="G1148" t="s">
        <v>10979</v>
      </c>
      <c r="H1148" t="s">
        <v>10980</v>
      </c>
      <c r="I1148" t="s">
        <v>10981</v>
      </c>
      <c r="J1148" t="s">
        <v>6635</v>
      </c>
      <c r="K1148" s="5">
        <v>29160</v>
      </c>
      <c r="L1148">
        <f t="shared" si="87"/>
        <v>0</v>
      </c>
      <c r="M1148">
        <f t="shared" si="86"/>
        <v>0</v>
      </c>
      <c r="N1148">
        <f t="shared" si="88"/>
        <v>0</v>
      </c>
      <c r="O1148">
        <f t="shared" si="89"/>
        <v>1</v>
      </c>
      <c r="P1148">
        <f t="shared" si="90"/>
        <v>1</v>
      </c>
    </row>
    <row r="1149" spans="1:16" x14ac:dyDescent="0.25">
      <c r="A1149" t="s">
        <v>10982</v>
      </c>
      <c r="E1149" t="s">
        <v>10983</v>
      </c>
      <c r="I1149" t="s">
        <v>10984</v>
      </c>
      <c r="J1149" t="s">
        <v>6681</v>
      </c>
      <c r="K1149" s="2">
        <v>28095</v>
      </c>
      <c r="L1149">
        <f t="shared" si="87"/>
        <v>0</v>
      </c>
      <c r="M1149">
        <f t="shared" si="86"/>
        <v>0</v>
      </c>
      <c r="N1149">
        <f t="shared" si="88"/>
        <v>0</v>
      </c>
      <c r="O1149">
        <f t="shared" si="89"/>
        <v>1</v>
      </c>
      <c r="P1149">
        <f t="shared" si="90"/>
        <v>1</v>
      </c>
    </row>
    <row r="1150" spans="1:16" x14ac:dyDescent="0.25">
      <c r="A1150" t="s">
        <v>11024</v>
      </c>
      <c r="E1150" t="s">
        <v>11025</v>
      </c>
      <c r="G1150" t="s">
        <v>11026</v>
      </c>
      <c r="I1150" t="s">
        <v>11027</v>
      </c>
      <c r="J1150" t="s">
        <v>11028</v>
      </c>
      <c r="K1150" s="2">
        <v>29312</v>
      </c>
      <c r="L1150">
        <f t="shared" si="87"/>
        <v>0</v>
      </c>
      <c r="M1150">
        <f t="shared" si="86"/>
        <v>0</v>
      </c>
      <c r="N1150">
        <f t="shared" si="88"/>
        <v>0</v>
      </c>
      <c r="O1150">
        <f t="shared" si="89"/>
        <v>1</v>
      </c>
      <c r="P1150">
        <f t="shared" si="90"/>
        <v>1</v>
      </c>
    </row>
    <row r="1151" spans="1:16" x14ac:dyDescent="0.25">
      <c r="A1151" t="s">
        <v>11039</v>
      </c>
      <c r="D1151" t="s">
        <v>3476</v>
      </c>
      <c r="E1151" t="s">
        <v>11040</v>
      </c>
      <c r="G1151" t="s">
        <v>11041</v>
      </c>
      <c r="I1151" t="s">
        <v>11042</v>
      </c>
      <c r="J1151" t="s">
        <v>10670</v>
      </c>
      <c r="K1151" s="2">
        <v>27638</v>
      </c>
      <c r="L1151">
        <f t="shared" si="87"/>
        <v>0</v>
      </c>
      <c r="M1151">
        <f t="shared" si="86"/>
        <v>0</v>
      </c>
      <c r="N1151">
        <f t="shared" si="88"/>
        <v>0</v>
      </c>
      <c r="O1151">
        <f t="shared" si="89"/>
        <v>1</v>
      </c>
      <c r="P1151">
        <f t="shared" si="90"/>
        <v>1</v>
      </c>
    </row>
    <row r="1152" spans="1:16" x14ac:dyDescent="0.25">
      <c r="A1152" t="s">
        <v>2482</v>
      </c>
      <c r="C1152" t="s">
        <v>2483</v>
      </c>
      <c r="E1152" t="s">
        <v>11065</v>
      </c>
      <c r="G1152" t="s">
        <v>11066</v>
      </c>
      <c r="H1152" t="s">
        <v>11067</v>
      </c>
      <c r="I1152" t="s">
        <v>11068</v>
      </c>
      <c r="J1152" t="s">
        <v>6597</v>
      </c>
      <c r="K1152" s="2">
        <v>18476</v>
      </c>
      <c r="L1152">
        <f t="shared" si="87"/>
        <v>0</v>
      </c>
      <c r="M1152">
        <f t="shared" si="86"/>
        <v>1</v>
      </c>
      <c r="N1152">
        <f t="shared" si="88"/>
        <v>0</v>
      </c>
      <c r="O1152">
        <f t="shared" si="89"/>
        <v>0</v>
      </c>
      <c r="P1152">
        <f t="shared" si="90"/>
        <v>1</v>
      </c>
    </row>
    <row r="1153" spans="1:16" x14ac:dyDescent="0.25">
      <c r="A1153" t="s">
        <v>11072</v>
      </c>
      <c r="C1153" t="s">
        <v>11073</v>
      </c>
      <c r="D1153" t="s">
        <v>1053</v>
      </c>
      <c r="G1153" t="s">
        <v>11074</v>
      </c>
      <c r="H1153" t="s">
        <v>11075</v>
      </c>
      <c r="I1153" t="s">
        <v>11076</v>
      </c>
      <c r="J1153" t="s">
        <v>1586</v>
      </c>
      <c r="K1153" s="2">
        <v>25051</v>
      </c>
      <c r="L1153">
        <f t="shared" si="87"/>
        <v>0</v>
      </c>
      <c r="M1153">
        <f t="shared" si="86"/>
        <v>0</v>
      </c>
      <c r="N1153">
        <f t="shared" si="88"/>
        <v>1</v>
      </c>
      <c r="O1153">
        <f t="shared" si="89"/>
        <v>0</v>
      </c>
      <c r="P1153">
        <f t="shared" si="90"/>
        <v>1</v>
      </c>
    </row>
    <row r="1154" spans="1:16" x14ac:dyDescent="0.25">
      <c r="A1154" t="s">
        <v>11084</v>
      </c>
      <c r="C1154" t="s">
        <v>11085</v>
      </c>
      <c r="D1154" t="s">
        <v>11086</v>
      </c>
      <c r="E1154" t="s">
        <v>11087</v>
      </c>
      <c r="G1154" t="s">
        <v>11088</v>
      </c>
      <c r="H1154" t="s">
        <v>11089</v>
      </c>
      <c r="I1154" t="s">
        <v>11090</v>
      </c>
      <c r="J1154" t="s">
        <v>1586</v>
      </c>
      <c r="K1154" s="2">
        <v>26665</v>
      </c>
      <c r="L1154">
        <f t="shared" si="87"/>
        <v>0</v>
      </c>
      <c r="M1154">
        <f t="shared" ref="M1154:M1217" si="91">IF(_xlfn.DAYS( K1154,$R$1)&gt;=0,IF(_xlfn.DAYS(K1154,$R$2)&lt;0,1,0),0)</f>
        <v>0</v>
      </c>
      <c r="N1154">
        <f t="shared" si="88"/>
        <v>0</v>
      </c>
      <c r="O1154">
        <f t="shared" si="89"/>
        <v>1</v>
      </c>
      <c r="P1154">
        <f t="shared" si="90"/>
        <v>1</v>
      </c>
    </row>
    <row r="1155" spans="1:16" x14ac:dyDescent="0.25">
      <c r="A1155" t="s">
        <v>11093</v>
      </c>
      <c r="C1155" t="s">
        <v>7579</v>
      </c>
      <c r="D1155" t="s">
        <v>11094</v>
      </c>
      <c r="G1155" t="s">
        <v>11095</v>
      </c>
      <c r="H1155" t="s">
        <v>11089</v>
      </c>
      <c r="I1155" t="s">
        <v>11090</v>
      </c>
      <c r="J1155" t="s">
        <v>1586</v>
      </c>
      <c r="K1155" s="2">
        <v>26665</v>
      </c>
      <c r="L1155">
        <f t="shared" ref="L1155:L1218" si="92">IF(_xlfn.DAYS( K1155,$R$1)&lt;0,1,0)</f>
        <v>0</v>
      </c>
      <c r="M1155">
        <f t="shared" si="91"/>
        <v>0</v>
      </c>
      <c r="N1155">
        <f t="shared" ref="N1155:N1218" si="93">IF(_xlfn.DAYS( K1155,$R$2)&gt;=0,IF(_xlfn.DAYS(K1155,$R$3)&lt;0,1,0),0)</f>
        <v>0</v>
      </c>
      <c r="O1155">
        <f t="shared" ref="O1155:O1218" si="94">IF(_xlfn.DAYS( K1155,$R$3)&gt;=0,1,0)</f>
        <v>1</v>
      </c>
      <c r="P1155">
        <f t="shared" ref="P1155:P1218" si="95">SUM(L1155:O1155)</f>
        <v>1</v>
      </c>
    </row>
    <row r="1156" spans="1:16" x14ac:dyDescent="0.25">
      <c r="A1156" t="s">
        <v>11096</v>
      </c>
      <c r="B1156" t="s">
        <v>11097</v>
      </c>
      <c r="C1156" t="s">
        <v>11098</v>
      </c>
      <c r="D1156" t="s">
        <v>11099</v>
      </c>
      <c r="E1156" t="s">
        <v>11100</v>
      </c>
      <c r="G1156" t="s">
        <v>11101</v>
      </c>
      <c r="H1156" t="s">
        <v>11102</v>
      </c>
      <c r="I1156" t="s">
        <v>11103</v>
      </c>
      <c r="J1156" t="s">
        <v>1686</v>
      </c>
      <c r="K1156" s="2">
        <v>24685</v>
      </c>
      <c r="L1156">
        <f t="shared" si="92"/>
        <v>0</v>
      </c>
      <c r="M1156">
        <f t="shared" si="91"/>
        <v>0</v>
      </c>
      <c r="N1156">
        <f t="shared" si="93"/>
        <v>1</v>
      </c>
      <c r="O1156">
        <f t="shared" si="94"/>
        <v>0</v>
      </c>
      <c r="P1156">
        <f t="shared" si="95"/>
        <v>1</v>
      </c>
    </row>
    <row r="1157" spans="1:16" x14ac:dyDescent="0.25">
      <c r="A1157" t="s">
        <v>11105</v>
      </c>
      <c r="C1157" t="s">
        <v>11106</v>
      </c>
      <c r="D1157" t="s">
        <v>11107</v>
      </c>
      <c r="E1157" t="s">
        <v>11108</v>
      </c>
      <c r="G1157" t="s">
        <v>11109</v>
      </c>
      <c r="I1157" t="s">
        <v>11110</v>
      </c>
      <c r="J1157" t="s">
        <v>1586</v>
      </c>
      <c r="K1157" s="2">
        <v>27242</v>
      </c>
      <c r="L1157">
        <f t="shared" si="92"/>
        <v>0</v>
      </c>
      <c r="M1157">
        <f t="shared" si="91"/>
        <v>0</v>
      </c>
      <c r="N1157">
        <f t="shared" si="93"/>
        <v>0</v>
      </c>
      <c r="O1157">
        <f t="shared" si="94"/>
        <v>1</v>
      </c>
      <c r="P1157">
        <f t="shared" si="95"/>
        <v>1</v>
      </c>
    </row>
    <row r="1158" spans="1:16" x14ac:dyDescent="0.25">
      <c r="A1158" t="s">
        <v>11122</v>
      </c>
      <c r="C1158" t="s">
        <v>11123</v>
      </c>
      <c r="E1158" t="s">
        <v>11124</v>
      </c>
      <c r="G1158" t="s">
        <v>11125</v>
      </c>
      <c r="H1158" t="s">
        <v>11126</v>
      </c>
      <c r="I1158" t="s">
        <v>11127</v>
      </c>
      <c r="J1158" t="s">
        <v>274</v>
      </c>
      <c r="K1158" s="2">
        <v>19725</v>
      </c>
      <c r="L1158">
        <f t="shared" si="92"/>
        <v>0</v>
      </c>
      <c r="M1158">
        <f t="shared" si="91"/>
        <v>1</v>
      </c>
      <c r="N1158">
        <f t="shared" si="93"/>
        <v>0</v>
      </c>
      <c r="O1158">
        <f t="shared" si="94"/>
        <v>0</v>
      </c>
      <c r="P1158">
        <f t="shared" si="95"/>
        <v>1</v>
      </c>
    </row>
    <row r="1159" spans="1:16" x14ac:dyDescent="0.25">
      <c r="A1159" t="s">
        <v>11129</v>
      </c>
      <c r="C1159" t="s">
        <v>11130</v>
      </c>
      <c r="G1159" t="s">
        <v>11131</v>
      </c>
      <c r="I1159" t="s">
        <v>11132</v>
      </c>
      <c r="J1159" t="s">
        <v>169</v>
      </c>
      <c r="K1159" s="2">
        <v>17989</v>
      </c>
      <c r="L1159">
        <f t="shared" si="92"/>
        <v>1</v>
      </c>
      <c r="M1159">
        <f t="shared" si="91"/>
        <v>0</v>
      </c>
      <c r="N1159">
        <f t="shared" si="93"/>
        <v>0</v>
      </c>
      <c r="O1159">
        <f t="shared" si="94"/>
        <v>0</v>
      </c>
      <c r="P1159">
        <f t="shared" si="95"/>
        <v>1</v>
      </c>
    </row>
    <row r="1160" spans="1:16" x14ac:dyDescent="0.25">
      <c r="A1160" t="s">
        <v>11174</v>
      </c>
      <c r="G1160" t="s">
        <v>11175</v>
      </c>
      <c r="I1160" t="s">
        <v>11176</v>
      </c>
      <c r="J1160" t="s">
        <v>723</v>
      </c>
      <c r="K1160" s="2">
        <v>20090</v>
      </c>
      <c r="L1160">
        <f t="shared" si="92"/>
        <v>0</v>
      </c>
      <c r="M1160">
        <f t="shared" si="91"/>
        <v>1</v>
      </c>
      <c r="N1160">
        <f t="shared" si="93"/>
        <v>0</v>
      </c>
      <c r="O1160">
        <f t="shared" si="94"/>
        <v>0</v>
      </c>
      <c r="P1160">
        <f t="shared" si="95"/>
        <v>1</v>
      </c>
    </row>
    <row r="1161" spans="1:16" x14ac:dyDescent="0.25">
      <c r="A1161" t="s">
        <v>555</v>
      </c>
      <c r="E1161" t="s">
        <v>11181</v>
      </c>
      <c r="G1161" t="s">
        <v>11182</v>
      </c>
      <c r="H1161" t="s">
        <v>11183</v>
      </c>
      <c r="I1161" t="s">
        <v>11184</v>
      </c>
      <c r="J1161" t="s">
        <v>11185</v>
      </c>
      <c r="K1161" s="2">
        <v>18719</v>
      </c>
      <c r="L1161">
        <f t="shared" si="92"/>
        <v>0</v>
      </c>
      <c r="M1161">
        <f t="shared" si="91"/>
        <v>1</v>
      </c>
      <c r="N1161">
        <f t="shared" si="93"/>
        <v>0</v>
      </c>
      <c r="O1161">
        <f t="shared" si="94"/>
        <v>0</v>
      </c>
      <c r="P1161">
        <f t="shared" si="95"/>
        <v>1</v>
      </c>
    </row>
    <row r="1162" spans="1:16" x14ac:dyDescent="0.25">
      <c r="A1162" t="s">
        <v>11186</v>
      </c>
      <c r="C1162" t="s">
        <v>11187</v>
      </c>
      <c r="D1162" t="s">
        <v>1482</v>
      </c>
      <c r="G1162" t="s">
        <v>11188</v>
      </c>
      <c r="I1162" t="s">
        <v>11189</v>
      </c>
      <c r="J1162" t="s">
        <v>11190</v>
      </c>
      <c r="K1162" s="2">
        <v>15523</v>
      </c>
      <c r="L1162">
        <f t="shared" si="92"/>
        <v>1</v>
      </c>
      <c r="M1162">
        <f t="shared" si="91"/>
        <v>0</v>
      </c>
      <c r="N1162">
        <f t="shared" si="93"/>
        <v>0</v>
      </c>
      <c r="O1162">
        <f t="shared" si="94"/>
        <v>0</v>
      </c>
      <c r="P1162">
        <f t="shared" si="95"/>
        <v>1</v>
      </c>
    </row>
    <row r="1163" spans="1:16" x14ac:dyDescent="0.25">
      <c r="A1163" t="s">
        <v>11211</v>
      </c>
      <c r="B1163" t="s">
        <v>11212</v>
      </c>
      <c r="D1163" t="s">
        <v>11213</v>
      </c>
      <c r="E1163" t="s">
        <v>11214</v>
      </c>
      <c r="F1163" t="s">
        <v>11215</v>
      </c>
      <c r="G1163" t="s">
        <v>11216</v>
      </c>
      <c r="H1163" t="s">
        <v>11217</v>
      </c>
      <c r="I1163" t="s">
        <v>11218</v>
      </c>
      <c r="J1163" t="s">
        <v>11219</v>
      </c>
      <c r="K1163" s="2">
        <v>19633</v>
      </c>
      <c r="L1163">
        <f t="shared" si="92"/>
        <v>0</v>
      </c>
      <c r="M1163">
        <f t="shared" si="91"/>
        <v>1</v>
      </c>
      <c r="N1163">
        <f t="shared" si="93"/>
        <v>0</v>
      </c>
      <c r="O1163">
        <f t="shared" si="94"/>
        <v>0</v>
      </c>
      <c r="P1163">
        <f t="shared" si="95"/>
        <v>1</v>
      </c>
    </row>
    <row r="1164" spans="1:16" x14ac:dyDescent="0.25">
      <c r="A1164" t="s">
        <v>11238</v>
      </c>
      <c r="D1164" t="s">
        <v>1705</v>
      </c>
      <c r="E1164" t="s">
        <v>11239</v>
      </c>
      <c r="G1164" t="s">
        <v>11240</v>
      </c>
      <c r="I1164" t="s">
        <v>11241</v>
      </c>
      <c r="J1164" t="s">
        <v>345</v>
      </c>
      <c r="K1164" s="2">
        <v>26543</v>
      </c>
      <c r="L1164">
        <f t="shared" si="92"/>
        <v>0</v>
      </c>
      <c r="M1164">
        <f t="shared" si="91"/>
        <v>0</v>
      </c>
      <c r="N1164">
        <f t="shared" si="93"/>
        <v>0</v>
      </c>
      <c r="O1164">
        <f t="shared" si="94"/>
        <v>1</v>
      </c>
      <c r="P1164">
        <f t="shared" si="95"/>
        <v>1</v>
      </c>
    </row>
    <row r="1165" spans="1:16" x14ac:dyDescent="0.25">
      <c r="A1165" t="s">
        <v>11244</v>
      </c>
      <c r="D1165" t="s">
        <v>2205</v>
      </c>
      <c r="E1165" t="s">
        <v>11245</v>
      </c>
      <c r="G1165" t="s">
        <v>11246</v>
      </c>
      <c r="I1165" t="s">
        <v>11247</v>
      </c>
      <c r="J1165" t="s">
        <v>723</v>
      </c>
      <c r="K1165" s="2">
        <v>21186</v>
      </c>
      <c r="L1165">
        <f t="shared" si="92"/>
        <v>0</v>
      </c>
      <c r="M1165">
        <f t="shared" si="91"/>
        <v>1</v>
      </c>
      <c r="N1165">
        <f t="shared" si="93"/>
        <v>0</v>
      </c>
      <c r="O1165">
        <f t="shared" si="94"/>
        <v>0</v>
      </c>
      <c r="P1165">
        <f t="shared" si="95"/>
        <v>1</v>
      </c>
    </row>
    <row r="1166" spans="1:16" x14ac:dyDescent="0.25">
      <c r="A1166" t="s">
        <v>11259</v>
      </c>
      <c r="B1166" t="s">
        <v>11260</v>
      </c>
      <c r="D1166" t="s">
        <v>11261</v>
      </c>
      <c r="E1166" t="s">
        <v>1089</v>
      </c>
      <c r="G1166" t="s">
        <v>11262</v>
      </c>
      <c r="I1166" t="s">
        <v>11263</v>
      </c>
      <c r="J1166" t="s">
        <v>196</v>
      </c>
      <c r="K1166" s="2">
        <v>19329</v>
      </c>
      <c r="L1166">
        <f t="shared" si="92"/>
        <v>0</v>
      </c>
      <c r="M1166">
        <f t="shared" si="91"/>
        <v>1</v>
      </c>
      <c r="N1166">
        <f t="shared" si="93"/>
        <v>0</v>
      </c>
      <c r="O1166">
        <f t="shared" si="94"/>
        <v>0</v>
      </c>
      <c r="P1166">
        <f t="shared" si="95"/>
        <v>1</v>
      </c>
    </row>
    <row r="1167" spans="1:16" x14ac:dyDescent="0.25">
      <c r="A1167" t="s">
        <v>11265</v>
      </c>
      <c r="D1167" t="s">
        <v>288</v>
      </c>
      <c r="E1167" t="s">
        <v>11266</v>
      </c>
      <c r="I1167" t="s">
        <v>11267</v>
      </c>
      <c r="J1167" t="s">
        <v>11268</v>
      </c>
      <c r="K1167" s="2">
        <v>29738</v>
      </c>
      <c r="L1167">
        <f t="shared" si="92"/>
        <v>0</v>
      </c>
      <c r="M1167">
        <f t="shared" si="91"/>
        <v>0</v>
      </c>
      <c r="N1167">
        <f t="shared" si="93"/>
        <v>0</v>
      </c>
      <c r="O1167">
        <f t="shared" si="94"/>
        <v>1</v>
      </c>
      <c r="P1167">
        <f t="shared" si="95"/>
        <v>1</v>
      </c>
    </row>
    <row r="1168" spans="1:16" x14ac:dyDescent="0.25">
      <c r="A1168" t="s">
        <v>11269</v>
      </c>
      <c r="D1168" t="s">
        <v>33</v>
      </c>
      <c r="E1168" t="s">
        <v>11270</v>
      </c>
      <c r="G1168" t="s">
        <v>11271</v>
      </c>
      <c r="H1168" t="s">
        <v>11272</v>
      </c>
      <c r="I1168" t="s">
        <v>11273</v>
      </c>
      <c r="J1168" t="s">
        <v>11274</v>
      </c>
      <c r="K1168" s="2">
        <v>20455</v>
      </c>
      <c r="L1168">
        <f t="shared" si="92"/>
        <v>0</v>
      </c>
      <c r="M1168">
        <f t="shared" si="91"/>
        <v>1</v>
      </c>
      <c r="N1168">
        <f t="shared" si="93"/>
        <v>0</v>
      </c>
      <c r="O1168">
        <f t="shared" si="94"/>
        <v>0</v>
      </c>
      <c r="P1168">
        <f t="shared" si="95"/>
        <v>1</v>
      </c>
    </row>
    <row r="1169" spans="1:16" x14ac:dyDescent="0.25">
      <c r="A1169" t="s">
        <v>11275</v>
      </c>
      <c r="C1169" t="s">
        <v>11276</v>
      </c>
      <c r="E1169" t="s">
        <v>11277</v>
      </c>
      <c r="G1169" t="s">
        <v>11278</v>
      </c>
      <c r="I1169" t="s">
        <v>11279</v>
      </c>
      <c r="J1169" t="s">
        <v>11280</v>
      </c>
      <c r="K1169" s="2">
        <v>14732</v>
      </c>
      <c r="L1169">
        <f t="shared" si="92"/>
        <v>1</v>
      </c>
      <c r="M1169">
        <f t="shared" si="91"/>
        <v>0</v>
      </c>
      <c r="N1169">
        <f t="shared" si="93"/>
        <v>0</v>
      </c>
      <c r="O1169">
        <f t="shared" si="94"/>
        <v>0</v>
      </c>
      <c r="P1169">
        <f t="shared" si="95"/>
        <v>1</v>
      </c>
    </row>
    <row r="1170" spans="1:16" x14ac:dyDescent="0.25">
      <c r="A1170" t="s">
        <v>11281</v>
      </c>
      <c r="E1170" t="s">
        <v>11282</v>
      </c>
      <c r="G1170" t="s">
        <v>8082</v>
      </c>
      <c r="H1170" t="s">
        <v>11283</v>
      </c>
      <c r="I1170" t="s">
        <v>11284</v>
      </c>
      <c r="J1170" t="s">
        <v>8874</v>
      </c>
      <c r="K1170" s="2">
        <v>20821</v>
      </c>
      <c r="L1170">
        <f t="shared" si="92"/>
        <v>0</v>
      </c>
      <c r="M1170">
        <f t="shared" si="91"/>
        <v>1</v>
      </c>
      <c r="N1170">
        <f t="shared" si="93"/>
        <v>0</v>
      </c>
      <c r="O1170">
        <f t="shared" si="94"/>
        <v>0</v>
      </c>
      <c r="P1170">
        <f t="shared" si="95"/>
        <v>1</v>
      </c>
    </row>
    <row r="1171" spans="1:16" x14ac:dyDescent="0.25">
      <c r="A1171" t="s">
        <v>11286</v>
      </c>
      <c r="C1171" t="s">
        <v>11287</v>
      </c>
      <c r="D1171" t="s">
        <v>3059</v>
      </c>
      <c r="G1171" t="s">
        <v>11288</v>
      </c>
      <c r="H1171" t="s">
        <v>11289</v>
      </c>
      <c r="I1171" t="s">
        <v>11290</v>
      </c>
      <c r="J1171" t="s">
        <v>613</v>
      </c>
      <c r="K1171" s="2">
        <v>17411</v>
      </c>
      <c r="L1171">
        <f t="shared" si="92"/>
        <v>1</v>
      </c>
      <c r="M1171">
        <f t="shared" si="91"/>
        <v>0</v>
      </c>
      <c r="N1171">
        <f t="shared" si="93"/>
        <v>0</v>
      </c>
      <c r="O1171">
        <f t="shared" si="94"/>
        <v>0</v>
      </c>
      <c r="P1171">
        <f t="shared" si="95"/>
        <v>1</v>
      </c>
    </row>
    <row r="1172" spans="1:16" x14ac:dyDescent="0.25">
      <c r="A1172" t="s">
        <v>11302</v>
      </c>
      <c r="E1172" t="s">
        <v>11303</v>
      </c>
      <c r="F1172" t="s">
        <v>11304</v>
      </c>
      <c r="I1172" t="s">
        <v>11305</v>
      </c>
      <c r="J1172" t="s">
        <v>52</v>
      </c>
      <c r="K1172" s="2">
        <v>19815</v>
      </c>
      <c r="L1172">
        <f t="shared" si="92"/>
        <v>0</v>
      </c>
      <c r="M1172">
        <f t="shared" si="91"/>
        <v>1</v>
      </c>
      <c r="N1172">
        <f t="shared" si="93"/>
        <v>0</v>
      </c>
      <c r="O1172">
        <f t="shared" si="94"/>
        <v>0</v>
      </c>
      <c r="P1172">
        <f t="shared" si="95"/>
        <v>1</v>
      </c>
    </row>
    <row r="1173" spans="1:16" x14ac:dyDescent="0.25">
      <c r="A1173" t="s">
        <v>11319</v>
      </c>
      <c r="E1173" t="s">
        <v>11320</v>
      </c>
      <c r="G1173" t="s">
        <v>11321</v>
      </c>
      <c r="H1173" t="s">
        <v>11322</v>
      </c>
      <c r="I1173" t="s">
        <v>11323</v>
      </c>
      <c r="J1173" t="s">
        <v>52</v>
      </c>
      <c r="K1173" s="2">
        <v>20059</v>
      </c>
      <c r="L1173">
        <f t="shared" si="92"/>
        <v>0</v>
      </c>
      <c r="M1173">
        <f t="shared" si="91"/>
        <v>1</v>
      </c>
      <c r="N1173">
        <f t="shared" si="93"/>
        <v>0</v>
      </c>
      <c r="O1173">
        <f t="shared" si="94"/>
        <v>0</v>
      </c>
      <c r="P1173">
        <f t="shared" si="95"/>
        <v>1</v>
      </c>
    </row>
    <row r="1174" spans="1:16" x14ac:dyDescent="0.25">
      <c r="A1174" t="s">
        <v>11325</v>
      </c>
      <c r="E1174" t="s">
        <v>11326</v>
      </c>
      <c r="G1174" t="s">
        <v>11327</v>
      </c>
      <c r="I1174" t="s">
        <v>11328</v>
      </c>
      <c r="J1174" t="s">
        <v>6959</v>
      </c>
      <c r="K1174" s="2">
        <v>19419</v>
      </c>
      <c r="L1174">
        <f t="shared" si="92"/>
        <v>0</v>
      </c>
      <c r="M1174">
        <f t="shared" si="91"/>
        <v>1</v>
      </c>
      <c r="N1174">
        <f t="shared" si="93"/>
        <v>0</v>
      </c>
      <c r="O1174">
        <f t="shared" si="94"/>
        <v>0</v>
      </c>
      <c r="P1174">
        <f t="shared" si="95"/>
        <v>1</v>
      </c>
    </row>
    <row r="1175" spans="1:16" x14ac:dyDescent="0.25">
      <c r="A1175" t="s">
        <v>11329</v>
      </c>
      <c r="E1175" t="s">
        <v>11330</v>
      </c>
      <c r="G1175" t="s">
        <v>11331</v>
      </c>
      <c r="H1175" t="s">
        <v>11332</v>
      </c>
      <c r="I1175" t="s">
        <v>11333</v>
      </c>
      <c r="J1175" t="s">
        <v>576</v>
      </c>
      <c r="K1175" s="2">
        <v>27303</v>
      </c>
      <c r="L1175">
        <f t="shared" si="92"/>
        <v>0</v>
      </c>
      <c r="M1175">
        <f t="shared" si="91"/>
        <v>0</v>
      </c>
      <c r="N1175">
        <f t="shared" si="93"/>
        <v>0</v>
      </c>
      <c r="O1175">
        <f t="shared" si="94"/>
        <v>1</v>
      </c>
      <c r="P1175">
        <f t="shared" si="95"/>
        <v>1</v>
      </c>
    </row>
    <row r="1176" spans="1:16" x14ac:dyDescent="0.25">
      <c r="A1176" t="s">
        <v>11336</v>
      </c>
      <c r="E1176" t="s">
        <v>11337</v>
      </c>
      <c r="G1176" t="s">
        <v>11338</v>
      </c>
      <c r="H1176" t="s">
        <v>11339</v>
      </c>
      <c r="I1176" t="s">
        <v>11340</v>
      </c>
      <c r="J1176" t="s">
        <v>2057</v>
      </c>
      <c r="K1176" s="2">
        <v>28581</v>
      </c>
      <c r="L1176">
        <f t="shared" si="92"/>
        <v>0</v>
      </c>
      <c r="M1176">
        <f t="shared" si="91"/>
        <v>0</v>
      </c>
      <c r="N1176">
        <f t="shared" si="93"/>
        <v>0</v>
      </c>
      <c r="O1176">
        <f t="shared" si="94"/>
        <v>1</v>
      </c>
      <c r="P1176">
        <f t="shared" si="95"/>
        <v>1</v>
      </c>
    </row>
    <row r="1177" spans="1:16" x14ac:dyDescent="0.25">
      <c r="A1177" t="s">
        <v>11343</v>
      </c>
      <c r="E1177" t="s">
        <v>11344</v>
      </c>
      <c r="I1177" t="s">
        <v>11345</v>
      </c>
      <c r="J1177" t="s">
        <v>6338</v>
      </c>
      <c r="K1177" s="2">
        <v>21033</v>
      </c>
      <c r="L1177">
        <f t="shared" si="92"/>
        <v>0</v>
      </c>
      <c r="M1177">
        <f t="shared" si="91"/>
        <v>1</v>
      </c>
      <c r="N1177">
        <f t="shared" si="93"/>
        <v>0</v>
      </c>
      <c r="O1177">
        <f t="shared" si="94"/>
        <v>0</v>
      </c>
      <c r="P1177">
        <f t="shared" si="95"/>
        <v>1</v>
      </c>
    </row>
    <row r="1178" spans="1:16" x14ac:dyDescent="0.25">
      <c r="A1178" t="s">
        <v>11349</v>
      </c>
      <c r="D1178" t="s">
        <v>11350</v>
      </c>
      <c r="G1178" t="s">
        <v>11351</v>
      </c>
      <c r="H1178" t="s">
        <v>11352</v>
      </c>
      <c r="I1178" t="s">
        <v>11353</v>
      </c>
      <c r="J1178" t="s">
        <v>613</v>
      </c>
      <c r="K1178" s="2">
        <v>19360</v>
      </c>
      <c r="L1178">
        <f t="shared" si="92"/>
        <v>0</v>
      </c>
      <c r="M1178">
        <f t="shared" si="91"/>
        <v>1</v>
      </c>
      <c r="N1178">
        <f t="shared" si="93"/>
        <v>0</v>
      </c>
      <c r="O1178">
        <f t="shared" si="94"/>
        <v>0</v>
      </c>
      <c r="P1178">
        <f t="shared" si="95"/>
        <v>1</v>
      </c>
    </row>
    <row r="1179" spans="1:16" x14ac:dyDescent="0.25">
      <c r="A1179" t="s">
        <v>11355</v>
      </c>
      <c r="C1179" t="s">
        <v>11356</v>
      </c>
      <c r="D1179" t="s">
        <v>187</v>
      </c>
      <c r="E1179" t="s">
        <v>11357</v>
      </c>
      <c r="G1179" t="s">
        <v>9166</v>
      </c>
      <c r="H1179" t="s">
        <v>9167</v>
      </c>
      <c r="I1179" t="s">
        <v>11358</v>
      </c>
      <c r="J1179" t="s">
        <v>1298</v>
      </c>
      <c r="K1179" s="2">
        <v>25204</v>
      </c>
      <c r="L1179">
        <f t="shared" si="92"/>
        <v>0</v>
      </c>
      <c r="M1179">
        <f t="shared" si="91"/>
        <v>0</v>
      </c>
      <c r="N1179">
        <f t="shared" si="93"/>
        <v>1</v>
      </c>
      <c r="O1179">
        <f t="shared" si="94"/>
        <v>0</v>
      </c>
      <c r="P1179">
        <f t="shared" si="95"/>
        <v>1</v>
      </c>
    </row>
    <row r="1180" spans="1:16" x14ac:dyDescent="0.25">
      <c r="A1180" t="s">
        <v>11366</v>
      </c>
      <c r="D1180" t="s">
        <v>326</v>
      </c>
      <c r="G1180" t="s">
        <v>11367</v>
      </c>
      <c r="I1180" t="s">
        <v>11368</v>
      </c>
      <c r="J1180" t="s">
        <v>521</v>
      </c>
      <c r="K1180" s="2">
        <v>18963</v>
      </c>
      <c r="L1180">
        <f t="shared" si="92"/>
        <v>0</v>
      </c>
      <c r="M1180">
        <f t="shared" si="91"/>
        <v>1</v>
      </c>
      <c r="N1180">
        <f t="shared" si="93"/>
        <v>0</v>
      </c>
      <c r="O1180">
        <f t="shared" si="94"/>
        <v>0</v>
      </c>
      <c r="P1180">
        <f t="shared" si="95"/>
        <v>1</v>
      </c>
    </row>
    <row r="1181" spans="1:16" x14ac:dyDescent="0.25">
      <c r="A1181" t="s">
        <v>11370</v>
      </c>
      <c r="D1181" t="s">
        <v>11371</v>
      </c>
      <c r="I1181" t="s">
        <v>11372</v>
      </c>
      <c r="J1181" t="s">
        <v>11373</v>
      </c>
      <c r="K1181" s="2">
        <v>18233</v>
      </c>
      <c r="L1181">
        <f t="shared" si="92"/>
        <v>1</v>
      </c>
      <c r="M1181">
        <f t="shared" si="91"/>
        <v>0</v>
      </c>
      <c r="N1181">
        <f t="shared" si="93"/>
        <v>0</v>
      </c>
      <c r="O1181">
        <f t="shared" si="94"/>
        <v>0</v>
      </c>
      <c r="P1181">
        <f t="shared" si="95"/>
        <v>1</v>
      </c>
    </row>
    <row r="1182" spans="1:16" x14ac:dyDescent="0.25">
      <c r="A1182" t="s">
        <v>11374</v>
      </c>
      <c r="D1182" t="s">
        <v>11375</v>
      </c>
      <c r="G1182" t="s">
        <v>11376</v>
      </c>
      <c r="I1182" t="s">
        <v>11377</v>
      </c>
      <c r="J1182" t="s">
        <v>521</v>
      </c>
      <c r="K1182" s="2">
        <v>18660</v>
      </c>
      <c r="L1182">
        <f t="shared" si="92"/>
        <v>0</v>
      </c>
      <c r="M1182">
        <f t="shared" si="91"/>
        <v>1</v>
      </c>
      <c r="N1182">
        <f t="shared" si="93"/>
        <v>0</v>
      </c>
      <c r="O1182">
        <f t="shared" si="94"/>
        <v>0</v>
      </c>
      <c r="P1182">
        <f t="shared" si="95"/>
        <v>1</v>
      </c>
    </row>
    <row r="1183" spans="1:16" x14ac:dyDescent="0.25">
      <c r="A1183" t="s">
        <v>11382</v>
      </c>
      <c r="C1183" t="s">
        <v>11383</v>
      </c>
      <c r="E1183" t="s">
        <v>11384</v>
      </c>
      <c r="G1183" t="s">
        <v>11385</v>
      </c>
      <c r="H1183" t="s">
        <v>11386</v>
      </c>
      <c r="I1183" t="s">
        <v>11387</v>
      </c>
      <c r="J1183" t="s">
        <v>11388</v>
      </c>
      <c r="K1183" s="2">
        <v>18354</v>
      </c>
      <c r="L1183">
        <f t="shared" si="92"/>
        <v>0</v>
      </c>
      <c r="M1183">
        <f t="shared" si="91"/>
        <v>1</v>
      </c>
      <c r="N1183">
        <f t="shared" si="93"/>
        <v>0</v>
      </c>
      <c r="O1183">
        <f t="shared" si="94"/>
        <v>0</v>
      </c>
      <c r="P1183">
        <f t="shared" si="95"/>
        <v>1</v>
      </c>
    </row>
    <row r="1184" spans="1:16" x14ac:dyDescent="0.25">
      <c r="A1184" t="s">
        <v>11389</v>
      </c>
      <c r="B1184" t="s">
        <v>11390</v>
      </c>
      <c r="G1184" t="s">
        <v>11391</v>
      </c>
      <c r="H1184" t="s">
        <v>11392</v>
      </c>
      <c r="I1184" t="s">
        <v>11393</v>
      </c>
      <c r="J1184" t="s">
        <v>196</v>
      </c>
      <c r="K1184" s="2">
        <v>18660</v>
      </c>
      <c r="L1184">
        <f t="shared" si="92"/>
        <v>0</v>
      </c>
      <c r="M1184">
        <f t="shared" si="91"/>
        <v>1</v>
      </c>
      <c r="N1184">
        <f t="shared" si="93"/>
        <v>0</v>
      </c>
      <c r="O1184">
        <f t="shared" si="94"/>
        <v>0</v>
      </c>
      <c r="P1184">
        <f t="shared" si="95"/>
        <v>1</v>
      </c>
    </row>
    <row r="1185" spans="1:16" x14ac:dyDescent="0.25">
      <c r="A1185" t="s">
        <v>11395</v>
      </c>
      <c r="C1185" t="s">
        <v>6586</v>
      </c>
      <c r="G1185" t="s">
        <v>11396</v>
      </c>
      <c r="H1185" t="s">
        <v>11397</v>
      </c>
      <c r="I1185" t="s">
        <v>11398</v>
      </c>
      <c r="J1185" t="s">
        <v>196</v>
      </c>
      <c r="K1185" s="2">
        <v>18629</v>
      </c>
      <c r="L1185">
        <f t="shared" si="92"/>
        <v>0</v>
      </c>
      <c r="M1185">
        <f t="shared" si="91"/>
        <v>1</v>
      </c>
      <c r="N1185">
        <f t="shared" si="93"/>
        <v>0</v>
      </c>
      <c r="O1185">
        <f t="shared" si="94"/>
        <v>0</v>
      </c>
      <c r="P1185">
        <f t="shared" si="95"/>
        <v>1</v>
      </c>
    </row>
    <row r="1186" spans="1:16" x14ac:dyDescent="0.25">
      <c r="A1186" t="s">
        <v>11400</v>
      </c>
      <c r="G1186" t="s">
        <v>11401</v>
      </c>
      <c r="H1186" t="s">
        <v>11402</v>
      </c>
      <c r="I1186" t="s">
        <v>11403</v>
      </c>
      <c r="J1186" t="s">
        <v>613</v>
      </c>
      <c r="K1186" s="2">
        <v>18233</v>
      </c>
      <c r="L1186">
        <f t="shared" si="92"/>
        <v>1</v>
      </c>
      <c r="M1186">
        <f t="shared" si="91"/>
        <v>0</v>
      </c>
      <c r="N1186">
        <f t="shared" si="93"/>
        <v>0</v>
      </c>
      <c r="O1186">
        <f t="shared" si="94"/>
        <v>0</v>
      </c>
      <c r="P1186">
        <f t="shared" si="95"/>
        <v>1</v>
      </c>
    </row>
    <row r="1187" spans="1:16" x14ac:dyDescent="0.25">
      <c r="A1187" t="s">
        <v>11409</v>
      </c>
      <c r="E1187" t="s">
        <v>11410</v>
      </c>
      <c r="I1187" t="s">
        <v>11411</v>
      </c>
      <c r="J1187" t="s">
        <v>723</v>
      </c>
      <c r="K1187" s="2">
        <v>20486</v>
      </c>
      <c r="L1187">
        <f t="shared" si="92"/>
        <v>0</v>
      </c>
      <c r="M1187">
        <f t="shared" si="91"/>
        <v>1</v>
      </c>
      <c r="N1187">
        <f t="shared" si="93"/>
        <v>0</v>
      </c>
      <c r="O1187">
        <f t="shared" si="94"/>
        <v>0</v>
      </c>
      <c r="P1187">
        <f t="shared" si="95"/>
        <v>1</v>
      </c>
    </row>
    <row r="1188" spans="1:16" x14ac:dyDescent="0.25">
      <c r="A1188" t="s">
        <v>11417</v>
      </c>
      <c r="D1188" t="s">
        <v>11418</v>
      </c>
      <c r="I1188" t="s">
        <v>11419</v>
      </c>
      <c r="J1188" t="s">
        <v>3991</v>
      </c>
      <c r="K1188" s="2">
        <v>29618</v>
      </c>
      <c r="L1188">
        <f t="shared" si="92"/>
        <v>0</v>
      </c>
      <c r="M1188">
        <f t="shared" si="91"/>
        <v>0</v>
      </c>
      <c r="N1188">
        <f t="shared" si="93"/>
        <v>0</v>
      </c>
      <c r="O1188">
        <f t="shared" si="94"/>
        <v>1</v>
      </c>
      <c r="P1188">
        <f t="shared" si="95"/>
        <v>1</v>
      </c>
    </row>
    <row r="1189" spans="1:16" x14ac:dyDescent="0.25">
      <c r="A1189" t="s">
        <v>11420</v>
      </c>
      <c r="D1189" t="s">
        <v>11421</v>
      </c>
      <c r="E1189" t="s">
        <v>11422</v>
      </c>
      <c r="G1189" t="s">
        <v>11423</v>
      </c>
      <c r="H1189" t="s">
        <v>11424</v>
      </c>
      <c r="I1189" t="s">
        <v>11425</v>
      </c>
      <c r="J1189" t="s">
        <v>11426</v>
      </c>
      <c r="K1189" s="2">
        <v>20821</v>
      </c>
      <c r="L1189">
        <f t="shared" si="92"/>
        <v>0</v>
      </c>
      <c r="M1189">
        <f t="shared" si="91"/>
        <v>1</v>
      </c>
      <c r="N1189">
        <f t="shared" si="93"/>
        <v>0</v>
      </c>
      <c r="O1189">
        <f t="shared" si="94"/>
        <v>0</v>
      </c>
      <c r="P1189">
        <f t="shared" si="95"/>
        <v>1</v>
      </c>
    </row>
    <row r="1190" spans="1:16" x14ac:dyDescent="0.25">
      <c r="A1190" t="s">
        <v>11427</v>
      </c>
      <c r="D1190" t="s">
        <v>11428</v>
      </c>
      <c r="E1190" t="s">
        <v>11429</v>
      </c>
      <c r="I1190" t="s">
        <v>11430</v>
      </c>
      <c r="J1190" t="s">
        <v>11431</v>
      </c>
      <c r="K1190" s="2">
        <v>18568</v>
      </c>
      <c r="L1190">
        <f t="shared" si="92"/>
        <v>0</v>
      </c>
      <c r="M1190">
        <f t="shared" si="91"/>
        <v>1</v>
      </c>
      <c r="N1190">
        <f t="shared" si="93"/>
        <v>0</v>
      </c>
      <c r="O1190">
        <f t="shared" si="94"/>
        <v>0</v>
      </c>
      <c r="P1190">
        <f t="shared" si="95"/>
        <v>1</v>
      </c>
    </row>
    <row r="1191" spans="1:16" x14ac:dyDescent="0.25">
      <c r="A1191" t="s">
        <v>11436</v>
      </c>
      <c r="D1191" t="s">
        <v>11437</v>
      </c>
      <c r="G1191" t="s">
        <v>11438</v>
      </c>
      <c r="H1191" t="s">
        <v>11439</v>
      </c>
      <c r="I1191" t="s">
        <v>11440</v>
      </c>
      <c r="J1191" t="s">
        <v>723</v>
      </c>
      <c r="K1191" s="2">
        <v>18810</v>
      </c>
      <c r="L1191">
        <f t="shared" si="92"/>
        <v>0</v>
      </c>
      <c r="M1191">
        <f t="shared" si="91"/>
        <v>1</v>
      </c>
      <c r="N1191">
        <f t="shared" si="93"/>
        <v>0</v>
      </c>
      <c r="O1191">
        <f t="shared" si="94"/>
        <v>0</v>
      </c>
      <c r="P1191">
        <f t="shared" si="95"/>
        <v>1</v>
      </c>
    </row>
    <row r="1192" spans="1:16" x14ac:dyDescent="0.25">
      <c r="A1192" t="s">
        <v>11450</v>
      </c>
      <c r="E1192" t="s">
        <v>11451</v>
      </c>
      <c r="G1192" t="s">
        <v>11452</v>
      </c>
      <c r="I1192" t="s">
        <v>11453</v>
      </c>
      <c r="J1192" t="s">
        <v>11454</v>
      </c>
      <c r="K1192" s="2">
        <v>18629</v>
      </c>
      <c r="L1192">
        <f t="shared" si="92"/>
        <v>0</v>
      </c>
      <c r="M1192">
        <f t="shared" si="91"/>
        <v>1</v>
      </c>
      <c r="N1192">
        <f t="shared" si="93"/>
        <v>0</v>
      </c>
      <c r="O1192">
        <f t="shared" si="94"/>
        <v>0</v>
      </c>
      <c r="P1192">
        <f t="shared" si="95"/>
        <v>1</v>
      </c>
    </row>
    <row r="1193" spans="1:16" x14ac:dyDescent="0.25">
      <c r="A1193" t="s">
        <v>11455</v>
      </c>
      <c r="G1193" t="s">
        <v>11456</v>
      </c>
      <c r="H1193" t="s">
        <v>11457</v>
      </c>
      <c r="I1193" t="s">
        <v>11458</v>
      </c>
      <c r="J1193" t="s">
        <v>11459</v>
      </c>
      <c r="K1193" s="2">
        <v>20090</v>
      </c>
      <c r="L1193">
        <f t="shared" si="92"/>
        <v>0</v>
      </c>
      <c r="M1193">
        <f t="shared" si="91"/>
        <v>1</v>
      </c>
      <c r="N1193">
        <f t="shared" si="93"/>
        <v>0</v>
      </c>
      <c r="O1193">
        <f t="shared" si="94"/>
        <v>0</v>
      </c>
      <c r="P1193">
        <f t="shared" si="95"/>
        <v>1</v>
      </c>
    </row>
    <row r="1194" spans="1:16" x14ac:dyDescent="0.25">
      <c r="A1194" t="s">
        <v>11460</v>
      </c>
      <c r="E1194" t="s">
        <v>11461</v>
      </c>
      <c r="G1194" t="s">
        <v>11462</v>
      </c>
      <c r="I1194" t="s">
        <v>11463</v>
      </c>
      <c r="J1194" t="s">
        <v>5767</v>
      </c>
      <c r="K1194" s="2">
        <v>22525</v>
      </c>
      <c r="L1194">
        <f t="shared" si="92"/>
        <v>0</v>
      </c>
      <c r="M1194">
        <f t="shared" si="91"/>
        <v>0</v>
      </c>
      <c r="N1194">
        <f t="shared" si="93"/>
        <v>1</v>
      </c>
      <c r="O1194">
        <f t="shared" si="94"/>
        <v>0</v>
      </c>
      <c r="P1194">
        <f t="shared" si="95"/>
        <v>1</v>
      </c>
    </row>
    <row r="1195" spans="1:16" x14ac:dyDescent="0.25">
      <c r="A1195" t="s">
        <v>11465</v>
      </c>
      <c r="E1195" t="s">
        <v>11466</v>
      </c>
      <c r="G1195" t="s">
        <v>11467</v>
      </c>
      <c r="I1195" t="s">
        <v>11468</v>
      </c>
      <c r="J1195" t="s">
        <v>10673</v>
      </c>
      <c r="K1195" s="2">
        <v>20821</v>
      </c>
      <c r="L1195">
        <f t="shared" si="92"/>
        <v>0</v>
      </c>
      <c r="M1195">
        <f t="shared" si="91"/>
        <v>1</v>
      </c>
      <c r="N1195">
        <f t="shared" si="93"/>
        <v>0</v>
      </c>
      <c r="O1195">
        <f t="shared" si="94"/>
        <v>0</v>
      </c>
      <c r="P1195">
        <f t="shared" si="95"/>
        <v>1</v>
      </c>
    </row>
    <row r="1196" spans="1:16" x14ac:dyDescent="0.25">
      <c r="A1196" t="s">
        <v>3793</v>
      </c>
      <c r="E1196" t="s">
        <v>11469</v>
      </c>
      <c r="G1196" t="s">
        <v>11470</v>
      </c>
      <c r="H1196" t="s">
        <v>11471</v>
      </c>
      <c r="I1196" t="s">
        <v>11472</v>
      </c>
      <c r="J1196" t="s">
        <v>9387</v>
      </c>
      <c r="K1196" s="2">
        <v>18688</v>
      </c>
      <c r="L1196">
        <f t="shared" si="92"/>
        <v>0</v>
      </c>
      <c r="M1196">
        <f t="shared" si="91"/>
        <v>1</v>
      </c>
      <c r="N1196">
        <f t="shared" si="93"/>
        <v>0</v>
      </c>
      <c r="O1196">
        <f t="shared" si="94"/>
        <v>0</v>
      </c>
      <c r="P1196">
        <f t="shared" si="95"/>
        <v>1</v>
      </c>
    </row>
    <row r="1197" spans="1:16" x14ac:dyDescent="0.25">
      <c r="A1197" t="s">
        <v>11485</v>
      </c>
      <c r="C1197" t="s">
        <v>11486</v>
      </c>
      <c r="E1197" t="s">
        <v>11487</v>
      </c>
      <c r="I1197" t="s">
        <v>11488</v>
      </c>
      <c r="J1197" t="s">
        <v>864</v>
      </c>
      <c r="K1197" s="2">
        <v>18629</v>
      </c>
      <c r="L1197">
        <f t="shared" si="92"/>
        <v>0</v>
      </c>
      <c r="M1197">
        <f t="shared" si="91"/>
        <v>1</v>
      </c>
      <c r="N1197">
        <f t="shared" si="93"/>
        <v>0</v>
      </c>
      <c r="O1197">
        <f t="shared" si="94"/>
        <v>0</v>
      </c>
      <c r="P1197">
        <f t="shared" si="95"/>
        <v>1</v>
      </c>
    </row>
    <row r="1198" spans="1:16" x14ac:dyDescent="0.25">
      <c r="A1198" t="s">
        <v>11490</v>
      </c>
      <c r="C1198" t="s">
        <v>11491</v>
      </c>
      <c r="G1198" t="s">
        <v>11492</v>
      </c>
      <c r="H1198" t="s">
        <v>11493</v>
      </c>
      <c r="I1198" t="s">
        <v>11494</v>
      </c>
      <c r="J1198" t="s">
        <v>11495</v>
      </c>
      <c r="K1198" s="2">
        <v>21551</v>
      </c>
      <c r="L1198">
        <f t="shared" si="92"/>
        <v>0</v>
      </c>
      <c r="M1198">
        <f t="shared" si="91"/>
        <v>1</v>
      </c>
      <c r="N1198">
        <f t="shared" si="93"/>
        <v>0</v>
      </c>
      <c r="O1198">
        <f t="shared" si="94"/>
        <v>0</v>
      </c>
      <c r="P1198">
        <f t="shared" si="95"/>
        <v>1</v>
      </c>
    </row>
    <row r="1199" spans="1:16" x14ac:dyDescent="0.25">
      <c r="A1199" t="s">
        <v>11497</v>
      </c>
      <c r="E1199" t="s">
        <v>11498</v>
      </c>
      <c r="I1199" t="s">
        <v>11499</v>
      </c>
      <c r="J1199" t="s">
        <v>864</v>
      </c>
      <c r="K1199" s="2">
        <v>19511</v>
      </c>
      <c r="L1199">
        <f t="shared" si="92"/>
        <v>0</v>
      </c>
      <c r="M1199">
        <f t="shared" si="91"/>
        <v>1</v>
      </c>
      <c r="N1199">
        <f t="shared" si="93"/>
        <v>0</v>
      </c>
      <c r="O1199">
        <f t="shared" si="94"/>
        <v>0</v>
      </c>
      <c r="P1199">
        <f t="shared" si="95"/>
        <v>1</v>
      </c>
    </row>
    <row r="1200" spans="1:16" x14ac:dyDescent="0.25">
      <c r="A1200" t="s">
        <v>11501</v>
      </c>
      <c r="C1200" t="s">
        <v>11502</v>
      </c>
      <c r="D1200" t="s">
        <v>11503</v>
      </c>
      <c r="E1200" t="s">
        <v>11124</v>
      </c>
      <c r="G1200" t="s">
        <v>11504</v>
      </c>
      <c r="H1200" t="s">
        <v>11505</v>
      </c>
      <c r="I1200" t="s">
        <v>11506</v>
      </c>
      <c r="J1200" t="s">
        <v>196</v>
      </c>
      <c r="K1200" s="2">
        <v>23408</v>
      </c>
      <c r="L1200">
        <f t="shared" si="92"/>
        <v>0</v>
      </c>
      <c r="M1200">
        <f t="shared" si="91"/>
        <v>0</v>
      </c>
      <c r="N1200">
        <f t="shared" si="93"/>
        <v>1</v>
      </c>
      <c r="O1200">
        <f t="shared" si="94"/>
        <v>0</v>
      </c>
      <c r="P1200">
        <f t="shared" si="95"/>
        <v>1</v>
      </c>
    </row>
    <row r="1201" spans="1:16" x14ac:dyDescent="0.25">
      <c r="A1201" t="s">
        <v>1056</v>
      </c>
      <c r="D1201" t="s">
        <v>11509</v>
      </c>
      <c r="E1201" t="s">
        <v>5164</v>
      </c>
      <c r="G1201" t="s">
        <v>11510</v>
      </c>
      <c r="H1201" t="s">
        <v>11511</v>
      </c>
      <c r="I1201" t="s">
        <v>11512</v>
      </c>
      <c r="J1201" t="s">
        <v>196</v>
      </c>
      <c r="K1201" s="2">
        <v>20090</v>
      </c>
      <c r="L1201">
        <f t="shared" si="92"/>
        <v>0</v>
      </c>
      <c r="M1201">
        <f t="shared" si="91"/>
        <v>1</v>
      </c>
      <c r="N1201">
        <f t="shared" si="93"/>
        <v>0</v>
      </c>
      <c r="O1201">
        <f t="shared" si="94"/>
        <v>0</v>
      </c>
      <c r="P1201">
        <f t="shared" si="95"/>
        <v>1</v>
      </c>
    </row>
    <row r="1202" spans="1:16" x14ac:dyDescent="0.25">
      <c r="A1202" t="s">
        <v>11531</v>
      </c>
      <c r="B1202" t="s">
        <v>11532</v>
      </c>
      <c r="E1202" t="s">
        <v>11533</v>
      </c>
      <c r="G1202" t="s">
        <v>11534</v>
      </c>
      <c r="H1202" t="s">
        <v>11535</v>
      </c>
      <c r="I1202" t="s">
        <v>11536</v>
      </c>
      <c r="J1202" t="s">
        <v>576</v>
      </c>
      <c r="K1202" s="2">
        <v>27942</v>
      </c>
      <c r="L1202">
        <f t="shared" si="92"/>
        <v>0</v>
      </c>
      <c r="M1202">
        <f t="shared" si="91"/>
        <v>0</v>
      </c>
      <c r="N1202">
        <f t="shared" si="93"/>
        <v>0</v>
      </c>
      <c r="O1202">
        <f t="shared" si="94"/>
        <v>1</v>
      </c>
      <c r="P1202">
        <f t="shared" si="95"/>
        <v>1</v>
      </c>
    </row>
    <row r="1203" spans="1:16" x14ac:dyDescent="0.25">
      <c r="A1203" t="s">
        <v>11539</v>
      </c>
      <c r="B1203" t="s">
        <v>11532</v>
      </c>
      <c r="C1203" t="s">
        <v>11540</v>
      </c>
      <c r="D1203" t="s">
        <v>11541</v>
      </c>
      <c r="E1203" t="s">
        <v>3833</v>
      </c>
      <c r="F1203" t="s">
        <v>11542</v>
      </c>
      <c r="G1203" t="s">
        <v>11543</v>
      </c>
      <c r="I1203" t="s">
        <v>11544</v>
      </c>
      <c r="J1203" t="s">
        <v>11545</v>
      </c>
      <c r="K1203" s="2">
        <v>25659</v>
      </c>
      <c r="L1203">
        <f t="shared" si="92"/>
        <v>0</v>
      </c>
      <c r="M1203">
        <f t="shared" si="91"/>
        <v>0</v>
      </c>
      <c r="N1203">
        <f t="shared" si="93"/>
        <v>0</v>
      </c>
      <c r="O1203">
        <f t="shared" si="94"/>
        <v>1</v>
      </c>
      <c r="P1203">
        <f t="shared" si="95"/>
        <v>1</v>
      </c>
    </row>
    <row r="1204" spans="1:16" x14ac:dyDescent="0.25">
      <c r="A1204" t="s">
        <v>11546</v>
      </c>
      <c r="E1204" t="s">
        <v>11547</v>
      </c>
      <c r="G1204" t="s">
        <v>11548</v>
      </c>
      <c r="I1204" t="s">
        <v>11549</v>
      </c>
      <c r="J1204" t="s">
        <v>576</v>
      </c>
      <c r="K1204" s="2">
        <v>27150</v>
      </c>
      <c r="L1204">
        <f t="shared" si="92"/>
        <v>0</v>
      </c>
      <c r="M1204">
        <f t="shared" si="91"/>
        <v>0</v>
      </c>
      <c r="N1204">
        <f t="shared" si="93"/>
        <v>0</v>
      </c>
      <c r="O1204">
        <f t="shared" si="94"/>
        <v>1</v>
      </c>
      <c r="P1204">
        <f t="shared" si="95"/>
        <v>1</v>
      </c>
    </row>
    <row r="1205" spans="1:16" x14ac:dyDescent="0.25">
      <c r="A1205" t="s">
        <v>11552</v>
      </c>
      <c r="D1205" t="s">
        <v>11553</v>
      </c>
      <c r="E1205" t="s">
        <v>2847</v>
      </c>
      <c r="G1205" t="s">
        <v>11554</v>
      </c>
      <c r="H1205" t="s">
        <v>11555</v>
      </c>
      <c r="I1205" t="s">
        <v>11556</v>
      </c>
      <c r="J1205" t="s">
        <v>3991</v>
      </c>
      <c r="K1205" s="2">
        <v>27061</v>
      </c>
      <c r="L1205">
        <f t="shared" si="92"/>
        <v>0</v>
      </c>
      <c r="M1205">
        <f t="shared" si="91"/>
        <v>0</v>
      </c>
      <c r="N1205">
        <f t="shared" si="93"/>
        <v>0</v>
      </c>
      <c r="O1205">
        <f t="shared" si="94"/>
        <v>1</v>
      </c>
      <c r="P1205">
        <f t="shared" si="95"/>
        <v>1</v>
      </c>
    </row>
    <row r="1206" spans="1:16" x14ac:dyDescent="0.25">
      <c r="A1206" t="s">
        <v>11557</v>
      </c>
      <c r="E1206" t="s">
        <v>11558</v>
      </c>
      <c r="G1206" t="s">
        <v>11559</v>
      </c>
      <c r="I1206" t="s">
        <v>11556</v>
      </c>
      <c r="J1206" t="s">
        <v>3991</v>
      </c>
      <c r="K1206" s="2">
        <v>27061</v>
      </c>
      <c r="L1206">
        <f t="shared" si="92"/>
        <v>0</v>
      </c>
      <c r="M1206">
        <f t="shared" si="91"/>
        <v>0</v>
      </c>
      <c r="N1206">
        <f t="shared" si="93"/>
        <v>0</v>
      </c>
      <c r="O1206">
        <f t="shared" si="94"/>
        <v>1</v>
      </c>
      <c r="P1206">
        <f t="shared" si="95"/>
        <v>1</v>
      </c>
    </row>
    <row r="1207" spans="1:16" x14ac:dyDescent="0.25">
      <c r="A1207" t="s">
        <v>11560</v>
      </c>
      <c r="D1207" t="s">
        <v>11561</v>
      </c>
      <c r="E1207" t="s">
        <v>11562</v>
      </c>
      <c r="G1207" t="s">
        <v>11563</v>
      </c>
      <c r="I1207" t="s">
        <v>11564</v>
      </c>
      <c r="J1207" t="s">
        <v>3991</v>
      </c>
      <c r="K1207" s="2">
        <v>28246</v>
      </c>
      <c r="L1207">
        <f t="shared" si="92"/>
        <v>0</v>
      </c>
      <c r="M1207">
        <f t="shared" si="91"/>
        <v>0</v>
      </c>
      <c r="N1207">
        <f t="shared" si="93"/>
        <v>0</v>
      </c>
      <c r="O1207">
        <f t="shared" si="94"/>
        <v>1</v>
      </c>
      <c r="P1207">
        <f t="shared" si="95"/>
        <v>1</v>
      </c>
    </row>
    <row r="1208" spans="1:16" x14ac:dyDescent="0.25">
      <c r="A1208" t="s">
        <v>987</v>
      </c>
      <c r="G1208" t="s">
        <v>11584</v>
      </c>
      <c r="H1208" t="s">
        <v>11585</v>
      </c>
      <c r="I1208" t="s">
        <v>11586</v>
      </c>
      <c r="J1208" t="s">
        <v>52</v>
      </c>
      <c r="K1208" s="2">
        <v>21551</v>
      </c>
      <c r="L1208">
        <f t="shared" si="92"/>
        <v>0</v>
      </c>
      <c r="M1208">
        <f t="shared" si="91"/>
        <v>1</v>
      </c>
      <c r="N1208">
        <f t="shared" si="93"/>
        <v>0</v>
      </c>
      <c r="O1208">
        <f t="shared" si="94"/>
        <v>0</v>
      </c>
      <c r="P1208">
        <f t="shared" si="95"/>
        <v>1</v>
      </c>
    </row>
    <row r="1209" spans="1:16" x14ac:dyDescent="0.25">
      <c r="A1209" t="s">
        <v>11595</v>
      </c>
      <c r="D1209" t="s">
        <v>11596</v>
      </c>
      <c r="E1209" t="s">
        <v>11597</v>
      </c>
      <c r="F1209" t="s">
        <v>11598</v>
      </c>
      <c r="I1209" t="s">
        <v>11599</v>
      </c>
      <c r="J1209" t="s">
        <v>6868</v>
      </c>
      <c r="K1209" s="2">
        <v>20455</v>
      </c>
      <c r="L1209">
        <f t="shared" si="92"/>
        <v>0</v>
      </c>
      <c r="M1209">
        <f t="shared" si="91"/>
        <v>1</v>
      </c>
      <c r="N1209">
        <f t="shared" si="93"/>
        <v>0</v>
      </c>
      <c r="O1209">
        <f t="shared" si="94"/>
        <v>0</v>
      </c>
      <c r="P1209">
        <f t="shared" si="95"/>
        <v>1</v>
      </c>
    </row>
    <row r="1210" spans="1:16" x14ac:dyDescent="0.25">
      <c r="A1210" t="s">
        <v>11603</v>
      </c>
      <c r="C1210" t="s">
        <v>11604</v>
      </c>
      <c r="D1210" t="s">
        <v>11605</v>
      </c>
      <c r="E1210" t="s">
        <v>11606</v>
      </c>
      <c r="I1210" t="s">
        <v>11607</v>
      </c>
      <c r="J1210" t="s">
        <v>196</v>
      </c>
      <c r="K1210" s="2">
        <v>18933</v>
      </c>
      <c r="L1210">
        <f t="shared" si="92"/>
        <v>0</v>
      </c>
      <c r="M1210">
        <f t="shared" si="91"/>
        <v>1</v>
      </c>
      <c r="N1210">
        <f t="shared" si="93"/>
        <v>0</v>
      </c>
      <c r="O1210">
        <f t="shared" si="94"/>
        <v>0</v>
      </c>
      <c r="P1210">
        <f t="shared" si="95"/>
        <v>1</v>
      </c>
    </row>
    <row r="1211" spans="1:16" x14ac:dyDescent="0.25">
      <c r="A1211" t="s">
        <v>11609</v>
      </c>
      <c r="C1211" t="s">
        <v>11610</v>
      </c>
      <c r="G1211" t="s">
        <v>11611</v>
      </c>
      <c r="H1211" t="s">
        <v>11612</v>
      </c>
      <c r="I1211" t="s">
        <v>11613</v>
      </c>
      <c r="J1211" t="s">
        <v>613</v>
      </c>
      <c r="K1211" s="2">
        <v>18688</v>
      </c>
      <c r="L1211">
        <f t="shared" si="92"/>
        <v>0</v>
      </c>
      <c r="M1211">
        <f t="shared" si="91"/>
        <v>1</v>
      </c>
      <c r="N1211">
        <f t="shared" si="93"/>
        <v>0</v>
      </c>
      <c r="O1211">
        <f t="shared" si="94"/>
        <v>0</v>
      </c>
      <c r="P1211">
        <f t="shared" si="95"/>
        <v>1</v>
      </c>
    </row>
    <row r="1212" spans="1:16" x14ac:dyDescent="0.25">
      <c r="A1212" t="s">
        <v>11628</v>
      </c>
      <c r="D1212" t="s">
        <v>239</v>
      </c>
      <c r="E1212" t="s">
        <v>968</v>
      </c>
      <c r="G1212" t="s">
        <v>11629</v>
      </c>
      <c r="H1212" t="s">
        <v>11630</v>
      </c>
      <c r="I1212" t="s">
        <v>11631</v>
      </c>
      <c r="J1212" t="s">
        <v>3534</v>
      </c>
      <c r="K1212" s="2">
        <v>17593</v>
      </c>
      <c r="L1212">
        <f t="shared" si="92"/>
        <v>1</v>
      </c>
      <c r="M1212">
        <f t="shared" si="91"/>
        <v>0</v>
      </c>
      <c r="N1212">
        <f t="shared" si="93"/>
        <v>0</v>
      </c>
      <c r="O1212">
        <f t="shared" si="94"/>
        <v>0</v>
      </c>
      <c r="P1212">
        <f t="shared" si="95"/>
        <v>1</v>
      </c>
    </row>
    <row r="1213" spans="1:16" x14ac:dyDescent="0.25">
      <c r="A1213" t="s">
        <v>4636</v>
      </c>
      <c r="C1213" t="s">
        <v>11632</v>
      </c>
      <c r="G1213" t="s">
        <v>11633</v>
      </c>
      <c r="H1213" t="s">
        <v>11634</v>
      </c>
      <c r="I1213" t="s">
        <v>11635</v>
      </c>
      <c r="J1213" t="s">
        <v>613</v>
      </c>
      <c r="K1213" s="2">
        <v>15311</v>
      </c>
      <c r="L1213">
        <f t="shared" si="92"/>
        <v>1</v>
      </c>
      <c r="M1213">
        <f t="shared" si="91"/>
        <v>0</v>
      </c>
      <c r="N1213">
        <f t="shared" si="93"/>
        <v>0</v>
      </c>
      <c r="O1213">
        <f t="shared" si="94"/>
        <v>0</v>
      </c>
      <c r="P1213">
        <f t="shared" si="95"/>
        <v>1</v>
      </c>
    </row>
    <row r="1214" spans="1:16" x14ac:dyDescent="0.25">
      <c r="A1214" t="s">
        <v>11637</v>
      </c>
      <c r="C1214" t="s">
        <v>11638</v>
      </c>
      <c r="G1214" t="s">
        <v>11639</v>
      </c>
      <c r="H1214" t="s">
        <v>11640</v>
      </c>
      <c r="I1214" t="s">
        <v>11641</v>
      </c>
      <c r="J1214" t="s">
        <v>3367</v>
      </c>
      <c r="K1214" s="2">
        <v>21885</v>
      </c>
      <c r="L1214">
        <f t="shared" si="92"/>
        <v>0</v>
      </c>
      <c r="M1214">
        <f t="shared" si="91"/>
        <v>1</v>
      </c>
      <c r="N1214">
        <f t="shared" si="93"/>
        <v>0</v>
      </c>
      <c r="O1214">
        <f t="shared" si="94"/>
        <v>0</v>
      </c>
      <c r="P1214">
        <f t="shared" si="95"/>
        <v>1</v>
      </c>
    </row>
    <row r="1215" spans="1:16" x14ac:dyDescent="0.25">
      <c r="A1215" t="s">
        <v>1022</v>
      </c>
      <c r="C1215" t="s">
        <v>11642</v>
      </c>
      <c r="E1215" t="s">
        <v>11643</v>
      </c>
      <c r="G1215" t="s">
        <v>11644</v>
      </c>
      <c r="I1215" t="s">
        <v>11645</v>
      </c>
      <c r="J1215" t="s">
        <v>11646</v>
      </c>
      <c r="K1215" s="2">
        <v>18384</v>
      </c>
      <c r="L1215">
        <f t="shared" si="92"/>
        <v>0</v>
      </c>
      <c r="M1215">
        <f t="shared" si="91"/>
        <v>1</v>
      </c>
      <c r="N1215">
        <f t="shared" si="93"/>
        <v>0</v>
      </c>
      <c r="O1215">
        <f t="shared" si="94"/>
        <v>0</v>
      </c>
      <c r="P1215">
        <f t="shared" si="95"/>
        <v>1</v>
      </c>
    </row>
    <row r="1216" spans="1:16" x14ac:dyDescent="0.25">
      <c r="A1216" t="s">
        <v>5239</v>
      </c>
      <c r="B1216" t="s">
        <v>11656</v>
      </c>
      <c r="D1216" t="s">
        <v>11159</v>
      </c>
      <c r="G1216" t="s">
        <v>11657</v>
      </c>
      <c r="I1216" t="s">
        <v>11658</v>
      </c>
      <c r="J1216" t="s">
        <v>52</v>
      </c>
      <c r="K1216" s="2">
        <v>20821</v>
      </c>
      <c r="L1216">
        <f t="shared" si="92"/>
        <v>0</v>
      </c>
      <c r="M1216">
        <f t="shared" si="91"/>
        <v>1</v>
      </c>
      <c r="N1216">
        <f t="shared" si="93"/>
        <v>0</v>
      </c>
      <c r="O1216">
        <f t="shared" si="94"/>
        <v>0</v>
      </c>
      <c r="P1216">
        <f t="shared" si="95"/>
        <v>1</v>
      </c>
    </row>
    <row r="1217" spans="1:16" x14ac:dyDescent="0.25">
      <c r="A1217" t="s">
        <v>11670</v>
      </c>
      <c r="C1217" t="s">
        <v>11671</v>
      </c>
      <c r="D1217" t="s">
        <v>11672</v>
      </c>
      <c r="E1217" t="s">
        <v>11673</v>
      </c>
      <c r="I1217" t="s">
        <v>11674</v>
      </c>
      <c r="J1217" t="s">
        <v>723</v>
      </c>
      <c r="K1217" s="2">
        <v>21002</v>
      </c>
      <c r="L1217">
        <f t="shared" si="92"/>
        <v>0</v>
      </c>
      <c r="M1217">
        <f t="shared" si="91"/>
        <v>1</v>
      </c>
      <c r="N1217">
        <f t="shared" si="93"/>
        <v>0</v>
      </c>
      <c r="O1217">
        <f t="shared" si="94"/>
        <v>0</v>
      </c>
      <c r="P1217">
        <f t="shared" si="95"/>
        <v>1</v>
      </c>
    </row>
    <row r="1218" spans="1:16" x14ac:dyDescent="0.25">
      <c r="A1218" t="s">
        <v>11677</v>
      </c>
      <c r="E1218" t="s">
        <v>11678</v>
      </c>
      <c r="G1218" t="s">
        <v>11679</v>
      </c>
      <c r="H1218" t="s">
        <v>11680</v>
      </c>
      <c r="I1218" t="s">
        <v>11681</v>
      </c>
      <c r="J1218" t="s">
        <v>4643</v>
      </c>
      <c r="K1218" s="2">
        <v>19054</v>
      </c>
      <c r="L1218">
        <f t="shared" si="92"/>
        <v>0</v>
      </c>
      <c r="M1218">
        <f t="shared" ref="M1218:M1281" si="96">IF(_xlfn.DAYS( K1218,$R$1)&gt;=0,IF(_xlfn.DAYS(K1218,$R$2)&lt;0,1,0),0)</f>
        <v>1</v>
      </c>
      <c r="N1218">
        <f t="shared" si="93"/>
        <v>0</v>
      </c>
      <c r="O1218">
        <f t="shared" si="94"/>
        <v>0</v>
      </c>
      <c r="P1218">
        <f t="shared" si="95"/>
        <v>1</v>
      </c>
    </row>
    <row r="1219" spans="1:16" x14ac:dyDescent="0.25">
      <c r="A1219" t="s">
        <v>11682</v>
      </c>
      <c r="D1219" t="s">
        <v>91</v>
      </c>
      <c r="E1219" t="s">
        <v>11683</v>
      </c>
      <c r="G1219" t="s">
        <v>11684</v>
      </c>
      <c r="H1219" t="s">
        <v>11685</v>
      </c>
      <c r="I1219" t="s">
        <v>11686</v>
      </c>
      <c r="J1219" t="s">
        <v>274</v>
      </c>
      <c r="K1219" s="2">
        <v>24016</v>
      </c>
      <c r="L1219">
        <f t="shared" ref="L1219:L1282" si="97">IF(_xlfn.DAYS( K1219,$R$1)&lt;0,1,0)</f>
        <v>0</v>
      </c>
      <c r="M1219">
        <f t="shared" si="96"/>
        <v>0</v>
      </c>
      <c r="N1219">
        <f t="shared" ref="N1219:N1282" si="98">IF(_xlfn.DAYS( K1219,$R$2)&gt;=0,IF(_xlfn.DAYS(K1219,$R$3)&lt;0,1,0),0)</f>
        <v>1</v>
      </c>
      <c r="O1219">
        <f t="shared" ref="O1219:O1282" si="99">IF(_xlfn.DAYS( K1219,$R$3)&gt;=0,1,0)</f>
        <v>0</v>
      </c>
      <c r="P1219">
        <f t="shared" ref="P1219:P1282" si="100">SUM(L1219:O1219)</f>
        <v>1</v>
      </c>
    </row>
    <row r="1220" spans="1:16" x14ac:dyDescent="0.25">
      <c r="A1220" t="s">
        <v>11689</v>
      </c>
      <c r="E1220" t="s">
        <v>11690</v>
      </c>
      <c r="F1220" t="s">
        <v>11691</v>
      </c>
      <c r="I1220" t="s">
        <v>11692</v>
      </c>
      <c r="J1220" t="s">
        <v>274</v>
      </c>
      <c r="K1220" s="2">
        <v>24016</v>
      </c>
      <c r="L1220">
        <f t="shared" si="97"/>
        <v>0</v>
      </c>
      <c r="M1220">
        <f t="shared" si="96"/>
        <v>0</v>
      </c>
      <c r="N1220">
        <f t="shared" si="98"/>
        <v>1</v>
      </c>
      <c r="O1220">
        <f t="shared" si="99"/>
        <v>0</v>
      </c>
      <c r="P1220">
        <f t="shared" si="100"/>
        <v>1</v>
      </c>
    </row>
    <row r="1221" spans="1:16" x14ac:dyDescent="0.25">
      <c r="A1221" t="s">
        <v>11698</v>
      </c>
      <c r="B1221" t="s">
        <v>9490</v>
      </c>
      <c r="G1221" t="s">
        <v>11699</v>
      </c>
      <c r="I1221" t="s">
        <v>11700</v>
      </c>
      <c r="J1221" t="s">
        <v>613</v>
      </c>
      <c r="K1221" s="2">
        <v>18111</v>
      </c>
      <c r="L1221">
        <f t="shared" si="97"/>
        <v>1</v>
      </c>
      <c r="M1221">
        <f t="shared" si="96"/>
        <v>0</v>
      </c>
      <c r="N1221">
        <f t="shared" si="98"/>
        <v>0</v>
      </c>
      <c r="O1221">
        <f t="shared" si="99"/>
        <v>0</v>
      </c>
      <c r="P1221">
        <f t="shared" si="100"/>
        <v>1</v>
      </c>
    </row>
    <row r="1222" spans="1:16" x14ac:dyDescent="0.25">
      <c r="A1222" t="s">
        <v>11702</v>
      </c>
      <c r="C1222" t="s">
        <v>1762</v>
      </c>
      <c r="E1222" t="s">
        <v>11703</v>
      </c>
      <c r="G1222" t="s">
        <v>11704</v>
      </c>
      <c r="H1222" t="s">
        <v>11705</v>
      </c>
      <c r="I1222" t="s">
        <v>11706</v>
      </c>
      <c r="J1222" t="s">
        <v>613</v>
      </c>
      <c r="K1222" s="2">
        <v>14671</v>
      </c>
      <c r="L1222">
        <f t="shared" si="97"/>
        <v>1</v>
      </c>
      <c r="M1222">
        <f t="shared" si="96"/>
        <v>0</v>
      </c>
      <c r="N1222">
        <f t="shared" si="98"/>
        <v>0</v>
      </c>
      <c r="O1222">
        <f t="shared" si="99"/>
        <v>0</v>
      </c>
      <c r="P1222">
        <f t="shared" si="100"/>
        <v>1</v>
      </c>
    </row>
    <row r="1223" spans="1:16" x14ac:dyDescent="0.25">
      <c r="A1223" t="s">
        <v>11709</v>
      </c>
      <c r="E1223" t="s">
        <v>11710</v>
      </c>
      <c r="G1223" t="s">
        <v>11711</v>
      </c>
      <c r="H1223" t="s">
        <v>11712</v>
      </c>
      <c r="I1223" t="s">
        <v>11713</v>
      </c>
      <c r="J1223" t="s">
        <v>169</v>
      </c>
      <c r="K1223" s="2">
        <v>17868</v>
      </c>
      <c r="L1223">
        <f t="shared" si="97"/>
        <v>1</v>
      </c>
      <c r="M1223">
        <f t="shared" si="96"/>
        <v>0</v>
      </c>
      <c r="N1223">
        <f t="shared" si="98"/>
        <v>0</v>
      </c>
      <c r="O1223">
        <f t="shared" si="99"/>
        <v>0</v>
      </c>
      <c r="P1223">
        <f t="shared" si="100"/>
        <v>1</v>
      </c>
    </row>
    <row r="1224" spans="1:16" x14ac:dyDescent="0.25">
      <c r="A1224" t="s">
        <v>11715</v>
      </c>
      <c r="E1224" t="s">
        <v>1713</v>
      </c>
      <c r="G1224" t="s">
        <v>11716</v>
      </c>
      <c r="I1224" t="s">
        <v>11717</v>
      </c>
      <c r="J1224" t="s">
        <v>613</v>
      </c>
      <c r="K1224" s="2">
        <v>18780</v>
      </c>
      <c r="L1224">
        <f t="shared" si="97"/>
        <v>0</v>
      </c>
      <c r="M1224">
        <f t="shared" si="96"/>
        <v>1</v>
      </c>
      <c r="N1224">
        <f t="shared" si="98"/>
        <v>0</v>
      </c>
      <c r="O1224">
        <f t="shared" si="99"/>
        <v>0</v>
      </c>
      <c r="P1224">
        <f t="shared" si="100"/>
        <v>1</v>
      </c>
    </row>
    <row r="1225" spans="1:16" x14ac:dyDescent="0.25">
      <c r="A1225" t="s">
        <v>11719</v>
      </c>
      <c r="C1225" t="s">
        <v>11720</v>
      </c>
      <c r="D1225" t="s">
        <v>2538</v>
      </c>
      <c r="E1225" t="s">
        <v>11721</v>
      </c>
      <c r="G1225" t="s">
        <v>11722</v>
      </c>
      <c r="I1225" t="s">
        <v>11723</v>
      </c>
      <c r="J1225" t="s">
        <v>11724</v>
      </c>
      <c r="K1225" s="2">
        <v>22037</v>
      </c>
      <c r="L1225">
        <f t="shared" si="97"/>
        <v>0</v>
      </c>
      <c r="M1225">
        <f t="shared" si="96"/>
        <v>0</v>
      </c>
      <c r="N1225">
        <f t="shared" si="98"/>
        <v>1</v>
      </c>
      <c r="O1225">
        <f t="shared" si="99"/>
        <v>0</v>
      </c>
      <c r="P1225">
        <f t="shared" si="100"/>
        <v>1</v>
      </c>
    </row>
    <row r="1226" spans="1:16" x14ac:dyDescent="0.25">
      <c r="A1226" t="s">
        <v>11732</v>
      </c>
      <c r="B1226" t="s">
        <v>11733</v>
      </c>
      <c r="C1226" t="s">
        <v>11734</v>
      </c>
      <c r="D1226" t="s">
        <v>832</v>
      </c>
      <c r="G1226" t="s">
        <v>11735</v>
      </c>
      <c r="H1226" t="s">
        <v>11736</v>
      </c>
      <c r="I1226" t="s">
        <v>11737</v>
      </c>
      <c r="J1226" t="s">
        <v>169</v>
      </c>
      <c r="K1226" s="2">
        <v>17441</v>
      </c>
      <c r="L1226">
        <f t="shared" si="97"/>
        <v>1</v>
      </c>
      <c r="M1226">
        <f t="shared" si="96"/>
        <v>0</v>
      </c>
      <c r="N1226">
        <f t="shared" si="98"/>
        <v>0</v>
      </c>
      <c r="O1226">
        <f t="shared" si="99"/>
        <v>0</v>
      </c>
      <c r="P1226">
        <f t="shared" si="100"/>
        <v>1</v>
      </c>
    </row>
    <row r="1227" spans="1:16" x14ac:dyDescent="0.25">
      <c r="A1227" t="s">
        <v>11739</v>
      </c>
      <c r="C1227" t="s">
        <v>11740</v>
      </c>
      <c r="D1227" t="s">
        <v>11741</v>
      </c>
      <c r="G1227" t="s">
        <v>11742</v>
      </c>
      <c r="H1227" t="s">
        <v>11743</v>
      </c>
      <c r="I1227" t="s">
        <v>11744</v>
      </c>
      <c r="J1227" t="s">
        <v>11745</v>
      </c>
      <c r="K1227" s="2">
        <v>19633</v>
      </c>
      <c r="L1227">
        <f t="shared" si="97"/>
        <v>0</v>
      </c>
      <c r="M1227">
        <f t="shared" si="96"/>
        <v>1</v>
      </c>
      <c r="N1227">
        <f t="shared" si="98"/>
        <v>0</v>
      </c>
      <c r="O1227">
        <f t="shared" si="99"/>
        <v>0</v>
      </c>
      <c r="P1227">
        <f t="shared" si="100"/>
        <v>1</v>
      </c>
    </row>
    <row r="1228" spans="1:16" ht="135" x14ac:dyDescent="0.25">
      <c r="A1228" t="s">
        <v>11746</v>
      </c>
      <c r="G1228" s="1" t="s">
        <v>11747</v>
      </c>
      <c r="H1228" t="s">
        <v>11748</v>
      </c>
      <c r="I1228" t="s">
        <v>11749</v>
      </c>
      <c r="J1228" t="s">
        <v>11750</v>
      </c>
      <c r="K1228" s="2">
        <v>30317</v>
      </c>
      <c r="L1228">
        <f t="shared" si="97"/>
        <v>0</v>
      </c>
      <c r="M1228">
        <f t="shared" si="96"/>
        <v>0</v>
      </c>
      <c r="N1228">
        <f t="shared" si="98"/>
        <v>0</v>
      </c>
      <c r="O1228">
        <f t="shared" si="99"/>
        <v>1</v>
      </c>
      <c r="P1228">
        <f t="shared" si="100"/>
        <v>1</v>
      </c>
    </row>
    <row r="1229" spans="1:16" x14ac:dyDescent="0.25">
      <c r="A1229" t="s">
        <v>1255</v>
      </c>
      <c r="C1229" t="s">
        <v>11751</v>
      </c>
      <c r="E1229" t="s">
        <v>11752</v>
      </c>
      <c r="G1229" t="s">
        <v>11753</v>
      </c>
      <c r="I1229" t="s">
        <v>11754</v>
      </c>
      <c r="J1229" t="s">
        <v>11755</v>
      </c>
      <c r="K1229" s="4">
        <v>45775</v>
      </c>
      <c r="L1229">
        <f t="shared" si="97"/>
        <v>0</v>
      </c>
      <c r="M1229">
        <f t="shared" si="96"/>
        <v>0</v>
      </c>
      <c r="N1229">
        <f t="shared" si="98"/>
        <v>0</v>
      </c>
      <c r="O1229">
        <f t="shared" si="99"/>
        <v>1</v>
      </c>
      <c r="P1229">
        <f t="shared" si="100"/>
        <v>1</v>
      </c>
    </row>
    <row r="1230" spans="1:16" x14ac:dyDescent="0.25">
      <c r="A1230" t="s">
        <v>11756</v>
      </c>
      <c r="I1230" t="s">
        <v>11757</v>
      </c>
      <c r="J1230" t="s">
        <v>1397</v>
      </c>
      <c r="K1230" s="2">
        <v>29037</v>
      </c>
      <c r="L1230">
        <f t="shared" si="97"/>
        <v>0</v>
      </c>
      <c r="M1230">
        <f t="shared" si="96"/>
        <v>0</v>
      </c>
      <c r="N1230">
        <f t="shared" si="98"/>
        <v>0</v>
      </c>
      <c r="O1230">
        <f t="shared" si="99"/>
        <v>1</v>
      </c>
      <c r="P1230">
        <f t="shared" si="100"/>
        <v>1</v>
      </c>
    </row>
    <row r="1231" spans="1:16" x14ac:dyDescent="0.25">
      <c r="A1231" t="s">
        <v>6693</v>
      </c>
      <c r="C1231" t="s">
        <v>11764</v>
      </c>
      <c r="D1231" t="s">
        <v>11765</v>
      </c>
      <c r="E1231" t="s">
        <v>11766</v>
      </c>
      <c r="G1231" t="s">
        <v>11767</v>
      </c>
      <c r="H1231" t="s">
        <v>11768</v>
      </c>
      <c r="I1231" t="s">
        <v>11769</v>
      </c>
      <c r="J1231" t="s">
        <v>11770</v>
      </c>
      <c r="K1231" s="2">
        <v>24381</v>
      </c>
      <c r="L1231">
        <f t="shared" si="97"/>
        <v>0</v>
      </c>
      <c r="M1231">
        <f t="shared" si="96"/>
        <v>0</v>
      </c>
      <c r="N1231">
        <f t="shared" si="98"/>
        <v>1</v>
      </c>
      <c r="O1231">
        <f t="shared" si="99"/>
        <v>0</v>
      </c>
      <c r="P1231">
        <f t="shared" si="100"/>
        <v>1</v>
      </c>
    </row>
    <row r="1232" spans="1:16" x14ac:dyDescent="0.25">
      <c r="A1232" t="s">
        <v>11782</v>
      </c>
      <c r="C1232" t="s">
        <v>11783</v>
      </c>
      <c r="E1232" t="s">
        <v>11784</v>
      </c>
      <c r="G1232" t="s">
        <v>11785</v>
      </c>
      <c r="H1232" t="s">
        <v>11786</v>
      </c>
      <c r="I1232" t="s">
        <v>11787</v>
      </c>
      <c r="J1232" t="s">
        <v>11788</v>
      </c>
      <c r="K1232" s="2">
        <v>17533</v>
      </c>
      <c r="L1232">
        <f t="shared" si="97"/>
        <v>1</v>
      </c>
      <c r="M1232">
        <f t="shared" si="96"/>
        <v>0</v>
      </c>
      <c r="N1232">
        <f t="shared" si="98"/>
        <v>0</v>
      </c>
      <c r="O1232">
        <f t="shared" si="99"/>
        <v>0</v>
      </c>
      <c r="P1232">
        <f t="shared" si="100"/>
        <v>1</v>
      </c>
    </row>
    <row r="1233" spans="1:16" x14ac:dyDescent="0.25">
      <c r="A1233" t="s">
        <v>8381</v>
      </c>
      <c r="C1233" t="s">
        <v>11789</v>
      </c>
      <c r="E1233" t="s">
        <v>11790</v>
      </c>
      <c r="I1233" t="s">
        <v>11791</v>
      </c>
      <c r="J1233" t="s">
        <v>11792</v>
      </c>
      <c r="K1233" s="2">
        <v>16803</v>
      </c>
      <c r="L1233">
        <f t="shared" si="97"/>
        <v>1</v>
      </c>
      <c r="M1233">
        <f t="shared" si="96"/>
        <v>0</v>
      </c>
      <c r="N1233">
        <f t="shared" si="98"/>
        <v>0</v>
      </c>
      <c r="O1233">
        <f t="shared" si="99"/>
        <v>0</v>
      </c>
      <c r="P1233">
        <f t="shared" si="100"/>
        <v>1</v>
      </c>
    </row>
    <row r="1234" spans="1:16" x14ac:dyDescent="0.25">
      <c r="A1234" t="s">
        <v>11805</v>
      </c>
      <c r="B1234" t="s">
        <v>11806</v>
      </c>
      <c r="C1234" t="s">
        <v>11807</v>
      </c>
      <c r="G1234" t="s">
        <v>11808</v>
      </c>
      <c r="H1234" t="s">
        <v>11809</v>
      </c>
      <c r="I1234" t="s">
        <v>11810</v>
      </c>
      <c r="J1234" t="s">
        <v>11811</v>
      </c>
      <c r="K1234" s="2">
        <v>19268</v>
      </c>
      <c r="L1234">
        <f t="shared" si="97"/>
        <v>0</v>
      </c>
      <c r="M1234">
        <f t="shared" si="96"/>
        <v>1</v>
      </c>
      <c r="N1234">
        <f t="shared" si="98"/>
        <v>0</v>
      </c>
      <c r="O1234">
        <f t="shared" si="99"/>
        <v>0</v>
      </c>
      <c r="P1234">
        <f t="shared" si="100"/>
        <v>1</v>
      </c>
    </row>
    <row r="1235" spans="1:16" x14ac:dyDescent="0.25">
      <c r="A1235" t="s">
        <v>11816</v>
      </c>
      <c r="C1235" t="s">
        <v>10090</v>
      </c>
      <c r="D1235" t="s">
        <v>33</v>
      </c>
      <c r="E1235" t="s">
        <v>11817</v>
      </c>
      <c r="G1235" t="s">
        <v>11818</v>
      </c>
      <c r="H1235" t="s">
        <v>11819</v>
      </c>
      <c r="I1235" t="s">
        <v>11820</v>
      </c>
      <c r="J1235" t="s">
        <v>3511</v>
      </c>
      <c r="K1235" s="2">
        <v>19360</v>
      </c>
      <c r="L1235">
        <f t="shared" si="97"/>
        <v>0</v>
      </c>
      <c r="M1235">
        <f t="shared" si="96"/>
        <v>1</v>
      </c>
      <c r="N1235">
        <f t="shared" si="98"/>
        <v>0</v>
      </c>
      <c r="O1235">
        <f t="shared" si="99"/>
        <v>0</v>
      </c>
      <c r="P1235">
        <f t="shared" si="100"/>
        <v>1</v>
      </c>
    </row>
    <row r="1236" spans="1:16" x14ac:dyDescent="0.25">
      <c r="A1236" t="s">
        <v>11822</v>
      </c>
      <c r="D1236" t="s">
        <v>11823</v>
      </c>
      <c r="E1236" t="s">
        <v>6052</v>
      </c>
      <c r="G1236" t="s">
        <v>11824</v>
      </c>
      <c r="I1236" t="s">
        <v>11825</v>
      </c>
      <c r="J1236" t="s">
        <v>11826</v>
      </c>
      <c r="K1236" s="2">
        <v>21794</v>
      </c>
      <c r="L1236">
        <f t="shared" si="97"/>
        <v>0</v>
      </c>
      <c r="M1236">
        <f t="shared" si="96"/>
        <v>1</v>
      </c>
      <c r="N1236">
        <f t="shared" si="98"/>
        <v>0</v>
      </c>
      <c r="O1236">
        <f t="shared" si="99"/>
        <v>0</v>
      </c>
      <c r="P1236">
        <f t="shared" si="100"/>
        <v>1</v>
      </c>
    </row>
    <row r="1237" spans="1:16" x14ac:dyDescent="0.25">
      <c r="A1237" t="s">
        <v>2711</v>
      </c>
      <c r="C1237" t="s">
        <v>11830</v>
      </c>
      <c r="D1237" t="s">
        <v>9490</v>
      </c>
      <c r="E1237" t="s">
        <v>11831</v>
      </c>
      <c r="G1237" t="s">
        <v>11832</v>
      </c>
      <c r="H1237" t="s">
        <v>11833</v>
      </c>
      <c r="I1237" t="s">
        <v>11834</v>
      </c>
      <c r="J1237" t="s">
        <v>196</v>
      </c>
      <c r="K1237" s="2">
        <v>19419</v>
      </c>
      <c r="L1237">
        <f t="shared" si="97"/>
        <v>0</v>
      </c>
      <c r="M1237">
        <f t="shared" si="96"/>
        <v>1</v>
      </c>
      <c r="N1237">
        <f t="shared" si="98"/>
        <v>0</v>
      </c>
      <c r="O1237">
        <f t="shared" si="99"/>
        <v>0</v>
      </c>
      <c r="P1237">
        <f t="shared" si="100"/>
        <v>1</v>
      </c>
    </row>
    <row r="1238" spans="1:16" x14ac:dyDescent="0.25">
      <c r="A1238" t="s">
        <v>11843</v>
      </c>
      <c r="D1238" t="s">
        <v>11844</v>
      </c>
      <c r="G1238" t="s">
        <v>11845</v>
      </c>
      <c r="H1238" t="s">
        <v>11846</v>
      </c>
      <c r="I1238" t="s">
        <v>11847</v>
      </c>
      <c r="J1238" t="s">
        <v>613</v>
      </c>
      <c r="K1238" s="2">
        <v>16803</v>
      </c>
      <c r="L1238">
        <f t="shared" si="97"/>
        <v>1</v>
      </c>
      <c r="M1238">
        <f t="shared" si="96"/>
        <v>0</v>
      </c>
      <c r="N1238">
        <f t="shared" si="98"/>
        <v>0</v>
      </c>
      <c r="O1238">
        <f t="shared" si="99"/>
        <v>0</v>
      </c>
      <c r="P1238">
        <f t="shared" si="100"/>
        <v>1</v>
      </c>
    </row>
    <row r="1239" spans="1:16" x14ac:dyDescent="0.25">
      <c r="A1239" t="s">
        <v>11849</v>
      </c>
      <c r="C1239" t="s">
        <v>11850</v>
      </c>
      <c r="E1239" t="s">
        <v>11851</v>
      </c>
      <c r="G1239" t="s">
        <v>11852</v>
      </c>
      <c r="H1239" t="s">
        <v>11853</v>
      </c>
      <c r="I1239" t="s">
        <v>11854</v>
      </c>
      <c r="J1239" t="s">
        <v>274</v>
      </c>
      <c r="K1239" s="2">
        <v>20090</v>
      </c>
      <c r="L1239">
        <f t="shared" si="97"/>
        <v>0</v>
      </c>
      <c r="M1239">
        <f t="shared" si="96"/>
        <v>1</v>
      </c>
      <c r="N1239">
        <f t="shared" si="98"/>
        <v>0</v>
      </c>
      <c r="O1239">
        <f t="shared" si="99"/>
        <v>0</v>
      </c>
      <c r="P1239">
        <f t="shared" si="100"/>
        <v>1</v>
      </c>
    </row>
    <row r="1240" spans="1:16" x14ac:dyDescent="0.25">
      <c r="A1240" t="s">
        <v>1913</v>
      </c>
      <c r="C1240" t="s">
        <v>2972</v>
      </c>
      <c r="D1240" t="s">
        <v>9342</v>
      </c>
      <c r="E1240" t="s">
        <v>2354</v>
      </c>
      <c r="G1240" t="s">
        <v>11856</v>
      </c>
      <c r="H1240" t="s">
        <v>11857</v>
      </c>
      <c r="I1240" t="s">
        <v>11858</v>
      </c>
      <c r="J1240" t="s">
        <v>11859</v>
      </c>
      <c r="K1240" s="2">
        <v>20090</v>
      </c>
      <c r="L1240">
        <f t="shared" si="97"/>
        <v>0</v>
      </c>
      <c r="M1240">
        <f t="shared" si="96"/>
        <v>1</v>
      </c>
      <c r="N1240">
        <f t="shared" si="98"/>
        <v>0</v>
      </c>
      <c r="O1240">
        <f t="shared" si="99"/>
        <v>0</v>
      </c>
      <c r="P1240">
        <f t="shared" si="100"/>
        <v>1</v>
      </c>
    </row>
    <row r="1241" spans="1:16" x14ac:dyDescent="0.25">
      <c r="A1241" t="s">
        <v>4555</v>
      </c>
      <c r="C1241" t="s">
        <v>11860</v>
      </c>
      <c r="E1241" t="s">
        <v>11861</v>
      </c>
      <c r="H1241" t="s">
        <v>11862</v>
      </c>
      <c r="I1241" t="s">
        <v>11863</v>
      </c>
      <c r="J1241" t="s">
        <v>11864</v>
      </c>
      <c r="K1241" s="2">
        <v>24108</v>
      </c>
      <c r="L1241">
        <f t="shared" si="97"/>
        <v>0</v>
      </c>
      <c r="M1241">
        <f t="shared" si="96"/>
        <v>0</v>
      </c>
      <c r="N1241">
        <f t="shared" si="98"/>
        <v>1</v>
      </c>
      <c r="O1241">
        <f t="shared" si="99"/>
        <v>0</v>
      </c>
      <c r="P1241">
        <f t="shared" si="100"/>
        <v>1</v>
      </c>
    </row>
    <row r="1242" spans="1:16" x14ac:dyDescent="0.25">
      <c r="A1242" t="s">
        <v>11865</v>
      </c>
      <c r="C1242" t="s">
        <v>11866</v>
      </c>
      <c r="E1242" t="s">
        <v>11867</v>
      </c>
      <c r="G1242" t="s">
        <v>11868</v>
      </c>
      <c r="I1242" t="s">
        <v>11869</v>
      </c>
      <c r="J1242" t="s">
        <v>196</v>
      </c>
      <c r="K1242" s="2">
        <v>19360</v>
      </c>
      <c r="L1242">
        <f t="shared" si="97"/>
        <v>0</v>
      </c>
      <c r="M1242">
        <f t="shared" si="96"/>
        <v>1</v>
      </c>
      <c r="N1242">
        <f t="shared" si="98"/>
        <v>0</v>
      </c>
      <c r="O1242">
        <f t="shared" si="99"/>
        <v>0</v>
      </c>
      <c r="P1242">
        <f t="shared" si="100"/>
        <v>1</v>
      </c>
    </row>
    <row r="1243" spans="1:16" x14ac:dyDescent="0.25">
      <c r="A1243" t="s">
        <v>11871</v>
      </c>
      <c r="D1243" t="s">
        <v>11872</v>
      </c>
      <c r="E1243" t="s">
        <v>11873</v>
      </c>
      <c r="G1243" t="s">
        <v>11874</v>
      </c>
      <c r="I1243" t="s">
        <v>11875</v>
      </c>
      <c r="J1243" t="s">
        <v>11876</v>
      </c>
      <c r="K1243" s="2">
        <v>18264</v>
      </c>
      <c r="L1243">
        <f t="shared" si="97"/>
        <v>0</v>
      </c>
      <c r="M1243">
        <f t="shared" si="96"/>
        <v>1</v>
      </c>
      <c r="N1243">
        <f t="shared" si="98"/>
        <v>0</v>
      </c>
      <c r="O1243">
        <f t="shared" si="99"/>
        <v>0</v>
      </c>
      <c r="P1243">
        <f t="shared" si="100"/>
        <v>1</v>
      </c>
    </row>
    <row r="1244" spans="1:16" x14ac:dyDescent="0.25">
      <c r="A1244" t="s">
        <v>11877</v>
      </c>
      <c r="G1244" t="s">
        <v>11878</v>
      </c>
      <c r="H1244" t="s">
        <v>11879</v>
      </c>
      <c r="I1244" t="s">
        <v>11880</v>
      </c>
      <c r="J1244" t="s">
        <v>613</v>
      </c>
      <c r="K1244" s="2">
        <v>18050</v>
      </c>
      <c r="L1244">
        <f t="shared" si="97"/>
        <v>1</v>
      </c>
      <c r="M1244">
        <f t="shared" si="96"/>
        <v>0</v>
      </c>
      <c r="N1244">
        <f t="shared" si="98"/>
        <v>0</v>
      </c>
      <c r="O1244">
        <f t="shared" si="99"/>
        <v>0</v>
      </c>
      <c r="P1244">
        <f t="shared" si="100"/>
        <v>1</v>
      </c>
    </row>
    <row r="1245" spans="1:16" x14ac:dyDescent="0.25">
      <c r="A1245" t="s">
        <v>10395</v>
      </c>
      <c r="D1245" t="s">
        <v>1705</v>
      </c>
      <c r="I1245" t="s">
        <v>11882</v>
      </c>
      <c r="J1245" t="s">
        <v>52</v>
      </c>
      <c r="K1245" s="2">
        <v>20029</v>
      </c>
      <c r="L1245">
        <f t="shared" si="97"/>
        <v>0</v>
      </c>
      <c r="M1245">
        <f t="shared" si="96"/>
        <v>1</v>
      </c>
      <c r="N1245">
        <f t="shared" si="98"/>
        <v>0</v>
      </c>
      <c r="O1245">
        <f t="shared" si="99"/>
        <v>0</v>
      </c>
      <c r="P1245">
        <f t="shared" si="100"/>
        <v>1</v>
      </c>
    </row>
    <row r="1246" spans="1:16" x14ac:dyDescent="0.25">
      <c r="A1246" t="s">
        <v>11898</v>
      </c>
      <c r="B1246" t="s">
        <v>11899</v>
      </c>
      <c r="D1246" t="s">
        <v>11900</v>
      </c>
      <c r="E1246" t="s">
        <v>11901</v>
      </c>
      <c r="G1246" t="s">
        <v>11902</v>
      </c>
      <c r="H1246" t="s">
        <v>11903</v>
      </c>
      <c r="I1246" t="s">
        <v>11904</v>
      </c>
      <c r="J1246" t="s">
        <v>1686</v>
      </c>
      <c r="K1246" s="2">
        <v>25934</v>
      </c>
      <c r="L1246">
        <f t="shared" si="97"/>
        <v>0</v>
      </c>
      <c r="M1246">
        <f t="shared" si="96"/>
        <v>0</v>
      </c>
      <c r="N1246">
        <f t="shared" si="98"/>
        <v>0</v>
      </c>
      <c r="O1246">
        <f t="shared" si="99"/>
        <v>1</v>
      </c>
      <c r="P1246">
        <f t="shared" si="100"/>
        <v>1</v>
      </c>
    </row>
    <row r="1247" spans="1:16" x14ac:dyDescent="0.25">
      <c r="A1247" t="s">
        <v>11907</v>
      </c>
      <c r="D1247" t="s">
        <v>1705</v>
      </c>
      <c r="I1247" t="s">
        <v>11908</v>
      </c>
      <c r="J1247" t="s">
        <v>52</v>
      </c>
      <c r="K1247" s="2">
        <v>20880</v>
      </c>
      <c r="L1247">
        <f t="shared" si="97"/>
        <v>0</v>
      </c>
      <c r="M1247">
        <f t="shared" si="96"/>
        <v>1</v>
      </c>
      <c r="N1247">
        <f t="shared" si="98"/>
        <v>0</v>
      </c>
      <c r="O1247">
        <f t="shared" si="99"/>
        <v>0</v>
      </c>
      <c r="P1247">
        <f t="shared" si="100"/>
        <v>1</v>
      </c>
    </row>
    <row r="1248" spans="1:16" x14ac:dyDescent="0.25">
      <c r="A1248" t="s">
        <v>11910</v>
      </c>
      <c r="D1248" t="s">
        <v>11911</v>
      </c>
      <c r="E1248" t="s">
        <v>11912</v>
      </c>
      <c r="G1248" t="s">
        <v>11913</v>
      </c>
      <c r="H1248" t="s">
        <v>11914</v>
      </c>
      <c r="I1248" t="s">
        <v>11915</v>
      </c>
      <c r="J1248" t="s">
        <v>11916</v>
      </c>
      <c r="K1248" s="2">
        <v>26115</v>
      </c>
      <c r="L1248">
        <f t="shared" si="97"/>
        <v>0</v>
      </c>
      <c r="M1248">
        <f t="shared" si="96"/>
        <v>0</v>
      </c>
      <c r="N1248">
        <f t="shared" si="98"/>
        <v>0</v>
      </c>
      <c r="O1248">
        <f t="shared" si="99"/>
        <v>1</v>
      </c>
      <c r="P1248">
        <f t="shared" si="100"/>
        <v>1</v>
      </c>
    </row>
    <row r="1249" spans="1:16" x14ac:dyDescent="0.25">
      <c r="A1249" t="s">
        <v>11936</v>
      </c>
      <c r="G1249" t="s">
        <v>11937</v>
      </c>
      <c r="H1249" t="s">
        <v>11938</v>
      </c>
      <c r="I1249" t="s">
        <v>11939</v>
      </c>
      <c r="J1249" t="s">
        <v>11940</v>
      </c>
      <c r="K1249" s="2">
        <v>26359</v>
      </c>
      <c r="L1249">
        <f t="shared" si="97"/>
        <v>0</v>
      </c>
      <c r="M1249">
        <f t="shared" si="96"/>
        <v>0</v>
      </c>
      <c r="N1249">
        <f t="shared" si="98"/>
        <v>0</v>
      </c>
      <c r="O1249">
        <f t="shared" si="99"/>
        <v>1</v>
      </c>
      <c r="P1249">
        <f t="shared" si="100"/>
        <v>1</v>
      </c>
    </row>
    <row r="1250" spans="1:16" x14ac:dyDescent="0.25">
      <c r="A1250" t="s">
        <v>11965</v>
      </c>
      <c r="D1250" t="s">
        <v>11966</v>
      </c>
      <c r="E1250" t="s">
        <v>11967</v>
      </c>
      <c r="G1250" t="s">
        <v>11968</v>
      </c>
      <c r="I1250" t="s">
        <v>11969</v>
      </c>
      <c r="J1250" t="s">
        <v>6635</v>
      </c>
      <c r="K1250" s="2">
        <v>28277</v>
      </c>
      <c r="L1250">
        <f t="shared" si="97"/>
        <v>0</v>
      </c>
      <c r="M1250">
        <f t="shared" si="96"/>
        <v>0</v>
      </c>
      <c r="N1250">
        <f t="shared" si="98"/>
        <v>0</v>
      </c>
      <c r="O1250">
        <f t="shared" si="99"/>
        <v>1</v>
      </c>
      <c r="P1250">
        <f t="shared" si="100"/>
        <v>1</v>
      </c>
    </row>
    <row r="1251" spans="1:16" x14ac:dyDescent="0.25">
      <c r="A1251" t="s">
        <v>11979</v>
      </c>
      <c r="E1251" t="s">
        <v>11980</v>
      </c>
      <c r="G1251" t="s">
        <v>11981</v>
      </c>
      <c r="I1251" t="s">
        <v>11982</v>
      </c>
      <c r="J1251" t="s">
        <v>6093</v>
      </c>
      <c r="K1251" s="2">
        <v>19480</v>
      </c>
      <c r="L1251">
        <f t="shared" si="97"/>
        <v>0</v>
      </c>
      <c r="M1251">
        <f t="shared" si="96"/>
        <v>1</v>
      </c>
      <c r="N1251">
        <f t="shared" si="98"/>
        <v>0</v>
      </c>
      <c r="O1251">
        <f t="shared" si="99"/>
        <v>0</v>
      </c>
      <c r="P1251">
        <f t="shared" si="100"/>
        <v>1</v>
      </c>
    </row>
    <row r="1252" spans="1:16" x14ac:dyDescent="0.25">
      <c r="A1252" t="s">
        <v>11996</v>
      </c>
      <c r="C1252" t="s">
        <v>11997</v>
      </c>
      <c r="D1252" t="s">
        <v>4036</v>
      </c>
      <c r="E1252" t="s">
        <v>11998</v>
      </c>
      <c r="I1252" t="s">
        <v>11999</v>
      </c>
      <c r="J1252" t="s">
        <v>723</v>
      </c>
      <c r="K1252" s="2">
        <v>23316</v>
      </c>
      <c r="L1252">
        <f t="shared" si="97"/>
        <v>0</v>
      </c>
      <c r="M1252">
        <f t="shared" si="96"/>
        <v>0</v>
      </c>
      <c r="N1252">
        <f t="shared" si="98"/>
        <v>1</v>
      </c>
      <c r="O1252">
        <f t="shared" si="99"/>
        <v>0</v>
      </c>
      <c r="P1252">
        <f t="shared" si="100"/>
        <v>1</v>
      </c>
    </row>
    <row r="1253" spans="1:16" x14ac:dyDescent="0.25">
      <c r="A1253" t="s">
        <v>12001</v>
      </c>
      <c r="C1253" t="s">
        <v>1722</v>
      </c>
      <c r="D1253" t="s">
        <v>326</v>
      </c>
      <c r="E1253" t="s">
        <v>12002</v>
      </c>
      <c r="F1253" t="s">
        <v>12003</v>
      </c>
      <c r="G1253" t="s">
        <v>12004</v>
      </c>
      <c r="H1253" t="s">
        <v>12005</v>
      </c>
      <c r="I1253" t="s">
        <v>12006</v>
      </c>
      <c r="J1253" t="s">
        <v>5783</v>
      </c>
      <c r="K1253" s="2">
        <v>20090</v>
      </c>
      <c r="L1253">
        <f t="shared" si="97"/>
        <v>0</v>
      </c>
      <c r="M1253">
        <f t="shared" si="96"/>
        <v>1</v>
      </c>
      <c r="N1253">
        <f t="shared" si="98"/>
        <v>0</v>
      </c>
      <c r="O1253">
        <f t="shared" si="99"/>
        <v>0</v>
      </c>
      <c r="P1253">
        <f t="shared" si="100"/>
        <v>1</v>
      </c>
    </row>
    <row r="1254" spans="1:16" x14ac:dyDescent="0.25">
      <c r="A1254" t="s">
        <v>12011</v>
      </c>
      <c r="B1254" t="s">
        <v>12012</v>
      </c>
      <c r="C1254" t="s">
        <v>12013</v>
      </c>
      <c r="E1254" t="s">
        <v>12014</v>
      </c>
      <c r="G1254" t="s">
        <v>12015</v>
      </c>
      <c r="I1254" t="s">
        <v>12016</v>
      </c>
      <c r="J1254" t="s">
        <v>723</v>
      </c>
      <c r="K1254" s="2">
        <v>23743</v>
      </c>
      <c r="L1254">
        <f t="shared" si="97"/>
        <v>0</v>
      </c>
      <c r="M1254">
        <f t="shared" si="96"/>
        <v>0</v>
      </c>
      <c r="N1254">
        <f t="shared" si="98"/>
        <v>1</v>
      </c>
      <c r="O1254">
        <f t="shared" si="99"/>
        <v>0</v>
      </c>
      <c r="P1254">
        <f t="shared" si="100"/>
        <v>1</v>
      </c>
    </row>
    <row r="1255" spans="1:16" x14ac:dyDescent="0.25">
      <c r="A1255" t="s">
        <v>12032</v>
      </c>
      <c r="D1255" t="s">
        <v>2306</v>
      </c>
      <c r="E1255" t="s">
        <v>12033</v>
      </c>
      <c r="G1255" t="s">
        <v>12034</v>
      </c>
      <c r="H1255" t="s">
        <v>12035</v>
      </c>
      <c r="I1255" t="s">
        <v>12036</v>
      </c>
      <c r="J1255" t="s">
        <v>3929</v>
      </c>
      <c r="K1255" s="2">
        <v>19694</v>
      </c>
      <c r="L1255">
        <f t="shared" si="97"/>
        <v>0</v>
      </c>
      <c r="M1255">
        <f t="shared" si="96"/>
        <v>1</v>
      </c>
      <c r="N1255">
        <f t="shared" si="98"/>
        <v>0</v>
      </c>
      <c r="O1255">
        <f t="shared" si="99"/>
        <v>0</v>
      </c>
      <c r="P1255">
        <f t="shared" si="100"/>
        <v>1</v>
      </c>
    </row>
    <row r="1256" spans="1:16" x14ac:dyDescent="0.25">
      <c r="A1256" t="s">
        <v>12037</v>
      </c>
      <c r="C1256" t="s">
        <v>12038</v>
      </c>
      <c r="E1256" t="s">
        <v>12039</v>
      </c>
      <c r="G1256" t="s">
        <v>12040</v>
      </c>
      <c r="H1256" t="s">
        <v>12041</v>
      </c>
      <c r="I1256" t="s">
        <v>12042</v>
      </c>
      <c r="J1256" t="s">
        <v>7431</v>
      </c>
      <c r="K1256" s="2">
        <v>21916</v>
      </c>
      <c r="L1256">
        <f t="shared" si="97"/>
        <v>0</v>
      </c>
      <c r="M1256">
        <f t="shared" si="96"/>
        <v>0</v>
      </c>
      <c r="N1256">
        <f t="shared" si="98"/>
        <v>1</v>
      </c>
      <c r="O1256">
        <f t="shared" si="99"/>
        <v>0</v>
      </c>
      <c r="P1256">
        <f t="shared" si="100"/>
        <v>1</v>
      </c>
    </row>
    <row r="1257" spans="1:16" x14ac:dyDescent="0.25">
      <c r="A1257" t="s">
        <v>1263</v>
      </c>
      <c r="C1257" t="s">
        <v>1476</v>
      </c>
      <c r="D1257" t="s">
        <v>361</v>
      </c>
      <c r="E1257" t="s">
        <v>12058</v>
      </c>
      <c r="G1257" t="s">
        <v>12059</v>
      </c>
      <c r="H1257" t="s">
        <v>12060</v>
      </c>
      <c r="I1257" t="s">
        <v>12061</v>
      </c>
      <c r="J1257" t="s">
        <v>12062</v>
      </c>
      <c r="K1257" s="2">
        <v>18629</v>
      </c>
      <c r="L1257">
        <f t="shared" si="97"/>
        <v>0</v>
      </c>
      <c r="M1257">
        <f t="shared" si="96"/>
        <v>1</v>
      </c>
      <c r="N1257">
        <f t="shared" si="98"/>
        <v>0</v>
      </c>
      <c r="O1257">
        <f t="shared" si="99"/>
        <v>0</v>
      </c>
      <c r="P1257">
        <f t="shared" si="100"/>
        <v>1</v>
      </c>
    </row>
    <row r="1258" spans="1:16" x14ac:dyDescent="0.25">
      <c r="A1258" t="s">
        <v>12063</v>
      </c>
      <c r="E1258" t="s">
        <v>12064</v>
      </c>
      <c r="G1258" t="s">
        <v>12065</v>
      </c>
      <c r="H1258" t="s">
        <v>12066</v>
      </c>
      <c r="I1258" t="s">
        <v>12067</v>
      </c>
      <c r="J1258" t="s">
        <v>2222</v>
      </c>
      <c r="K1258" s="2">
        <v>18323</v>
      </c>
      <c r="L1258">
        <f t="shared" si="97"/>
        <v>0</v>
      </c>
      <c r="M1258">
        <f t="shared" si="96"/>
        <v>1</v>
      </c>
      <c r="N1258">
        <f t="shared" si="98"/>
        <v>0</v>
      </c>
      <c r="O1258">
        <f t="shared" si="99"/>
        <v>0</v>
      </c>
      <c r="P1258">
        <f t="shared" si="100"/>
        <v>1</v>
      </c>
    </row>
    <row r="1259" spans="1:16" x14ac:dyDescent="0.25">
      <c r="A1259" t="s">
        <v>1904</v>
      </c>
      <c r="D1259" t="s">
        <v>239</v>
      </c>
      <c r="E1259" t="s">
        <v>6536</v>
      </c>
      <c r="G1259" t="s">
        <v>12073</v>
      </c>
      <c r="H1259" t="s">
        <v>12074</v>
      </c>
      <c r="I1259" t="s">
        <v>12075</v>
      </c>
      <c r="J1259" t="s">
        <v>913</v>
      </c>
      <c r="K1259" s="2">
        <v>23255</v>
      </c>
      <c r="L1259">
        <f t="shared" si="97"/>
        <v>0</v>
      </c>
      <c r="M1259">
        <f t="shared" si="96"/>
        <v>0</v>
      </c>
      <c r="N1259">
        <f t="shared" si="98"/>
        <v>1</v>
      </c>
      <c r="O1259">
        <f t="shared" si="99"/>
        <v>0</v>
      </c>
      <c r="P1259">
        <f t="shared" si="100"/>
        <v>1</v>
      </c>
    </row>
    <row r="1260" spans="1:16" x14ac:dyDescent="0.25">
      <c r="A1260" t="s">
        <v>12099</v>
      </c>
      <c r="I1260" t="s">
        <v>12100</v>
      </c>
      <c r="J1260" t="s">
        <v>12101</v>
      </c>
      <c r="K1260" s="2">
        <v>20424</v>
      </c>
      <c r="L1260">
        <f t="shared" si="97"/>
        <v>0</v>
      </c>
      <c r="M1260">
        <f t="shared" si="96"/>
        <v>1</v>
      </c>
      <c r="N1260">
        <f t="shared" si="98"/>
        <v>0</v>
      </c>
      <c r="O1260">
        <f t="shared" si="99"/>
        <v>0</v>
      </c>
      <c r="P1260">
        <f t="shared" si="100"/>
        <v>1</v>
      </c>
    </row>
    <row r="1261" spans="1:16" x14ac:dyDescent="0.25">
      <c r="A1261" t="s">
        <v>12126</v>
      </c>
      <c r="E1261" t="s">
        <v>12127</v>
      </c>
      <c r="I1261" t="s">
        <v>12128</v>
      </c>
      <c r="J1261" t="s">
        <v>12129</v>
      </c>
      <c r="K1261" s="2">
        <v>19480</v>
      </c>
      <c r="L1261">
        <f t="shared" si="97"/>
        <v>0</v>
      </c>
      <c r="M1261">
        <f t="shared" si="96"/>
        <v>1</v>
      </c>
      <c r="N1261">
        <f t="shared" si="98"/>
        <v>0</v>
      </c>
      <c r="O1261">
        <f t="shared" si="99"/>
        <v>0</v>
      </c>
      <c r="P1261">
        <f t="shared" si="100"/>
        <v>1</v>
      </c>
    </row>
    <row r="1262" spans="1:16" x14ac:dyDescent="0.25">
      <c r="A1262" t="s">
        <v>12145</v>
      </c>
      <c r="D1262" t="s">
        <v>326</v>
      </c>
      <c r="E1262" t="s">
        <v>12146</v>
      </c>
      <c r="G1262" t="s">
        <v>12147</v>
      </c>
      <c r="I1262" t="s">
        <v>12148</v>
      </c>
      <c r="J1262" t="s">
        <v>274</v>
      </c>
      <c r="K1262" s="2">
        <v>20790</v>
      </c>
      <c r="L1262">
        <f t="shared" si="97"/>
        <v>0</v>
      </c>
      <c r="M1262">
        <f t="shared" si="96"/>
        <v>1</v>
      </c>
      <c r="N1262">
        <f t="shared" si="98"/>
        <v>0</v>
      </c>
      <c r="O1262">
        <f t="shared" si="99"/>
        <v>0</v>
      </c>
      <c r="P1262">
        <f t="shared" si="100"/>
        <v>1</v>
      </c>
    </row>
    <row r="1263" spans="1:16" x14ac:dyDescent="0.25">
      <c r="A1263" t="s">
        <v>12150</v>
      </c>
      <c r="E1263" t="s">
        <v>12151</v>
      </c>
      <c r="G1263" t="s">
        <v>12152</v>
      </c>
      <c r="H1263" t="s">
        <v>12153</v>
      </c>
      <c r="I1263" t="s">
        <v>12154</v>
      </c>
      <c r="J1263" t="s">
        <v>12155</v>
      </c>
      <c r="K1263" s="2">
        <v>21002</v>
      </c>
      <c r="L1263">
        <f t="shared" si="97"/>
        <v>0</v>
      </c>
      <c r="M1263">
        <f t="shared" si="96"/>
        <v>1</v>
      </c>
      <c r="N1263">
        <f t="shared" si="98"/>
        <v>0</v>
      </c>
      <c r="O1263">
        <f t="shared" si="99"/>
        <v>0</v>
      </c>
      <c r="P1263">
        <f t="shared" si="100"/>
        <v>1</v>
      </c>
    </row>
    <row r="1264" spans="1:16" x14ac:dyDescent="0.25">
      <c r="A1264" t="s">
        <v>12161</v>
      </c>
      <c r="I1264" t="s">
        <v>12162</v>
      </c>
      <c r="J1264" t="s">
        <v>52</v>
      </c>
      <c r="K1264" s="2">
        <v>20059</v>
      </c>
      <c r="L1264">
        <f t="shared" si="97"/>
        <v>0</v>
      </c>
      <c r="M1264">
        <f t="shared" si="96"/>
        <v>1</v>
      </c>
      <c r="N1264">
        <f t="shared" si="98"/>
        <v>0</v>
      </c>
      <c r="O1264">
        <f t="shared" si="99"/>
        <v>0</v>
      </c>
      <c r="P1264">
        <f t="shared" si="100"/>
        <v>1</v>
      </c>
    </row>
    <row r="1265" spans="1:16" x14ac:dyDescent="0.25">
      <c r="A1265" t="s">
        <v>12164</v>
      </c>
      <c r="E1265" t="s">
        <v>12165</v>
      </c>
      <c r="G1265" t="s">
        <v>12166</v>
      </c>
      <c r="H1265" t="s">
        <v>12167</v>
      </c>
      <c r="I1265" t="s">
        <v>12168</v>
      </c>
      <c r="J1265" t="s">
        <v>12169</v>
      </c>
      <c r="K1265" s="2">
        <v>20059</v>
      </c>
      <c r="L1265">
        <f t="shared" si="97"/>
        <v>0</v>
      </c>
      <c r="M1265">
        <f t="shared" si="96"/>
        <v>1</v>
      </c>
      <c r="N1265">
        <f t="shared" si="98"/>
        <v>0</v>
      </c>
      <c r="O1265">
        <f t="shared" si="99"/>
        <v>0</v>
      </c>
      <c r="P1265">
        <f t="shared" si="100"/>
        <v>1</v>
      </c>
    </row>
    <row r="1266" spans="1:16" x14ac:dyDescent="0.25">
      <c r="A1266" t="s">
        <v>12170</v>
      </c>
      <c r="D1266" t="s">
        <v>12171</v>
      </c>
      <c r="E1266" t="s">
        <v>12172</v>
      </c>
      <c r="G1266" t="s">
        <v>12173</v>
      </c>
      <c r="H1266" t="s">
        <v>12174</v>
      </c>
      <c r="I1266" t="s">
        <v>12175</v>
      </c>
      <c r="J1266" t="s">
        <v>613</v>
      </c>
      <c r="K1266" s="2">
        <v>16954</v>
      </c>
      <c r="L1266">
        <f t="shared" si="97"/>
        <v>1</v>
      </c>
      <c r="M1266">
        <f t="shared" si="96"/>
        <v>0</v>
      </c>
      <c r="N1266">
        <f t="shared" si="98"/>
        <v>0</v>
      </c>
      <c r="O1266">
        <f t="shared" si="99"/>
        <v>0</v>
      </c>
      <c r="P1266">
        <f t="shared" si="100"/>
        <v>1</v>
      </c>
    </row>
    <row r="1267" spans="1:16" x14ac:dyDescent="0.25">
      <c r="A1267" t="s">
        <v>12182</v>
      </c>
      <c r="D1267" t="s">
        <v>326</v>
      </c>
      <c r="E1267" t="s">
        <v>12183</v>
      </c>
      <c r="I1267" t="s">
        <v>12184</v>
      </c>
      <c r="J1267" t="s">
        <v>12185</v>
      </c>
      <c r="K1267" s="2">
        <v>25204</v>
      </c>
      <c r="L1267">
        <f t="shared" si="97"/>
        <v>0</v>
      </c>
      <c r="M1267">
        <f t="shared" si="96"/>
        <v>0</v>
      </c>
      <c r="N1267">
        <f t="shared" si="98"/>
        <v>1</v>
      </c>
      <c r="O1267">
        <f t="shared" si="99"/>
        <v>0</v>
      </c>
      <c r="P1267">
        <f t="shared" si="100"/>
        <v>1</v>
      </c>
    </row>
    <row r="1268" spans="1:16" x14ac:dyDescent="0.25">
      <c r="A1268" t="s">
        <v>12190</v>
      </c>
      <c r="E1268" t="s">
        <v>12191</v>
      </c>
      <c r="G1268" t="s">
        <v>12192</v>
      </c>
      <c r="H1268" t="s">
        <v>12193</v>
      </c>
      <c r="I1268" t="s">
        <v>12194</v>
      </c>
      <c r="J1268" t="s">
        <v>6720</v>
      </c>
      <c r="K1268" s="2">
        <v>22129</v>
      </c>
      <c r="L1268">
        <f t="shared" si="97"/>
        <v>0</v>
      </c>
      <c r="M1268">
        <f t="shared" si="96"/>
        <v>0</v>
      </c>
      <c r="N1268">
        <f t="shared" si="98"/>
        <v>1</v>
      </c>
      <c r="O1268">
        <f t="shared" si="99"/>
        <v>0</v>
      </c>
      <c r="P1268">
        <f t="shared" si="100"/>
        <v>1</v>
      </c>
    </row>
    <row r="1269" spans="1:16" x14ac:dyDescent="0.25">
      <c r="A1269" t="s">
        <v>12197</v>
      </c>
      <c r="E1269" t="s">
        <v>12198</v>
      </c>
      <c r="G1269" t="s">
        <v>12199</v>
      </c>
      <c r="H1269" t="s">
        <v>12200</v>
      </c>
      <c r="I1269" t="s">
        <v>12201</v>
      </c>
      <c r="J1269" t="s">
        <v>11495</v>
      </c>
      <c r="K1269" s="2">
        <v>20880</v>
      </c>
      <c r="L1269">
        <f t="shared" si="97"/>
        <v>0</v>
      </c>
      <c r="M1269">
        <f t="shared" si="96"/>
        <v>1</v>
      </c>
      <c r="N1269">
        <f t="shared" si="98"/>
        <v>0</v>
      </c>
      <c r="O1269">
        <f t="shared" si="99"/>
        <v>0</v>
      </c>
      <c r="P1269">
        <f t="shared" si="100"/>
        <v>1</v>
      </c>
    </row>
    <row r="1270" spans="1:16" x14ac:dyDescent="0.25">
      <c r="A1270" t="s">
        <v>12203</v>
      </c>
      <c r="D1270" t="s">
        <v>9722</v>
      </c>
      <c r="E1270" t="s">
        <v>1713</v>
      </c>
      <c r="G1270" t="s">
        <v>12204</v>
      </c>
      <c r="H1270" t="s">
        <v>12205</v>
      </c>
      <c r="I1270" t="s">
        <v>12206</v>
      </c>
      <c r="J1270" t="s">
        <v>12207</v>
      </c>
      <c r="K1270" s="2">
        <v>29099</v>
      </c>
      <c r="L1270">
        <f t="shared" si="97"/>
        <v>0</v>
      </c>
      <c r="M1270">
        <f t="shared" si="96"/>
        <v>0</v>
      </c>
      <c r="N1270">
        <f t="shared" si="98"/>
        <v>0</v>
      </c>
      <c r="O1270">
        <f t="shared" si="99"/>
        <v>1</v>
      </c>
      <c r="P1270">
        <f t="shared" si="100"/>
        <v>1</v>
      </c>
    </row>
    <row r="1271" spans="1:16" x14ac:dyDescent="0.25">
      <c r="A1271" t="s">
        <v>12208</v>
      </c>
      <c r="B1271" t="s">
        <v>12209</v>
      </c>
      <c r="C1271" t="s">
        <v>12210</v>
      </c>
      <c r="E1271" t="s">
        <v>12211</v>
      </c>
      <c r="G1271" t="s">
        <v>12212</v>
      </c>
      <c r="H1271" t="s">
        <v>12213</v>
      </c>
      <c r="I1271" t="s">
        <v>12214</v>
      </c>
      <c r="J1271" t="s">
        <v>864</v>
      </c>
      <c r="K1271" s="2">
        <v>18629</v>
      </c>
      <c r="L1271">
        <f t="shared" si="97"/>
        <v>0</v>
      </c>
      <c r="M1271">
        <f t="shared" si="96"/>
        <v>1</v>
      </c>
      <c r="N1271">
        <f t="shared" si="98"/>
        <v>0</v>
      </c>
      <c r="O1271">
        <f t="shared" si="99"/>
        <v>0</v>
      </c>
      <c r="P1271">
        <f t="shared" si="100"/>
        <v>1</v>
      </c>
    </row>
    <row r="1272" spans="1:16" x14ac:dyDescent="0.25">
      <c r="A1272" t="s">
        <v>12408</v>
      </c>
      <c r="D1272" t="s">
        <v>12409</v>
      </c>
      <c r="E1272" t="s">
        <v>12410</v>
      </c>
      <c r="G1272" t="s">
        <v>12411</v>
      </c>
      <c r="H1272" t="s">
        <v>12412</v>
      </c>
      <c r="I1272" t="s">
        <v>12413</v>
      </c>
      <c r="J1272" t="s">
        <v>12414</v>
      </c>
      <c r="K1272" s="2">
        <v>24320</v>
      </c>
      <c r="L1272">
        <f t="shared" si="97"/>
        <v>0</v>
      </c>
      <c r="M1272">
        <f t="shared" si="96"/>
        <v>0</v>
      </c>
      <c r="N1272">
        <f t="shared" si="98"/>
        <v>1</v>
      </c>
      <c r="O1272">
        <f t="shared" si="99"/>
        <v>0</v>
      </c>
      <c r="P1272">
        <f t="shared" si="100"/>
        <v>1</v>
      </c>
    </row>
    <row r="1273" spans="1:16" x14ac:dyDescent="0.25">
      <c r="A1273" t="s">
        <v>12421</v>
      </c>
      <c r="D1273" t="s">
        <v>326</v>
      </c>
      <c r="G1273" t="s">
        <v>12422</v>
      </c>
      <c r="H1273" t="s">
        <v>12423</v>
      </c>
      <c r="I1273" t="s">
        <v>12424</v>
      </c>
      <c r="J1273" t="s">
        <v>12425</v>
      </c>
      <c r="K1273" s="2">
        <v>17380</v>
      </c>
      <c r="L1273">
        <f t="shared" si="97"/>
        <v>1</v>
      </c>
      <c r="M1273">
        <f t="shared" si="96"/>
        <v>0</v>
      </c>
      <c r="N1273">
        <f t="shared" si="98"/>
        <v>0</v>
      </c>
      <c r="O1273">
        <f t="shared" si="99"/>
        <v>0</v>
      </c>
      <c r="P1273">
        <f t="shared" si="100"/>
        <v>1</v>
      </c>
    </row>
    <row r="1274" spans="1:16" x14ac:dyDescent="0.25">
      <c r="A1274" t="s">
        <v>12440</v>
      </c>
      <c r="C1274" t="s">
        <v>12441</v>
      </c>
      <c r="E1274" t="s">
        <v>12442</v>
      </c>
      <c r="G1274" t="s">
        <v>12443</v>
      </c>
      <c r="H1274" t="s">
        <v>12444</v>
      </c>
      <c r="I1274" t="s">
        <v>12445</v>
      </c>
      <c r="J1274" t="s">
        <v>52</v>
      </c>
      <c r="K1274" s="2">
        <v>20821</v>
      </c>
      <c r="L1274">
        <f t="shared" si="97"/>
        <v>0</v>
      </c>
      <c r="M1274">
        <f t="shared" si="96"/>
        <v>1</v>
      </c>
      <c r="N1274">
        <f t="shared" si="98"/>
        <v>0</v>
      </c>
      <c r="O1274">
        <f t="shared" si="99"/>
        <v>0</v>
      </c>
      <c r="P1274">
        <f t="shared" si="100"/>
        <v>1</v>
      </c>
    </row>
    <row r="1275" spans="1:16" x14ac:dyDescent="0.25">
      <c r="A1275" t="s">
        <v>12469</v>
      </c>
      <c r="E1275" t="s">
        <v>12470</v>
      </c>
      <c r="G1275" t="s">
        <v>12471</v>
      </c>
      <c r="H1275" t="s">
        <v>12472</v>
      </c>
      <c r="I1275" t="s">
        <v>12473</v>
      </c>
      <c r="J1275" t="s">
        <v>7441</v>
      </c>
      <c r="K1275" s="2">
        <v>21763</v>
      </c>
      <c r="L1275">
        <f t="shared" si="97"/>
        <v>0</v>
      </c>
      <c r="M1275">
        <f t="shared" si="96"/>
        <v>1</v>
      </c>
      <c r="N1275">
        <f t="shared" si="98"/>
        <v>0</v>
      </c>
      <c r="O1275">
        <f t="shared" si="99"/>
        <v>0</v>
      </c>
      <c r="P1275">
        <f t="shared" si="100"/>
        <v>1</v>
      </c>
    </row>
    <row r="1276" spans="1:16" x14ac:dyDescent="0.25">
      <c r="A1276" t="s">
        <v>12474</v>
      </c>
      <c r="D1276" t="s">
        <v>33</v>
      </c>
      <c r="I1276" t="s">
        <v>12475</v>
      </c>
      <c r="J1276" t="s">
        <v>864</v>
      </c>
      <c r="K1276" s="2">
        <v>19329</v>
      </c>
      <c r="L1276">
        <f t="shared" si="97"/>
        <v>0</v>
      </c>
      <c r="M1276">
        <f t="shared" si="96"/>
        <v>1</v>
      </c>
      <c r="N1276">
        <f t="shared" si="98"/>
        <v>0</v>
      </c>
      <c r="O1276">
        <f t="shared" si="99"/>
        <v>0</v>
      </c>
      <c r="P1276">
        <f t="shared" si="100"/>
        <v>1</v>
      </c>
    </row>
    <row r="1277" spans="1:16" x14ac:dyDescent="0.25">
      <c r="A1277" t="s">
        <v>2738</v>
      </c>
      <c r="C1277" t="s">
        <v>12477</v>
      </c>
      <c r="E1277" t="s">
        <v>12478</v>
      </c>
      <c r="G1277" t="s">
        <v>12479</v>
      </c>
      <c r="H1277" t="s">
        <v>12480</v>
      </c>
      <c r="I1277" t="s">
        <v>12481</v>
      </c>
      <c r="J1277" t="s">
        <v>12482</v>
      </c>
      <c r="K1277" s="2">
        <v>27364</v>
      </c>
      <c r="L1277">
        <f t="shared" si="97"/>
        <v>0</v>
      </c>
      <c r="M1277">
        <f t="shared" si="96"/>
        <v>0</v>
      </c>
      <c r="N1277">
        <f t="shared" si="98"/>
        <v>0</v>
      </c>
      <c r="O1277">
        <f t="shared" si="99"/>
        <v>1</v>
      </c>
      <c r="P1277">
        <f t="shared" si="100"/>
        <v>1</v>
      </c>
    </row>
    <row r="1278" spans="1:16" x14ac:dyDescent="0.25">
      <c r="A1278" t="s">
        <v>2738</v>
      </c>
      <c r="D1278" t="s">
        <v>326</v>
      </c>
      <c r="E1278" t="s">
        <v>12489</v>
      </c>
      <c r="G1278" t="s">
        <v>12490</v>
      </c>
      <c r="H1278" t="s">
        <v>12491</v>
      </c>
      <c r="I1278" t="s">
        <v>12492</v>
      </c>
      <c r="J1278" t="s">
        <v>196</v>
      </c>
      <c r="K1278" s="2">
        <v>18810</v>
      </c>
      <c r="L1278">
        <f t="shared" si="97"/>
        <v>0</v>
      </c>
      <c r="M1278">
        <f t="shared" si="96"/>
        <v>1</v>
      </c>
      <c r="N1278">
        <f t="shared" si="98"/>
        <v>0</v>
      </c>
      <c r="O1278">
        <f t="shared" si="99"/>
        <v>0</v>
      </c>
      <c r="P1278">
        <f t="shared" si="100"/>
        <v>1</v>
      </c>
    </row>
    <row r="1279" spans="1:16" x14ac:dyDescent="0.25">
      <c r="A1279" t="s">
        <v>2029</v>
      </c>
      <c r="B1279" t="s">
        <v>6541</v>
      </c>
      <c r="C1279" t="s">
        <v>6284</v>
      </c>
      <c r="G1279" t="s">
        <v>12505</v>
      </c>
      <c r="I1279" t="s">
        <v>12506</v>
      </c>
      <c r="J1279" t="s">
        <v>7291</v>
      </c>
      <c r="K1279" s="2">
        <v>22098</v>
      </c>
      <c r="L1279">
        <f t="shared" si="97"/>
        <v>0</v>
      </c>
      <c r="M1279">
        <f t="shared" si="96"/>
        <v>0</v>
      </c>
      <c r="N1279">
        <f t="shared" si="98"/>
        <v>1</v>
      </c>
      <c r="O1279">
        <f t="shared" si="99"/>
        <v>0</v>
      </c>
      <c r="P1279">
        <f t="shared" si="100"/>
        <v>1</v>
      </c>
    </row>
    <row r="1280" spans="1:16" x14ac:dyDescent="0.25">
      <c r="A1280" t="s">
        <v>12532</v>
      </c>
      <c r="E1280" t="s">
        <v>12533</v>
      </c>
      <c r="G1280" t="s">
        <v>12534</v>
      </c>
      <c r="H1280" t="s">
        <v>12535</v>
      </c>
      <c r="I1280" t="s">
        <v>12536</v>
      </c>
      <c r="J1280" t="s">
        <v>3991</v>
      </c>
      <c r="K1280" s="2">
        <v>29373</v>
      </c>
      <c r="L1280">
        <f t="shared" si="97"/>
        <v>0</v>
      </c>
      <c r="M1280">
        <f t="shared" si="96"/>
        <v>0</v>
      </c>
      <c r="N1280">
        <f t="shared" si="98"/>
        <v>0</v>
      </c>
      <c r="O1280">
        <f t="shared" si="99"/>
        <v>1</v>
      </c>
      <c r="P1280">
        <f t="shared" si="100"/>
        <v>1</v>
      </c>
    </row>
    <row r="1281" spans="1:16" x14ac:dyDescent="0.25">
      <c r="A1281" t="s">
        <v>12537</v>
      </c>
      <c r="C1281" t="s">
        <v>12538</v>
      </c>
      <c r="E1281" t="s">
        <v>12539</v>
      </c>
      <c r="G1281" t="s">
        <v>12540</v>
      </c>
      <c r="H1281" t="s">
        <v>12541</v>
      </c>
      <c r="I1281" t="s">
        <v>12542</v>
      </c>
      <c r="J1281" t="s">
        <v>3991</v>
      </c>
      <c r="K1281" s="2">
        <v>29281</v>
      </c>
      <c r="L1281">
        <f t="shared" si="97"/>
        <v>0</v>
      </c>
      <c r="M1281">
        <f t="shared" si="96"/>
        <v>0</v>
      </c>
      <c r="N1281">
        <f t="shared" si="98"/>
        <v>0</v>
      </c>
      <c r="O1281">
        <f t="shared" si="99"/>
        <v>1</v>
      </c>
      <c r="P1281">
        <f t="shared" si="100"/>
        <v>1</v>
      </c>
    </row>
    <row r="1282" spans="1:16" x14ac:dyDescent="0.25">
      <c r="A1282" t="s">
        <v>12553</v>
      </c>
      <c r="E1282" t="s">
        <v>3477</v>
      </c>
      <c r="I1282" t="s">
        <v>12554</v>
      </c>
      <c r="J1282" t="s">
        <v>12555</v>
      </c>
      <c r="K1282" s="2">
        <v>19845</v>
      </c>
      <c r="L1282">
        <f t="shared" si="97"/>
        <v>0</v>
      </c>
      <c r="M1282">
        <f t="shared" ref="M1282:M1345" si="101">IF(_xlfn.DAYS( K1282,$R$1)&gt;=0,IF(_xlfn.DAYS(K1282,$R$2)&lt;0,1,0),0)</f>
        <v>1</v>
      </c>
      <c r="N1282">
        <f t="shared" si="98"/>
        <v>0</v>
      </c>
      <c r="O1282">
        <f t="shared" si="99"/>
        <v>0</v>
      </c>
      <c r="P1282">
        <f t="shared" si="100"/>
        <v>1</v>
      </c>
    </row>
    <row r="1283" spans="1:16" x14ac:dyDescent="0.25">
      <c r="A1283" t="s">
        <v>12556</v>
      </c>
      <c r="E1283" t="s">
        <v>12557</v>
      </c>
      <c r="I1283" t="s">
        <v>12558</v>
      </c>
      <c r="J1283" t="s">
        <v>52</v>
      </c>
      <c r="K1283" s="2">
        <v>20424</v>
      </c>
      <c r="L1283">
        <f t="shared" ref="L1283:L1346" si="102">IF(_xlfn.DAYS( K1283,$R$1)&lt;0,1,0)</f>
        <v>0</v>
      </c>
      <c r="M1283">
        <f t="shared" si="101"/>
        <v>1</v>
      </c>
      <c r="N1283">
        <f t="shared" ref="N1283:N1346" si="103">IF(_xlfn.DAYS( K1283,$R$2)&gt;=0,IF(_xlfn.DAYS(K1283,$R$3)&lt;0,1,0),0)</f>
        <v>0</v>
      </c>
      <c r="O1283">
        <f t="shared" ref="O1283:O1346" si="104">IF(_xlfn.DAYS( K1283,$R$3)&gt;=0,1,0)</f>
        <v>0</v>
      </c>
      <c r="P1283">
        <f t="shared" ref="P1283:P1346" si="105">SUM(L1283:O1283)</f>
        <v>1</v>
      </c>
    </row>
    <row r="1284" spans="1:16" x14ac:dyDescent="0.25">
      <c r="A1284" t="s">
        <v>12579</v>
      </c>
      <c r="C1284" t="s">
        <v>12580</v>
      </c>
      <c r="G1284" t="s">
        <v>12581</v>
      </c>
      <c r="H1284" t="s">
        <v>12582</v>
      </c>
      <c r="I1284" t="s">
        <v>12583</v>
      </c>
      <c r="J1284" t="s">
        <v>52</v>
      </c>
      <c r="K1284">
        <v>1957</v>
      </c>
      <c r="L1284">
        <f t="shared" si="102"/>
        <v>1</v>
      </c>
      <c r="M1284">
        <f t="shared" si="101"/>
        <v>0</v>
      </c>
      <c r="N1284">
        <f t="shared" si="103"/>
        <v>0</v>
      </c>
      <c r="O1284">
        <f t="shared" si="104"/>
        <v>0</v>
      </c>
      <c r="P1284">
        <f t="shared" si="105"/>
        <v>1</v>
      </c>
    </row>
    <row r="1285" spans="1:16" x14ac:dyDescent="0.25">
      <c r="A1285" t="s">
        <v>3494</v>
      </c>
      <c r="C1285" t="s">
        <v>12586</v>
      </c>
      <c r="E1285" t="s">
        <v>12587</v>
      </c>
      <c r="G1285" t="s">
        <v>12588</v>
      </c>
      <c r="H1285" t="s">
        <v>12589</v>
      </c>
      <c r="I1285" t="s">
        <v>12590</v>
      </c>
      <c r="J1285" t="s">
        <v>12591</v>
      </c>
      <c r="K1285" s="2">
        <v>20486</v>
      </c>
      <c r="L1285">
        <f t="shared" si="102"/>
        <v>0</v>
      </c>
      <c r="M1285">
        <f t="shared" si="101"/>
        <v>1</v>
      </c>
      <c r="N1285">
        <f t="shared" si="103"/>
        <v>0</v>
      </c>
      <c r="O1285">
        <f t="shared" si="104"/>
        <v>0</v>
      </c>
      <c r="P1285">
        <f t="shared" si="105"/>
        <v>1</v>
      </c>
    </row>
    <row r="1286" spans="1:16" x14ac:dyDescent="0.25">
      <c r="A1286" t="s">
        <v>12592</v>
      </c>
      <c r="E1286" t="s">
        <v>12593</v>
      </c>
      <c r="G1286" t="s">
        <v>12594</v>
      </c>
      <c r="I1286" t="s">
        <v>12595</v>
      </c>
      <c r="J1286" t="s">
        <v>6338</v>
      </c>
      <c r="K1286" s="2">
        <v>20271</v>
      </c>
      <c r="L1286">
        <f t="shared" si="102"/>
        <v>0</v>
      </c>
      <c r="M1286">
        <f t="shared" si="101"/>
        <v>1</v>
      </c>
      <c r="N1286">
        <f t="shared" si="103"/>
        <v>0</v>
      </c>
      <c r="O1286">
        <f t="shared" si="104"/>
        <v>0</v>
      </c>
      <c r="P1286">
        <f t="shared" si="105"/>
        <v>1</v>
      </c>
    </row>
    <row r="1287" spans="1:16" x14ac:dyDescent="0.25">
      <c r="A1287" t="s">
        <v>12601</v>
      </c>
      <c r="D1287" t="s">
        <v>12602</v>
      </c>
      <c r="E1287" t="s">
        <v>12603</v>
      </c>
      <c r="G1287" t="s">
        <v>12604</v>
      </c>
      <c r="H1287" t="s">
        <v>12605</v>
      </c>
      <c r="I1287" t="s">
        <v>12606</v>
      </c>
      <c r="J1287" t="s">
        <v>12607</v>
      </c>
      <c r="K1287" s="2">
        <v>24108</v>
      </c>
      <c r="L1287">
        <f t="shared" si="102"/>
        <v>0</v>
      </c>
      <c r="M1287">
        <f t="shared" si="101"/>
        <v>0</v>
      </c>
      <c r="N1287">
        <f t="shared" si="103"/>
        <v>1</v>
      </c>
      <c r="O1287">
        <f t="shared" si="104"/>
        <v>0</v>
      </c>
      <c r="P1287">
        <f t="shared" si="105"/>
        <v>1</v>
      </c>
    </row>
    <row r="1288" spans="1:16" x14ac:dyDescent="0.25">
      <c r="A1288" t="s">
        <v>12608</v>
      </c>
      <c r="C1288" t="s">
        <v>12609</v>
      </c>
      <c r="D1288" t="s">
        <v>12610</v>
      </c>
      <c r="E1288" t="s">
        <v>12611</v>
      </c>
      <c r="G1288" t="s">
        <v>12612</v>
      </c>
      <c r="H1288" t="s">
        <v>12613</v>
      </c>
      <c r="I1288" t="s">
        <v>12614</v>
      </c>
      <c r="J1288" t="s">
        <v>12615</v>
      </c>
      <c r="K1288" s="2">
        <v>24139</v>
      </c>
      <c r="L1288">
        <f t="shared" si="102"/>
        <v>0</v>
      </c>
      <c r="M1288">
        <f t="shared" si="101"/>
        <v>0</v>
      </c>
      <c r="N1288">
        <f t="shared" si="103"/>
        <v>1</v>
      </c>
      <c r="O1288">
        <f t="shared" si="104"/>
        <v>0</v>
      </c>
      <c r="P1288">
        <f t="shared" si="105"/>
        <v>1</v>
      </c>
    </row>
    <row r="1289" spans="1:16" x14ac:dyDescent="0.25">
      <c r="A1289" t="s">
        <v>12622</v>
      </c>
      <c r="G1289" t="s">
        <v>12623</v>
      </c>
      <c r="H1289" t="s">
        <v>12624</v>
      </c>
      <c r="I1289" t="s">
        <v>12625</v>
      </c>
      <c r="J1289" t="s">
        <v>12626</v>
      </c>
      <c r="K1289" s="2">
        <v>24381</v>
      </c>
      <c r="L1289">
        <f t="shared" si="102"/>
        <v>0</v>
      </c>
      <c r="M1289">
        <f t="shared" si="101"/>
        <v>0</v>
      </c>
      <c r="N1289">
        <f t="shared" si="103"/>
        <v>1</v>
      </c>
      <c r="O1289">
        <f t="shared" si="104"/>
        <v>0</v>
      </c>
      <c r="P1289">
        <f t="shared" si="105"/>
        <v>1</v>
      </c>
    </row>
    <row r="1290" spans="1:16" x14ac:dyDescent="0.25">
      <c r="A1290" t="s">
        <v>12627</v>
      </c>
      <c r="D1290" t="s">
        <v>12628</v>
      </c>
      <c r="G1290" t="s">
        <v>12629</v>
      </c>
      <c r="H1290" t="s">
        <v>12630</v>
      </c>
      <c r="I1290" t="s">
        <v>12631</v>
      </c>
      <c r="J1290" t="s">
        <v>4643</v>
      </c>
      <c r="K1290" s="2">
        <v>18810</v>
      </c>
      <c r="L1290">
        <f t="shared" si="102"/>
        <v>0</v>
      </c>
      <c r="M1290">
        <f t="shared" si="101"/>
        <v>1</v>
      </c>
      <c r="N1290">
        <f t="shared" si="103"/>
        <v>0</v>
      </c>
      <c r="O1290">
        <f t="shared" si="104"/>
        <v>0</v>
      </c>
      <c r="P1290">
        <f t="shared" si="105"/>
        <v>1</v>
      </c>
    </row>
    <row r="1291" spans="1:16" x14ac:dyDescent="0.25">
      <c r="A1291" t="s">
        <v>12632</v>
      </c>
      <c r="G1291" t="s">
        <v>12633</v>
      </c>
      <c r="I1291" t="s">
        <v>12634</v>
      </c>
      <c r="J1291" t="s">
        <v>6868</v>
      </c>
      <c r="K1291" s="2">
        <v>20972</v>
      </c>
      <c r="L1291">
        <f t="shared" si="102"/>
        <v>0</v>
      </c>
      <c r="M1291">
        <f t="shared" si="101"/>
        <v>1</v>
      </c>
      <c r="N1291">
        <f t="shared" si="103"/>
        <v>0</v>
      </c>
      <c r="O1291">
        <f t="shared" si="104"/>
        <v>0</v>
      </c>
      <c r="P1291">
        <f t="shared" si="105"/>
        <v>1</v>
      </c>
    </row>
    <row r="1292" spans="1:16" x14ac:dyDescent="0.25">
      <c r="A1292" t="s">
        <v>12635</v>
      </c>
      <c r="C1292" t="s">
        <v>12636</v>
      </c>
      <c r="E1292" t="s">
        <v>12637</v>
      </c>
      <c r="G1292" t="s">
        <v>12638</v>
      </c>
      <c r="H1292" t="s">
        <v>12639</v>
      </c>
      <c r="I1292" t="s">
        <v>12640</v>
      </c>
      <c r="J1292" t="s">
        <v>12641</v>
      </c>
      <c r="K1292" s="2">
        <v>19419</v>
      </c>
      <c r="L1292">
        <f t="shared" si="102"/>
        <v>0</v>
      </c>
      <c r="M1292">
        <f t="shared" si="101"/>
        <v>1</v>
      </c>
      <c r="N1292">
        <f t="shared" si="103"/>
        <v>0</v>
      </c>
      <c r="O1292">
        <f t="shared" si="104"/>
        <v>0</v>
      </c>
      <c r="P1292">
        <f t="shared" si="105"/>
        <v>1</v>
      </c>
    </row>
    <row r="1293" spans="1:16" x14ac:dyDescent="0.25">
      <c r="A1293" t="s">
        <v>3576</v>
      </c>
      <c r="E1293" t="s">
        <v>12642</v>
      </c>
      <c r="G1293" t="s">
        <v>12643</v>
      </c>
      <c r="H1293" t="s">
        <v>12644</v>
      </c>
      <c r="I1293" t="s">
        <v>12645</v>
      </c>
      <c r="J1293" t="s">
        <v>12646</v>
      </c>
      <c r="K1293" s="2">
        <v>29221</v>
      </c>
      <c r="L1293">
        <f t="shared" si="102"/>
        <v>0</v>
      </c>
      <c r="M1293">
        <f t="shared" si="101"/>
        <v>0</v>
      </c>
      <c r="N1293">
        <f t="shared" si="103"/>
        <v>0</v>
      </c>
      <c r="O1293">
        <f t="shared" si="104"/>
        <v>1</v>
      </c>
      <c r="P1293">
        <f t="shared" si="105"/>
        <v>1</v>
      </c>
    </row>
    <row r="1294" spans="1:16" x14ac:dyDescent="0.25">
      <c r="A1294" t="s">
        <v>12647</v>
      </c>
      <c r="E1294" t="s">
        <v>12648</v>
      </c>
      <c r="G1294" t="s">
        <v>12649</v>
      </c>
      <c r="H1294" t="s">
        <v>12650</v>
      </c>
      <c r="I1294" t="s">
        <v>12651</v>
      </c>
      <c r="J1294" t="s">
        <v>3929</v>
      </c>
      <c r="K1294" s="2">
        <v>15097</v>
      </c>
      <c r="L1294">
        <f t="shared" si="102"/>
        <v>1</v>
      </c>
      <c r="M1294">
        <f t="shared" si="101"/>
        <v>0</v>
      </c>
      <c r="N1294">
        <f t="shared" si="103"/>
        <v>0</v>
      </c>
      <c r="O1294">
        <f t="shared" si="104"/>
        <v>0</v>
      </c>
      <c r="P1294">
        <f t="shared" si="105"/>
        <v>1</v>
      </c>
    </row>
    <row r="1295" spans="1:16" x14ac:dyDescent="0.25">
      <c r="A1295" t="s">
        <v>12652</v>
      </c>
      <c r="D1295" t="s">
        <v>12653</v>
      </c>
      <c r="G1295" t="s">
        <v>12654</v>
      </c>
      <c r="H1295" t="s">
        <v>12655</v>
      </c>
      <c r="I1295" t="s">
        <v>12656</v>
      </c>
      <c r="J1295" t="s">
        <v>6846</v>
      </c>
      <c r="K1295" s="2">
        <v>30011</v>
      </c>
      <c r="L1295">
        <f t="shared" si="102"/>
        <v>0</v>
      </c>
      <c r="M1295">
        <f t="shared" si="101"/>
        <v>0</v>
      </c>
      <c r="N1295">
        <f t="shared" si="103"/>
        <v>0</v>
      </c>
      <c r="O1295">
        <f t="shared" si="104"/>
        <v>1</v>
      </c>
      <c r="P1295">
        <f t="shared" si="105"/>
        <v>1</v>
      </c>
    </row>
    <row r="1296" spans="1:16" x14ac:dyDescent="0.25">
      <c r="A1296" t="s">
        <v>12670</v>
      </c>
      <c r="D1296" t="s">
        <v>3062</v>
      </c>
      <c r="G1296" t="s">
        <v>12671</v>
      </c>
      <c r="H1296" t="s">
        <v>12672</v>
      </c>
      <c r="I1296" t="s">
        <v>12673</v>
      </c>
      <c r="J1296" t="s">
        <v>52</v>
      </c>
      <c r="K1296" s="2">
        <v>18660</v>
      </c>
      <c r="L1296">
        <f t="shared" si="102"/>
        <v>0</v>
      </c>
      <c r="M1296">
        <f t="shared" si="101"/>
        <v>1</v>
      </c>
      <c r="N1296">
        <f t="shared" si="103"/>
        <v>0</v>
      </c>
      <c r="O1296">
        <f t="shared" si="104"/>
        <v>0</v>
      </c>
      <c r="P1296">
        <f t="shared" si="105"/>
        <v>1</v>
      </c>
    </row>
    <row r="1297" spans="1:16" x14ac:dyDescent="0.25">
      <c r="A1297" t="s">
        <v>12675</v>
      </c>
      <c r="D1297" t="s">
        <v>12676</v>
      </c>
      <c r="G1297" t="s">
        <v>12677</v>
      </c>
      <c r="I1297" t="s">
        <v>12678</v>
      </c>
      <c r="J1297" t="s">
        <v>6338</v>
      </c>
      <c r="K1297" s="2">
        <v>20302</v>
      </c>
      <c r="L1297">
        <f t="shared" si="102"/>
        <v>0</v>
      </c>
      <c r="M1297">
        <f t="shared" si="101"/>
        <v>1</v>
      </c>
      <c r="N1297">
        <f t="shared" si="103"/>
        <v>0</v>
      </c>
      <c r="O1297">
        <f t="shared" si="104"/>
        <v>0</v>
      </c>
      <c r="P1297">
        <f t="shared" si="105"/>
        <v>1</v>
      </c>
    </row>
    <row r="1298" spans="1:16" x14ac:dyDescent="0.25">
      <c r="A1298" t="s">
        <v>12682</v>
      </c>
      <c r="C1298" t="s">
        <v>12683</v>
      </c>
      <c r="D1298" t="s">
        <v>12684</v>
      </c>
      <c r="E1298" t="s">
        <v>6893</v>
      </c>
      <c r="G1298" t="s">
        <v>12685</v>
      </c>
      <c r="H1298" t="s">
        <v>12686</v>
      </c>
      <c r="I1298" t="s">
        <v>12687</v>
      </c>
      <c r="J1298" t="s">
        <v>9176</v>
      </c>
      <c r="K1298" s="2">
        <v>21186</v>
      </c>
      <c r="L1298">
        <f t="shared" si="102"/>
        <v>0</v>
      </c>
      <c r="M1298">
        <f t="shared" si="101"/>
        <v>1</v>
      </c>
      <c r="N1298">
        <f t="shared" si="103"/>
        <v>0</v>
      </c>
      <c r="O1298">
        <f t="shared" si="104"/>
        <v>0</v>
      </c>
      <c r="P1298">
        <f t="shared" si="105"/>
        <v>1</v>
      </c>
    </row>
    <row r="1299" spans="1:16" x14ac:dyDescent="0.25">
      <c r="A1299" t="s">
        <v>7182</v>
      </c>
      <c r="D1299" t="s">
        <v>12698</v>
      </c>
      <c r="E1299" t="s">
        <v>12699</v>
      </c>
      <c r="G1299" t="s">
        <v>12700</v>
      </c>
      <c r="I1299" t="s">
        <v>12701</v>
      </c>
      <c r="J1299" t="s">
        <v>3814</v>
      </c>
      <c r="K1299" s="2">
        <v>18142</v>
      </c>
      <c r="L1299">
        <f t="shared" si="102"/>
        <v>1</v>
      </c>
      <c r="M1299">
        <f t="shared" si="101"/>
        <v>0</v>
      </c>
      <c r="N1299">
        <f t="shared" si="103"/>
        <v>0</v>
      </c>
      <c r="O1299">
        <f t="shared" si="104"/>
        <v>0</v>
      </c>
      <c r="P1299">
        <f t="shared" si="105"/>
        <v>1</v>
      </c>
    </row>
    <row r="1300" spans="1:16" x14ac:dyDescent="0.25">
      <c r="A1300" t="s">
        <v>12713</v>
      </c>
      <c r="D1300" t="s">
        <v>12714</v>
      </c>
      <c r="E1300" t="s">
        <v>12715</v>
      </c>
      <c r="G1300" t="s">
        <v>12716</v>
      </c>
      <c r="H1300" t="s">
        <v>12717</v>
      </c>
      <c r="I1300" t="s">
        <v>12718</v>
      </c>
      <c r="J1300" t="s">
        <v>723</v>
      </c>
      <c r="K1300" s="2">
        <v>19998</v>
      </c>
      <c r="L1300">
        <f t="shared" si="102"/>
        <v>0</v>
      </c>
      <c r="M1300">
        <f t="shared" si="101"/>
        <v>1</v>
      </c>
      <c r="N1300">
        <f t="shared" si="103"/>
        <v>0</v>
      </c>
      <c r="O1300">
        <f t="shared" si="104"/>
        <v>0</v>
      </c>
      <c r="P1300">
        <f t="shared" si="105"/>
        <v>1</v>
      </c>
    </row>
    <row r="1301" spans="1:16" x14ac:dyDescent="0.25">
      <c r="A1301" t="s">
        <v>1436</v>
      </c>
      <c r="E1301" t="s">
        <v>12721</v>
      </c>
      <c r="G1301" t="s">
        <v>12722</v>
      </c>
      <c r="H1301" t="s">
        <v>12723</v>
      </c>
      <c r="I1301" t="s">
        <v>12724</v>
      </c>
      <c r="J1301" t="s">
        <v>12725</v>
      </c>
      <c r="K1301" s="2">
        <v>31107</v>
      </c>
      <c r="L1301">
        <f t="shared" si="102"/>
        <v>0</v>
      </c>
      <c r="M1301">
        <f t="shared" si="101"/>
        <v>0</v>
      </c>
      <c r="N1301">
        <f t="shared" si="103"/>
        <v>0</v>
      </c>
      <c r="O1301">
        <f t="shared" si="104"/>
        <v>1</v>
      </c>
      <c r="P1301">
        <f t="shared" si="105"/>
        <v>1</v>
      </c>
    </row>
    <row r="1302" spans="1:16" x14ac:dyDescent="0.25">
      <c r="A1302" t="s">
        <v>12728</v>
      </c>
      <c r="G1302" t="s">
        <v>12729</v>
      </c>
      <c r="I1302" t="s">
        <v>12730</v>
      </c>
      <c r="J1302" t="s">
        <v>723</v>
      </c>
      <c r="K1302" s="2">
        <v>23529</v>
      </c>
      <c r="L1302">
        <f t="shared" si="102"/>
        <v>0</v>
      </c>
      <c r="M1302">
        <f t="shared" si="101"/>
        <v>0</v>
      </c>
      <c r="N1302">
        <f t="shared" si="103"/>
        <v>1</v>
      </c>
      <c r="O1302">
        <f t="shared" si="104"/>
        <v>0</v>
      </c>
      <c r="P1302">
        <f t="shared" si="105"/>
        <v>1</v>
      </c>
    </row>
    <row r="1303" spans="1:16" x14ac:dyDescent="0.25">
      <c r="A1303" t="s">
        <v>12733</v>
      </c>
      <c r="C1303" t="s">
        <v>12734</v>
      </c>
      <c r="G1303" t="s">
        <v>12735</v>
      </c>
      <c r="I1303" t="s">
        <v>12736</v>
      </c>
      <c r="J1303" t="s">
        <v>4039</v>
      </c>
      <c r="K1303" s="2">
        <v>24838</v>
      </c>
      <c r="L1303">
        <f t="shared" si="102"/>
        <v>0</v>
      </c>
      <c r="M1303">
        <f t="shared" si="101"/>
        <v>0</v>
      </c>
      <c r="N1303">
        <f t="shared" si="103"/>
        <v>1</v>
      </c>
      <c r="O1303">
        <f t="shared" si="104"/>
        <v>0</v>
      </c>
      <c r="P1303">
        <f t="shared" si="105"/>
        <v>1</v>
      </c>
    </row>
    <row r="1304" spans="1:16" x14ac:dyDescent="0.25">
      <c r="A1304" t="s">
        <v>12737</v>
      </c>
      <c r="D1304" t="s">
        <v>1788</v>
      </c>
      <c r="E1304" t="s">
        <v>9977</v>
      </c>
      <c r="G1304" t="s">
        <v>12738</v>
      </c>
      <c r="H1304" t="s">
        <v>12739</v>
      </c>
      <c r="I1304" t="s">
        <v>12740</v>
      </c>
      <c r="J1304" t="s">
        <v>12741</v>
      </c>
      <c r="K1304" s="2">
        <v>24777</v>
      </c>
      <c r="L1304">
        <f t="shared" si="102"/>
        <v>0</v>
      </c>
      <c r="M1304">
        <f t="shared" si="101"/>
        <v>0</v>
      </c>
      <c r="N1304">
        <f t="shared" si="103"/>
        <v>1</v>
      </c>
      <c r="O1304">
        <f t="shared" si="104"/>
        <v>0</v>
      </c>
      <c r="P1304">
        <f t="shared" si="105"/>
        <v>1</v>
      </c>
    </row>
    <row r="1305" spans="1:16" x14ac:dyDescent="0.25">
      <c r="A1305" t="s">
        <v>2802</v>
      </c>
      <c r="D1305" t="s">
        <v>260</v>
      </c>
      <c r="E1305" t="s">
        <v>12746</v>
      </c>
      <c r="G1305" t="s">
        <v>12747</v>
      </c>
      <c r="I1305" t="s">
        <v>12748</v>
      </c>
      <c r="J1305" t="s">
        <v>1298</v>
      </c>
      <c r="K1305" s="2">
        <v>25965</v>
      </c>
      <c r="L1305">
        <f t="shared" si="102"/>
        <v>0</v>
      </c>
      <c r="M1305">
        <f t="shared" si="101"/>
        <v>0</v>
      </c>
      <c r="N1305">
        <f t="shared" si="103"/>
        <v>0</v>
      </c>
      <c r="O1305">
        <f t="shared" si="104"/>
        <v>1</v>
      </c>
      <c r="P1305">
        <f t="shared" si="105"/>
        <v>1</v>
      </c>
    </row>
    <row r="1306" spans="1:16" x14ac:dyDescent="0.25">
      <c r="A1306" t="s">
        <v>12770</v>
      </c>
      <c r="C1306" t="s">
        <v>12771</v>
      </c>
      <c r="G1306" t="s">
        <v>12772</v>
      </c>
      <c r="H1306" t="s">
        <v>12773</v>
      </c>
      <c r="I1306" t="s">
        <v>12774</v>
      </c>
      <c r="J1306" t="s">
        <v>1686</v>
      </c>
      <c r="K1306" s="2">
        <v>26634</v>
      </c>
      <c r="L1306">
        <f t="shared" si="102"/>
        <v>0</v>
      </c>
      <c r="M1306">
        <f t="shared" si="101"/>
        <v>0</v>
      </c>
      <c r="N1306">
        <f t="shared" si="103"/>
        <v>0</v>
      </c>
      <c r="O1306">
        <f t="shared" si="104"/>
        <v>1</v>
      </c>
      <c r="P1306">
        <f t="shared" si="105"/>
        <v>1</v>
      </c>
    </row>
    <row r="1307" spans="1:16" x14ac:dyDescent="0.25">
      <c r="A1307" t="s">
        <v>11129</v>
      </c>
      <c r="G1307" t="s">
        <v>12808</v>
      </c>
      <c r="H1307" t="s">
        <v>12809</v>
      </c>
      <c r="I1307" t="s">
        <v>12810</v>
      </c>
      <c r="J1307" t="s">
        <v>3809</v>
      </c>
      <c r="K1307" s="2">
        <v>23529</v>
      </c>
      <c r="L1307">
        <f t="shared" si="102"/>
        <v>0</v>
      </c>
      <c r="M1307">
        <f t="shared" si="101"/>
        <v>0</v>
      </c>
      <c r="N1307">
        <f t="shared" si="103"/>
        <v>1</v>
      </c>
      <c r="O1307">
        <f t="shared" si="104"/>
        <v>0</v>
      </c>
      <c r="P1307">
        <f t="shared" si="105"/>
        <v>1</v>
      </c>
    </row>
    <row r="1308" spans="1:16" x14ac:dyDescent="0.25">
      <c r="A1308" t="s">
        <v>12811</v>
      </c>
      <c r="C1308" t="s">
        <v>12812</v>
      </c>
      <c r="G1308" t="s">
        <v>12813</v>
      </c>
      <c r="H1308" t="s">
        <v>12814</v>
      </c>
      <c r="I1308" t="s">
        <v>12815</v>
      </c>
      <c r="J1308" t="s">
        <v>12816</v>
      </c>
      <c r="K1308" s="2">
        <v>25628</v>
      </c>
      <c r="L1308">
        <f t="shared" si="102"/>
        <v>0</v>
      </c>
      <c r="M1308">
        <f t="shared" si="101"/>
        <v>0</v>
      </c>
      <c r="N1308">
        <f t="shared" si="103"/>
        <v>0</v>
      </c>
      <c r="O1308">
        <f t="shared" si="104"/>
        <v>1</v>
      </c>
      <c r="P1308">
        <f t="shared" si="105"/>
        <v>1</v>
      </c>
    </row>
    <row r="1309" spans="1:16" x14ac:dyDescent="0.25">
      <c r="A1309" t="s">
        <v>12823</v>
      </c>
      <c r="E1309" t="s">
        <v>12824</v>
      </c>
      <c r="G1309" t="s">
        <v>12825</v>
      </c>
      <c r="H1309" t="s">
        <v>12826</v>
      </c>
      <c r="I1309" t="s">
        <v>12827</v>
      </c>
      <c r="J1309" t="s">
        <v>52</v>
      </c>
      <c r="K1309" s="2">
        <v>20821</v>
      </c>
      <c r="L1309">
        <f t="shared" si="102"/>
        <v>0</v>
      </c>
      <c r="M1309">
        <f t="shared" si="101"/>
        <v>1</v>
      </c>
      <c r="N1309">
        <f t="shared" si="103"/>
        <v>0</v>
      </c>
      <c r="O1309">
        <f t="shared" si="104"/>
        <v>0</v>
      </c>
      <c r="P1309">
        <f t="shared" si="105"/>
        <v>1</v>
      </c>
    </row>
    <row r="1310" spans="1:16" x14ac:dyDescent="0.25">
      <c r="A1310" t="s">
        <v>172</v>
      </c>
      <c r="C1310" t="s">
        <v>12842</v>
      </c>
      <c r="E1310" t="s">
        <v>12843</v>
      </c>
      <c r="G1310" t="s">
        <v>12844</v>
      </c>
      <c r="H1310" t="s">
        <v>12845</v>
      </c>
      <c r="I1310" t="s">
        <v>12846</v>
      </c>
      <c r="J1310" t="s">
        <v>1298</v>
      </c>
      <c r="K1310" s="2">
        <v>26299</v>
      </c>
      <c r="L1310">
        <f t="shared" si="102"/>
        <v>0</v>
      </c>
      <c r="M1310">
        <f t="shared" si="101"/>
        <v>0</v>
      </c>
      <c r="N1310">
        <f t="shared" si="103"/>
        <v>0</v>
      </c>
      <c r="O1310">
        <f t="shared" si="104"/>
        <v>1</v>
      </c>
      <c r="P1310">
        <f t="shared" si="105"/>
        <v>1</v>
      </c>
    </row>
    <row r="1311" spans="1:16" x14ac:dyDescent="0.25">
      <c r="A1311" t="s">
        <v>12849</v>
      </c>
      <c r="G1311" t="s">
        <v>12850</v>
      </c>
      <c r="H1311" t="s">
        <v>12851</v>
      </c>
      <c r="I1311" t="s">
        <v>12852</v>
      </c>
      <c r="J1311" t="s">
        <v>864</v>
      </c>
      <c r="K1311" s="2">
        <v>18415</v>
      </c>
      <c r="L1311">
        <f t="shared" si="102"/>
        <v>0</v>
      </c>
      <c r="M1311">
        <f t="shared" si="101"/>
        <v>1</v>
      </c>
      <c r="N1311">
        <f t="shared" si="103"/>
        <v>0</v>
      </c>
      <c r="O1311">
        <f t="shared" si="104"/>
        <v>0</v>
      </c>
      <c r="P1311">
        <f t="shared" si="105"/>
        <v>1</v>
      </c>
    </row>
    <row r="1312" spans="1:16" x14ac:dyDescent="0.25">
      <c r="A1312" t="s">
        <v>12855</v>
      </c>
      <c r="I1312" t="s">
        <v>12856</v>
      </c>
      <c r="J1312" t="s">
        <v>6338</v>
      </c>
      <c r="K1312" s="2">
        <v>20821</v>
      </c>
      <c r="L1312">
        <f t="shared" si="102"/>
        <v>0</v>
      </c>
      <c r="M1312">
        <f t="shared" si="101"/>
        <v>1</v>
      </c>
      <c r="N1312">
        <f t="shared" si="103"/>
        <v>0</v>
      </c>
      <c r="O1312">
        <f t="shared" si="104"/>
        <v>0</v>
      </c>
      <c r="P1312">
        <f t="shared" si="105"/>
        <v>1</v>
      </c>
    </row>
    <row r="1313" spans="1:16" x14ac:dyDescent="0.25">
      <c r="A1313" t="s">
        <v>12857</v>
      </c>
      <c r="D1313" t="s">
        <v>12858</v>
      </c>
      <c r="G1313" t="s">
        <v>12859</v>
      </c>
      <c r="H1313" t="s">
        <v>12860</v>
      </c>
      <c r="I1313" t="s">
        <v>12861</v>
      </c>
      <c r="J1313" t="s">
        <v>52</v>
      </c>
      <c r="K1313" s="2">
        <v>19784</v>
      </c>
      <c r="L1313">
        <f t="shared" si="102"/>
        <v>0</v>
      </c>
      <c r="M1313">
        <f t="shared" si="101"/>
        <v>1</v>
      </c>
      <c r="N1313">
        <f t="shared" si="103"/>
        <v>0</v>
      </c>
      <c r="O1313">
        <f t="shared" si="104"/>
        <v>0</v>
      </c>
      <c r="P1313">
        <f t="shared" si="105"/>
        <v>1</v>
      </c>
    </row>
    <row r="1314" spans="1:16" x14ac:dyDescent="0.25">
      <c r="A1314" t="s">
        <v>12864</v>
      </c>
      <c r="G1314" t="s">
        <v>12865</v>
      </c>
      <c r="H1314" t="s">
        <v>12866</v>
      </c>
      <c r="I1314" t="s">
        <v>12867</v>
      </c>
      <c r="J1314" t="s">
        <v>12868</v>
      </c>
      <c r="K1314" s="2">
        <v>14611</v>
      </c>
      <c r="L1314">
        <f t="shared" si="102"/>
        <v>1</v>
      </c>
      <c r="M1314">
        <f t="shared" si="101"/>
        <v>0</v>
      </c>
      <c r="N1314">
        <f t="shared" si="103"/>
        <v>0</v>
      </c>
      <c r="O1314">
        <f t="shared" si="104"/>
        <v>0</v>
      </c>
      <c r="P1314">
        <f t="shared" si="105"/>
        <v>1</v>
      </c>
    </row>
    <row r="1315" spans="1:16" x14ac:dyDescent="0.25">
      <c r="A1315" t="s">
        <v>12874</v>
      </c>
      <c r="E1315" t="s">
        <v>9538</v>
      </c>
      <c r="G1315" t="s">
        <v>12875</v>
      </c>
      <c r="I1315" t="s">
        <v>12876</v>
      </c>
      <c r="J1315" t="s">
        <v>12877</v>
      </c>
      <c r="K1315" s="2">
        <v>18203</v>
      </c>
      <c r="L1315">
        <f t="shared" si="102"/>
        <v>1</v>
      </c>
      <c r="M1315">
        <f t="shared" si="101"/>
        <v>0</v>
      </c>
      <c r="N1315">
        <f t="shared" si="103"/>
        <v>0</v>
      </c>
      <c r="O1315">
        <f t="shared" si="104"/>
        <v>0</v>
      </c>
      <c r="P1315">
        <f t="shared" si="105"/>
        <v>1</v>
      </c>
    </row>
    <row r="1316" spans="1:16" x14ac:dyDescent="0.25">
      <c r="A1316" t="s">
        <v>12878</v>
      </c>
      <c r="C1316" t="s">
        <v>12879</v>
      </c>
      <c r="E1316" t="s">
        <v>9890</v>
      </c>
      <c r="I1316" t="s">
        <v>12880</v>
      </c>
      <c r="J1316" t="s">
        <v>2435</v>
      </c>
      <c r="K1316" s="2">
        <v>20637</v>
      </c>
      <c r="L1316">
        <f t="shared" si="102"/>
        <v>0</v>
      </c>
      <c r="M1316">
        <f t="shared" si="101"/>
        <v>1</v>
      </c>
      <c r="N1316">
        <f t="shared" si="103"/>
        <v>0</v>
      </c>
      <c r="O1316">
        <f t="shared" si="104"/>
        <v>0</v>
      </c>
      <c r="P1316">
        <f t="shared" si="105"/>
        <v>1</v>
      </c>
    </row>
    <row r="1317" spans="1:16" x14ac:dyDescent="0.25">
      <c r="A1317" t="s">
        <v>12881</v>
      </c>
      <c r="C1317" t="s">
        <v>12882</v>
      </c>
      <c r="E1317" t="s">
        <v>12883</v>
      </c>
      <c r="G1317" t="s">
        <v>12884</v>
      </c>
      <c r="H1317" t="s">
        <v>12885</v>
      </c>
      <c r="I1317" t="s">
        <v>12886</v>
      </c>
      <c r="J1317" t="s">
        <v>196</v>
      </c>
      <c r="K1317" s="2">
        <v>18660</v>
      </c>
      <c r="L1317">
        <f t="shared" si="102"/>
        <v>0</v>
      </c>
      <c r="M1317">
        <f t="shared" si="101"/>
        <v>1</v>
      </c>
      <c r="N1317">
        <f t="shared" si="103"/>
        <v>0</v>
      </c>
      <c r="O1317">
        <f t="shared" si="104"/>
        <v>0</v>
      </c>
      <c r="P1317">
        <f t="shared" si="105"/>
        <v>1</v>
      </c>
    </row>
    <row r="1318" spans="1:16" x14ac:dyDescent="0.25">
      <c r="A1318" t="s">
        <v>12893</v>
      </c>
      <c r="C1318" t="s">
        <v>12894</v>
      </c>
      <c r="E1318" t="s">
        <v>12895</v>
      </c>
      <c r="G1318" t="s">
        <v>12896</v>
      </c>
      <c r="I1318" t="s">
        <v>12897</v>
      </c>
      <c r="J1318" t="s">
        <v>7291</v>
      </c>
      <c r="K1318" s="2">
        <v>21855</v>
      </c>
      <c r="L1318">
        <f t="shared" si="102"/>
        <v>0</v>
      </c>
      <c r="M1318">
        <f t="shared" si="101"/>
        <v>1</v>
      </c>
      <c r="N1318">
        <f t="shared" si="103"/>
        <v>0</v>
      </c>
      <c r="O1318">
        <f t="shared" si="104"/>
        <v>0</v>
      </c>
      <c r="P1318">
        <f t="shared" si="105"/>
        <v>1</v>
      </c>
    </row>
    <row r="1319" spans="1:16" x14ac:dyDescent="0.25">
      <c r="A1319" t="s">
        <v>12899</v>
      </c>
      <c r="C1319" t="s">
        <v>12900</v>
      </c>
      <c r="E1319" t="s">
        <v>12901</v>
      </c>
      <c r="G1319" t="s">
        <v>12902</v>
      </c>
      <c r="H1319" t="s">
        <v>12903</v>
      </c>
      <c r="I1319" t="s">
        <v>12904</v>
      </c>
      <c r="J1319" t="s">
        <v>613</v>
      </c>
      <c r="K1319" s="2">
        <v>14824</v>
      </c>
      <c r="L1319">
        <f t="shared" si="102"/>
        <v>1</v>
      </c>
      <c r="M1319">
        <f t="shared" si="101"/>
        <v>0</v>
      </c>
      <c r="N1319">
        <f t="shared" si="103"/>
        <v>0</v>
      </c>
      <c r="O1319">
        <f t="shared" si="104"/>
        <v>0</v>
      </c>
      <c r="P1319">
        <f t="shared" si="105"/>
        <v>1</v>
      </c>
    </row>
    <row r="1320" spans="1:16" x14ac:dyDescent="0.25">
      <c r="A1320" t="s">
        <v>12906</v>
      </c>
      <c r="G1320" t="s">
        <v>12907</v>
      </c>
      <c r="H1320" t="s">
        <v>12908</v>
      </c>
      <c r="I1320" t="s">
        <v>12909</v>
      </c>
      <c r="J1320" t="s">
        <v>12910</v>
      </c>
      <c r="K1320" s="2">
        <v>19480</v>
      </c>
      <c r="L1320">
        <f t="shared" si="102"/>
        <v>0</v>
      </c>
      <c r="M1320">
        <f t="shared" si="101"/>
        <v>1</v>
      </c>
      <c r="N1320">
        <f t="shared" si="103"/>
        <v>0</v>
      </c>
      <c r="O1320">
        <f t="shared" si="104"/>
        <v>0</v>
      </c>
      <c r="P1320">
        <f t="shared" si="105"/>
        <v>1</v>
      </c>
    </row>
    <row r="1321" spans="1:16" x14ac:dyDescent="0.25">
      <c r="A1321" t="s">
        <v>12911</v>
      </c>
      <c r="G1321" t="s">
        <v>12912</v>
      </c>
      <c r="I1321" t="s">
        <v>12913</v>
      </c>
      <c r="J1321" t="s">
        <v>2282</v>
      </c>
      <c r="K1321" s="2">
        <v>15097</v>
      </c>
      <c r="L1321">
        <f t="shared" si="102"/>
        <v>1</v>
      </c>
      <c r="M1321">
        <f t="shared" si="101"/>
        <v>0</v>
      </c>
      <c r="N1321">
        <f t="shared" si="103"/>
        <v>0</v>
      </c>
      <c r="O1321">
        <f t="shared" si="104"/>
        <v>0</v>
      </c>
      <c r="P1321">
        <f t="shared" si="105"/>
        <v>1</v>
      </c>
    </row>
    <row r="1322" spans="1:16" x14ac:dyDescent="0.25">
      <c r="A1322" t="s">
        <v>12936</v>
      </c>
      <c r="C1322" t="s">
        <v>12937</v>
      </c>
      <c r="E1322" t="s">
        <v>12938</v>
      </c>
      <c r="G1322" t="s">
        <v>12939</v>
      </c>
      <c r="I1322" t="s">
        <v>12940</v>
      </c>
      <c r="J1322" t="s">
        <v>12941</v>
      </c>
      <c r="K1322" s="2">
        <v>25965</v>
      </c>
      <c r="L1322">
        <f t="shared" si="102"/>
        <v>0</v>
      </c>
      <c r="M1322">
        <f t="shared" si="101"/>
        <v>0</v>
      </c>
      <c r="N1322">
        <f t="shared" si="103"/>
        <v>0</v>
      </c>
      <c r="O1322">
        <f t="shared" si="104"/>
        <v>1</v>
      </c>
      <c r="P1322">
        <f t="shared" si="105"/>
        <v>1</v>
      </c>
    </row>
    <row r="1323" spans="1:16" x14ac:dyDescent="0.25">
      <c r="A1323" t="s">
        <v>12946</v>
      </c>
      <c r="I1323" t="s">
        <v>12947</v>
      </c>
      <c r="J1323" t="s">
        <v>12948</v>
      </c>
      <c r="K1323" s="2">
        <v>21916</v>
      </c>
      <c r="L1323">
        <f t="shared" si="102"/>
        <v>0</v>
      </c>
      <c r="M1323">
        <f t="shared" si="101"/>
        <v>0</v>
      </c>
      <c r="N1323">
        <f t="shared" si="103"/>
        <v>1</v>
      </c>
      <c r="O1323">
        <f t="shared" si="104"/>
        <v>0</v>
      </c>
      <c r="P1323">
        <f t="shared" si="105"/>
        <v>1</v>
      </c>
    </row>
    <row r="1324" spans="1:16" x14ac:dyDescent="0.25">
      <c r="A1324" t="s">
        <v>10492</v>
      </c>
      <c r="D1324" t="s">
        <v>871</v>
      </c>
      <c r="E1324" t="s">
        <v>12949</v>
      </c>
      <c r="G1324" t="s">
        <v>12950</v>
      </c>
      <c r="H1324" t="s">
        <v>12951</v>
      </c>
      <c r="I1324" t="s">
        <v>12952</v>
      </c>
      <c r="J1324" t="s">
        <v>12953</v>
      </c>
      <c r="K1324" s="2">
        <v>18660</v>
      </c>
      <c r="L1324">
        <f t="shared" si="102"/>
        <v>0</v>
      </c>
      <c r="M1324">
        <f t="shared" si="101"/>
        <v>1</v>
      </c>
      <c r="N1324">
        <f t="shared" si="103"/>
        <v>0</v>
      </c>
      <c r="O1324">
        <f t="shared" si="104"/>
        <v>0</v>
      </c>
      <c r="P1324">
        <f t="shared" si="105"/>
        <v>1</v>
      </c>
    </row>
    <row r="1325" spans="1:16" x14ac:dyDescent="0.25">
      <c r="A1325" t="s">
        <v>12965</v>
      </c>
      <c r="E1325" t="s">
        <v>3351</v>
      </c>
      <c r="G1325" t="s">
        <v>12966</v>
      </c>
      <c r="H1325" t="s">
        <v>12967</v>
      </c>
      <c r="I1325" t="s">
        <v>12968</v>
      </c>
      <c r="J1325" t="s">
        <v>723</v>
      </c>
      <c r="K1325" s="2">
        <v>20424</v>
      </c>
      <c r="L1325">
        <f t="shared" si="102"/>
        <v>0</v>
      </c>
      <c r="M1325">
        <f t="shared" si="101"/>
        <v>1</v>
      </c>
      <c r="N1325">
        <f t="shared" si="103"/>
        <v>0</v>
      </c>
      <c r="O1325">
        <f t="shared" si="104"/>
        <v>0</v>
      </c>
      <c r="P1325">
        <f t="shared" si="105"/>
        <v>1</v>
      </c>
    </row>
    <row r="1326" spans="1:16" x14ac:dyDescent="0.25">
      <c r="A1326" t="s">
        <v>1459</v>
      </c>
      <c r="C1326" t="s">
        <v>12970</v>
      </c>
      <c r="D1326" t="s">
        <v>1461</v>
      </c>
      <c r="G1326" t="s">
        <v>12971</v>
      </c>
      <c r="H1326" t="s">
        <v>12972</v>
      </c>
      <c r="I1326" t="s">
        <v>12973</v>
      </c>
      <c r="J1326" t="s">
        <v>6033</v>
      </c>
      <c r="K1326" s="2">
        <v>18507</v>
      </c>
      <c r="L1326">
        <f t="shared" si="102"/>
        <v>0</v>
      </c>
      <c r="M1326">
        <f t="shared" si="101"/>
        <v>1</v>
      </c>
      <c r="N1326">
        <f t="shared" si="103"/>
        <v>0</v>
      </c>
      <c r="O1326">
        <f t="shared" si="104"/>
        <v>0</v>
      </c>
      <c r="P1326">
        <f t="shared" si="105"/>
        <v>1</v>
      </c>
    </row>
    <row r="1327" spans="1:16" x14ac:dyDescent="0.25">
      <c r="A1327" t="s">
        <v>10774</v>
      </c>
      <c r="E1327" t="s">
        <v>12974</v>
      </c>
      <c r="G1327" t="s">
        <v>12975</v>
      </c>
      <c r="H1327" t="s">
        <v>12976</v>
      </c>
      <c r="I1327" t="s">
        <v>12977</v>
      </c>
      <c r="J1327" t="s">
        <v>196</v>
      </c>
      <c r="K1327" s="2">
        <v>18629</v>
      </c>
      <c r="L1327">
        <f t="shared" si="102"/>
        <v>0</v>
      </c>
      <c r="M1327">
        <f t="shared" si="101"/>
        <v>1</v>
      </c>
      <c r="N1327">
        <f t="shared" si="103"/>
        <v>0</v>
      </c>
      <c r="O1327">
        <f t="shared" si="104"/>
        <v>0</v>
      </c>
      <c r="P1327">
        <f t="shared" si="105"/>
        <v>1</v>
      </c>
    </row>
    <row r="1328" spans="1:16" x14ac:dyDescent="0.25">
      <c r="A1328" t="s">
        <v>12988</v>
      </c>
      <c r="C1328" t="s">
        <v>12989</v>
      </c>
      <c r="G1328" t="s">
        <v>12990</v>
      </c>
      <c r="H1328" t="s">
        <v>12991</v>
      </c>
      <c r="I1328" t="s">
        <v>12992</v>
      </c>
      <c r="J1328" t="s">
        <v>5625</v>
      </c>
      <c r="K1328" s="2">
        <v>20455</v>
      </c>
      <c r="L1328">
        <f t="shared" si="102"/>
        <v>0</v>
      </c>
      <c r="M1328">
        <f t="shared" si="101"/>
        <v>1</v>
      </c>
      <c r="N1328">
        <f t="shared" si="103"/>
        <v>0</v>
      </c>
      <c r="O1328">
        <f t="shared" si="104"/>
        <v>0</v>
      </c>
      <c r="P1328">
        <f t="shared" si="105"/>
        <v>1</v>
      </c>
    </row>
    <row r="1329" spans="1:16" x14ac:dyDescent="0.25">
      <c r="A1329" t="s">
        <v>1913</v>
      </c>
      <c r="C1329" t="s">
        <v>2972</v>
      </c>
      <c r="D1329" t="s">
        <v>12993</v>
      </c>
      <c r="E1329" t="s">
        <v>12994</v>
      </c>
      <c r="G1329" t="s">
        <v>12995</v>
      </c>
      <c r="I1329" t="s">
        <v>12996</v>
      </c>
      <c r="J1329" t="s">
        <v>12997</v>
      </c>
      <c r="K1329" s="2">
        <v>20729</v>
      </c>
      <c r="L1329">
        <f t="shared" si="102"/>
        <v>0</v>
      </c>
      <c r="M1329">
        <f t="shared" si="101"/>
        <v>1</v>
      </c>
      <c r="N1329">
        <f t="shared" si="103"/>
        <v>0</v>
      </c>
      <c r="O1329">
        <f t="shared" si="104"/>
        <v>0</v>
      </c>
      <c r="P1329">
        <f t="shared" si="105"/>
        <v>1</v>
      </c>
    </row>
    <row r="1330" spans="1:16" x14ac:dyDescent="0.25">
      <c r="A1330" t="s">
        <v>2956</v>
      </c>
      <c r="C1330" t="s">
        <v>12998</v>
      </c>
      <c r="E1330" t="s">
        <v>3192</v>
      </c>
      <c r="G1330" t="s">
        <v>12999</v>
      </c>
      <c r="H1330" t="s">
        <v>13000</v>
      </c>
      <c r="I1330" t="s">
        <v>13001</v>
      </c>
      <c r="J1330" t="s">
        <v>613</v>
      </c>
      <c r="K1330" s="2">
        <v>14977</v>
      </c>
      <c r="L1330">
        <f t="shared" si="102"/>
        <v>1</v>
      </c>
      <c r="M1330">
        <f t="shared" si="101"/>
        <v>0</v>
      </c>
      <c r="N1330">
        <f t="shared" si="103"/>
        <v>0</v>
      </c>
      <c r="O1330">
        <f t="shared" si="104"/>
        <v>0</v>
      </c>
      <c r="P1330">
        <f t="shared" si="105"/>
        <v>1</v>
      </c>
    </row>
    <row r="1331" spans="1:16" x14ac:dyDescent="0.25">
      <c r="A1331" t="s">
        <v>13003</v>
      </c>
      <c r="B1331" t="s">
        <v>3105</v>
      </c>
      <c r="E1331" t="s">
        <v>13004</v>
      </c>
      <c r="G1331" t="s">
        <v>13005</v>
      </c>
      <c r="H1331" t="s">
        <v>13006</v>
      </c>
      <c r="I1331" t="s">
        <v>13007</v>
      </c>
      <c r="J1331" t="s">
        <v>13008</v>
      </c>
      <c r="K1331" s="2">
        <v>18688</v>
      </c>
      <c r="L1331">
        <f t="shared" si="102"/>
        <v>0</v>
      </c>
      <c r="M1331">
        <f t="shared" si="101"/>
        <v>1</v>
      </c>
      <c r="N1331">
        <f t="shared" si="103"/>
        <v>0</v>
      </c>
      <c r="O1331">
        <f t="shared" si="104"/>
        <v>0</v>
      </c>
      <c r="P1331">
        <f t="shared" si="105"/>
        <v>1</v>
      </c>
    </row>
    <row r="1332" spans="1:16" x14ac:dyDescent="0.25">
      <c r="A1332" t="s">
        <v>13009</v>
      </c>
      <c r="G1332" t="s">
        <v>13010</v>
      </c>
      <c r="H1332" t="s">
        <v>13011</v>
      </c>
      <c r="I1332" t="s">
        <v>13012</v>
      </c>
      <c r="J1332" t="s">
        <v>2282</v>
      </c>
      <c r="K1332" s="2">
        <v>18233</v>
      </c>
      <c r="L1332">
        <f t="shared" si="102"/>
        <v>1</v>
      </c>
      <c r="M1332">
        <f t="shared" si="101"/>
        <v>0</v>
      </c>
      <c r="N1332">
        <f t="shared" si="103"/>
        <v>0</v>
      </c>
      <c r="O1332">
        <f t="shared" si="104"/>
        <v>0</v>
      </c>
      <c r="P1332">
        <f t="shared" si="105"/>
        <v>1</v>
      </c>
    </row>
    <row r="1333" spans="1:16" x14ac:dyDescent="0.25">
      <c r="A1333" t="s">
        <v>1283</v>
      </c>
      <c r="B1333" t="s">
        <v>13019</v>
      </c>
      <c r="E1333" t="s">
        <v>13020</v>
      </c>
      <c r="G1333" t="s">
        <v>13021</v>
      </c>
      <c r="H1333" t="s">
        <v>13022</v>
      </c>
      <c r="I1333" t="s">
        <v>13023</v>
      </c>
      <c r="J1333" t="s">
        <v>521</v>
      </c>
      <c r="K1333" s="5">
        <v>19299</v>
      </c>
      <c r="L1333">
        <f t="shared" si="102"/>
        <v>0</v>
      </c>
      <c r="M1333">
        <f t="shared" si="101"/>
        <v>1</v>
      </c>
      <c r="N1333">
        <f t="shared" si="103"/>
        <v>0</v>
      </c>
      <c r="O1333">
        <f t="shared" si="104"/>
        <v>0</v>
      </c>
      <c r="P1333">
        <f t="shared" si="105"/>
        <v>1</v>
      </c>
    </row>
    <row r="1334" spans="1:16" x14ac:dyDescent="0.25">
      <c r="A1334" t="s">
        <v>13033</v>
      </c>
      <c r="G1334" t="s">
        <v>13034</v>
      </c>
      <c r="H1334" t="s">
        <v>13035</v>
      </c>
      <c r="I1334" t="s">
        <v>13036</v>
      </c>
      <c r="J1334" t="s">
        <v>13037</v>
      </c>
      <c r="K1334" s="2">
        <v>20699</v>
      </c>
      <c r="L1334">
        <f t="shared" si="102"/>
        <v>0</v>
      </c>
      <c r="M1334">
        <f t="shared" si="101"/>
        <v>1</v>
      </c>
      <c r="N1334">
        <f t="shared" si="103"/>
        <v>0</v>
      </c>
      <c r="O1334">
        <f t="shared" si="104"/>
        <v>0</v>
      </c>
      <c r="P1334">
        <f t="shared" si="105"/>
        <v>1</v>
      </c>
    </row>
    <row r="1335" spans="1:16" x14ac:dyDescent="0.25">
      <c r="A1335" t="s">
        <v>13038</v>
      </c>
      <c r="C1335" t="s">
        <v>13039</v>
      </c>
      <c r="D1335" t="s">
        <v>5622</v>
      </c>
      <c r="E1335" t="s">
        <v>3351</v>
      </c>
      <c r="G1335" t="s">
        <v>13040</v>
      </c>
      <c r="I1335" t="s">
        <v>13041</v>
      </c>
      <c r="J1335" t="s">
        <v>13042</v>
      </c>
      <c r="K1335" s="2">
        <v>19146</v>
      </c>
      <c r="L1335">
        <f t="shared" si="102"/>
        <v>0</v>
      </c>
      <c r="M1335">
        <f t="shared" si="101"/>
        <v>1</v>
      </c>
      <c r="N1335">
        <f t="shared" si="103"/>
        <v>0</v>
      </c>
      <c r="O1335">
        <f t="shared" si="104"/>
        <v>0</v>
      </c>
      <c r="P1335">
        <f t="shared" si="105"/>
        <v>1</v>
      </c>
    </row>
    <row r="1336" spans="1:16" x14ac:dyDescent="0.25">
      <c r="A1336" t="s">
        <v>13056</v>
      </c>
      <c r="C1336" t="s">
        <v>13057</v>
      </c>
      <c r="E1336" t="s">
        <v>13058</v>
      </c>
      <c r="G1336" t="s">
        <v>13059</v>
      </c>
      <c r="H1336" t="s">
        <v>13060</v>
      </c>
      <c r="I1336" t="s">
        <v>13061</v>
      </c>
      <c r="J1336" t="s">
        <v>3067</v>
      </c>
      <c r="K1336" s="2">
        <v>18780</v>
      </c>
      <c r="L1336">
        <f t="shared" si="102"/>
        <v>0</v>
      </c>
      <c r="M1336">
        <f t="shared" si="101"/>
        <v>1</v>
      </c>
      <c r="N1336">
        <f t="shared" si="103"/>
        <v>0</v>
      </c>
      <c r="O1336">
        <f t="shared" si="104"/>
        <v>0</v>
      </c>
      <c r="P1336">
        <f t="shared" si="105"/>
        <v>1</v>
      </c>
    </row>
    <row r="1337" spans="1:16" x14ac:dyDescent="0.25">
      <c r="A1337" t="s">
        <v>13062</v>
      </c>
      <c r="E1337" t="s">
        <v>2598</v>
      </c>
      <c r="G1337" t="s">
        <v>13063</v>
      </c>
      <c r="I1337" t="s">
        <v>13064</v>
      </c>
      <c r="J1337" t="s">
        <v>196</v>
      </c>
      <c r="K1337" s="2">
        <v>19664</v>
      </c>
      <c r="L1337">
        <f t="shared" si="102"/>
        <v>0</v>
      </c>
      <c r="M1337">
        <f t="shared" si="101"/>
        <v>1</v>
      </c>
      <c r="N1337">
        <f t="shared" si="103"/>
        <v>0</v>
      </c>
      <c r="O1337">
        <f t="shared" si="104"/>
        <v>0</v>
      </c>
      <c r="P1337">
        <f t="shared" si="105"/>
        <v>1</v>
      </c>
    </row>
    <row r="1338" spans="1:16" x14ac:dyDescent="0.25">
      <c r="A1338" t="s">
        <v>10774</v>
      </c>
      <c r="E1338" t="s">
        <v>13090</v>
      </c>
      <c r="G1338" t="s">
        <v>13091</v>
      </c>
      <c r="H1338" t="s">
        <v>13092</v>
      </c>
      <c r="I1338" t="s">
        <v>13093</v>
      </c>
      <c r="J1338" t="s">
        <v>4694</v>
      </c>
      <c r="K1338" s="2">
        <v>18872</v>
      </c>
      <c r="L1338">
        <f t="shared" si="102"/>
        <v>0</v>
      </c>
      <c r="M1338">
        <f t="shared" si="101"/>
        <v>1</v>
      </c>
      <c r="N1338">
        <f t="shared" si="103"/>
        <v>0</v>
      </c>
      <c r="O1338">
        <f t="shared" si="104"/>
        <v>0</v>
      </c>
      <c r="P1338">
        <f t="shared" si="105"/>
        <v>1</v>
      </c>
    </row>
    <row r="1339" spans="1:16" x14ac:dyDescent="0.25">
      <c r="A1339" t="s">
        <v>13107</v>
      </c>
      <c r="E1339" t="s">
        <v>13108</v>
      </c>
      <c r="G1339" t="s">
        <v>13109</v>
      </c>
      <c r="H1339" t="s">
        <v>13110</v>
      </c>
      <c r="I1339" t="s">
        <v>13111</v>
      </c>
      <c r="J1339" t="s">
        <v>6362</v>
      </c>
      <c r="K1339" s="2">
        <v>19115</v>
      </c>
      <c r="L1339">
        <f t="shared" si="102"/>
        <v>0</v>
      </c>
      <c r="M1339">
        <f t="shared" si="101"/>
        <v>1</v>
      </c>
      <c r="N1339">
        <f t="shared" si="103"/>
        <v>0</v>
      </c>
      <c r="O1339">
        <f t="shared" si="104"/>
        <v>0</v>
      </c>
      <c r="P1339">
        <f t="shared" si="105"/>
        <v>1</v>
      </c>
    </row>
    <row r="1340" spans="1:16" x14ac:dyDescent="0.25">
      <c r="A1340" t="s">
        <v>13118</v>
      </c>
      <c r="I1340" t="s">
        <v>13119</v>
      </c>
      <c r="J1340" t="s">
        <v>13120</v>
      </c>
      <c r="K1340" s="2">
        <v>18598</v>
      </c>
      <c r="L1340">
        <f t="shared" si="102"/>
        <v>0</v>
      </c>
      <c r="M1340">
        <f t="shared" si="101"/>
        <v>1</v>
      </c>
      <c r="N1340">
        <f t="shared" si="103"/>
        <v>0</v>
      </c>
      <c r="O1340">
        <f t="shared" si="104"/>
        <v>0</v>
      </c>
      <c r="P1340">
        <f t="shared" si="105"/>
        <v>1</v>
      </c>
    </row>
    <row r="1341" spans="1:16" x14ac:dyDescent="0.25">
      <c r="A1341" t="s">
        <v>13124</v>
      </c>
      <c r="D1341" t="s">
        <v>13125</v>
      </c>
      <c r="E1341" t="s">
        <v>13126</v>
      </c>
      <c r="I1341" t="s">
        <v>13127</v>
      </c>
      <c r="J1341" t="s">
        <v>13128</v>
      </c>
      <c r="K1341" s="2">
        <v>25204</v>
      </c>
      <c r="L1341">
        <f t="shared" si="102"/>
        <v>0</v>
      </c>
      <c r="M1341">
        <f t="shared" si="101"/>
        <v>0</v>
      </c>
      <c r="N1341">
        <f t="shared" si="103"/>
        <v>1</v>
      </c>
      <c r="O1341">
        <f t="shared" si="104"/>
        <v>0</v>
      </c>
      <c r="P1341">
        <f t="shared" si="105"/>
        <v>1</v>
      </c>
    </row>
    <row r="1342" spans="1:16" x14ac:dyDescent="0.25">
      <c r="A1342" t="s">
        <v>13129</v>
      </c>
      <c r="D1342" t="s">
        <v>13130</v>
      </c>
      <c r="E1342" t="s">
        <v>13131</v>
      </c>
      <c r="G1342" t="s">
        <v>13132</v>
      </c>
      <c r="H1342" t="s">
        <v>13133</v>
      </c>
      <c r="I1342" t="s">
        <v>13134</v>
      </c>
      <c r="J1342" t="s">
        <v>4209</v>
      </c>
      <c r="K1342" s="2">
        <v>18688</v>
      </c>
      <c r="L1342">
        <f t="shared" si="102"/>
        <v>0</v>
      </c>
      <c r="M1342">
        <f t="shared" si="101"/>
        <v>1</v>
      </c>
      <c r="N1342">
        <f t="shared" si="103"/>
        <v>0</v>
      </c>
      <c r="O1342">
        <f t="shared" si="104"/>
        <v>0</v>
      </c>
      <c r="P1342">
        <f t="shared" si="105"/>
        <v>1</v>
      </c>
    </row>
    <row r="1343" spans="1:16" x14ac:dyDescent="0.25">
      <c r="A1343" t="s">
        <v>13135</v>
      </c>
      <c r="G1343" t="s">
        <v>13136</v>
      </c>
      <c r="H1343" t="s">
        <v>13137</v>
      </c>
      <c r="I1343" t="s">
        <v>13138</v>
      </c>
      <c r="J1343" t="s">
        <v>864</v>
      </c>
      <c r="K1343" s="2">
        <v>19360</v>
      </c>
      <c r="L1343">
        <f t="shared" si="102"/>
        <v>0</v>
      </c>
      <c r="M1343">
        <f t="shared" si="101"/>
        <v>1</v>
      </c>
      <c r="N1343">
        <f t="shared" si="103"/>
        <v>0</v>
      </c>
      <c r="O1343">
        <f t="shared" si="104"/>
        <v>0</v>
      </c>
      <c r="P1343">
        <f t="shared" si="105"/>
        <v>1</v>
      </c>
    </row>
    <row r="1344" spans="1:16" x14ac:dyDescent="0.25">
      <c r="A1344" t="s">
        <v>13140</v>
      </c>
      <c r="I1344" t="s">
        <v>13141</v>
      </c>
      <c r="J1344" t="s">
        <v>13142</v>
      </c>
      <c r="K1344" s="2">
        <v>20059</v>
      </c>
      <c r="L1344">
        <f t="shared" si="102"/>
        <v>0</v>
      </c>
      <c r="M1344">
        <f t="shared" si="101"/>
        <v>1</v>
      </c>
      <c r="N1344">
        <f t="shared" si="103"/>
        <v>0</v>
      </c>
      <c r="O1344">
        <f t="shared" si="104"/>
        <v>0</v>
      </c>
      <c r="P1344">
        <f t="shared" si="105"/>
        <v>1</v>
      </c>
    </row>
    <row r="1345" spans="1:16" x14ac:dyDescent="0.25">
      <c r="A1345" t="s">
        <v>2512</v>
      </c>
      <c r="E1345" t="s">
        <v>13143</v>
      </c>
      <c r="G1345" t="s">
        <v>13144</v>
      </c>
      <c r="H1345" t="s">
        <v>13145</v>
      </c>
      <c r="I1345" t="s">
        <v>13146</v>
      </c>
      <c r="J1345" t="s">
        <v>6356</v>
      </c>
      <c r="K1345" s="2">
        <v>18660</v>
      </c>
      <c r="L1345">
        <f t="shared" si="102"/>
        <v>0</v>
      </c>
      <c r="M1345">
        <f t="shared" si="101"/>
        <v>1</v>
      </c>
      <c r="N1345">
        <f t="shared" si="103"/>
        <v>0</v>
      </c>
      <c r="O1345">
        <f t="shared" si="104"/>
        <v>0</v>
      </c>
      <c r="P1345">
        <f t="shared" si="105"/>
        <v>1</v>
      </c>
    </row>
    <row r="1346" spans="1:16" x14ac:dyDescent="0.25">
      <c r="A1346" t="s">
        <v>13147</v>
      </c>
      <c r="B1346" t="s">
        <v>13148</v>
      </c>
      <c r="C1346" t="s">
        <v>13149</v>
      </c>
      <c r="G1346" t="s">
        <v>13150</v>
      </c>
      <c r="H1346" t="s">
        <v>13151</v>
      </c>
      <c r="I1346" t="s">
        <v>13152</v>
      </c>
      <c r="J1346" t="s">
        <v>196</v>
      </c>
      <c r="K1346" s="2">
        <v>19176</v>
      </c>
      <c r="L1346">
        <f t="shared" si="102"/>
        <v>0</v>
      </c>
      <c r="M1346">
        <f t="shared" ref="M1346:M1409" si="106">IF(_xlfn.DAYS( K1346,$R$1)&gt;=0,IF(_xlfn.DAYS(K1346,$R$2)&lt;0,1,0),0)</f>
        <v>1</v>
      </c>
      <c r="N1346">
        <f t="shared" si="103"/>
        <v>0</v>
      </c>
      <c r="O1346">
        <f t="shared" si="104"/>
        <v>0</v>
      </c>
      <c r="P1346">
        <f t="shared" si="105"/>
        <v>1</v>
      </c>
    </row>
    <row r="1347" spans="1:16" x14ac:dyDescent="0.25">
      <c r="A1347" t="s">
        <v>13172</v>
      </c>
      <c r="E1347" t="s">
        <v>13173</v>
      </c>
      <c r="I1347" t="s">
        <v>13174</v>
      </c>
      <c r="J1347" t="s">
        <v>6338</v>
      </c>
      <c r="K1347" s="2">
        <v>19876</v>
      </c>
      <c r="L1347">
        <f t="shared" ref="L1347:L1410" si="107">IF(_xlfn.DAYS( K1347,$R$1)&lt;0,1,0)</f>
        <v>0</v>
      </c>
      <c r="M1347">
        <f t="shared" si="106"/>
        <v>1</v>
      </c>
      <c r="N1347">
        <f t="shared" ref="N1347:N1410" si="108">IF(_xlfn.DAYS( K1347,$R$2)&gt;=0,IF(_xlfn.DAYS(K1347,$R$3)&lt;0,1,0),0)</f>
        <v>0</v>
      </c>
      <c r="O1347">
        <f t="shared" ref="O1347:O1410" si="109">IF(_xlfn.DAYS( K1347,$R$3)&gt;=0,1,0)</f>
        <v>0</v>
      </c>
      <c r="P1347">
        <f t="shared" ref="P1347:P1410" si="110">SUM(L1347:O1347)</f>
        <v>1</v>
      </c>
    </row>
    <row r="1348" spans="1:16" x14ac:dyDescent="0.25">
      <c r="A1348" t="s">
        <v>13175</v>
      </c>
      <c r="D1348" t="s">
        <v>8046</v>
      </c>
      <c r="E1348" t="s">
        <v>13176</v>
      </c>
      <c r="I1348" t="s">
        <v>13177</v>
      </c>
      <c r="J1348" t="s">
        <v>3067</v>
      </c>
      <c r="K1348" s="2">
        <v>19450</v>
      </c>
      <c r="L1348">
        <f t="shared" si="107"/>
        <v>0</v>
      </c>
      <c r="M1348">
        <f t="shared" si="106"/>
        <v>1</v>
      </c>
      <c r="N1348">
        <f t="shared" si="108"/>
        <v>0</v>
      </c>
      <c r="O1348">
        <f t="shared" si="109"/>
        <v>0</v>
      </c>
      <c r="P1348">
        <f t="shared" si="110"/>
        <v>1</v>
      </c>
    </row>
    <row r="1349" spans="1:16" x14ac:dyDescent="0.25">
      <c r="A1349" t="s">
        <v>13183</v>
      </c>
      <c r="C1349" t="s">
        <v>13184</v>
      </c>
      <c r="G1349" t="s">
        <v>13185</v>
      </c>
      <c r="H1349" t="s">
        <v>13186</v>
      </c>
      <c r="I1349" t="s">
        <v>13187</v>
      </c>
      <c r="J1349" t="s">
        <v>13188</v>
      </c>
      <c r="K1349" s="2">
        <v>19299</v>
      </c>
      <c r="L1349">
        <f t="shared" si="107"/>
        <v>0</v>
      </c>
      <c r="M1349">
        <f t="shared" si="106"/>
        <v>1</v>
      </c>
      <c r="N1349">
        <f t="shared" si="108"/>
        <v>0</v>
      </c>
      <c r="O1349">
        <f t="shared" si="109"/>
        <v>0</v>
      </c>
      <c r="P1349">
        <f t="shared" si="110"/>
        <v>1</v>
      </c>
    </row>
    <row r="1350" spans="1:16" x14ac:dyDescent="0.25">
      <c r="A1350" t="s">
        <v>4531</v>
      </c>
      <c r="C1350" t="s">
        <v>13189</v>
      </c>
      <c r="D1350" t="s">
        <v>1736</v>
      </c>
      <c r="E1350" t="s">
        <v>10487</v>
      </c>
      <c r="G1350" t="s">
        <v>13190</v>
      </c>
      <c r="H1350" t="s">
        <v>13191</v>
      </c>
      <c r="I1350" t="s">
        <v>13192</v>
      </c>
      <c r="J1350" t="s">
        <v>11274</v>
      </c>
      <c r="K1350" s="2">
        <v>20121</v>
      </c>
      <c r="L1350">
        <f t="shared" si="107"/>
        <v>0</v>
      </c>
      <c r="M1350">
        <f t="shared" si="106"/>
        <v>1</v>
      </c>
      <c r="N1350">
        <f t="shared" si="108"/>
        <v>0</v>
      </c>
      <c r="O1350">
        <f t="shared" si="109"/>
        <v>0</v>
      </c>
      <c r="P1350">
        <f t="shared" si="110"/>
        <v>1</v>
      </c>
    </row>
    <row r="1351" spans="1:16" x14ac:dyDescent="0.25">
      <c r="A1351" t="s">
        <v>555</v>
      </c>
      <c r="C1351" t="s">
        <v>13206</v>
      </c>
      <c r="D1351" t="s">
        <v>13207</v>
      </c>
      <c r="G1351" t="s">
        <v>13208</v>
      </c>
      <c r="I1351" t="s">
        <v>13209</v>
      </c>
      <c r="J1351" t="s">
        <v>13210</v>
      </c>
      <c r="K1351" s="2">
        <v>20090</v>
      </c>
      <c r="L1351">
        <f t="shared" si="107"/>
        <v>0</v>
      </c>
      <c r="M1351">
        <f t="shared" si="106"/>
        <v>1</v>
      </c>
      <c r="N1351">
        <f t="shared" si="108"/>
        <v>0</v>
      </c>
      <c r="O1351">
        <f t="shared" si="109"/>
        <v>0</v>
      </c>
      <c r="P1351">
        <f t="shared" si="110"/>
        <v>1</v>
      </c>
    </row>
    <row r="1352" spans="1:16" x14ac:dyDescent="0.25">
      <c r="A1352" t="s">
        <v>13211</v>
      </c>
      <c r="E1352" t="s">
        <v>13212</v>
      </c>
      <c r="I1352" t="s">
        <v>13213</v>
      </c>
      <c r="J1352" t="s">
        <v>723</v>
      </c>
      <c r="K1352" s="5">
        <v>20090</v>
      </c>
      <c r="L1352">
        <f t="shared" si="107"/>
        <v>0</v>
      </c>
      <c r="M1352">
        <f t="shared" si="106"/>
        <v>1</v>
      </c>
      <c r="N1352">
        <f t="shared" si="108"/>
        <v>0</v>
      </c>
      <c r="O1352">
        <f t="shared" si="109"/>
        <v>0</v>
      </c>
      <c r="P1352">
        <f t="shared" si="110"/>
        <v>1</v>
      </c>
    </row>
    <row r="1353" spans="1:16" x14ac:dyDescent="0.25">
      <c r="A1353" t="s">
        <v>13216</v>
      </c>
      <c r="G1353" t="s">
        <v>13217</v>
      </c>
      <c r="H1353" t="s">
        <v>13218</v>
      </c>
      <c r="I1353" t="s">
        <v>13219</v>
      </c>
      <c r="J1353" t="s">
        <v>13220</v>
      </c>
      <c r="K1353" s="2">
        <v>23774</v>
      </c>
      <c r="L1353">
        <f t="shared" si="107"/>
        <v>0</v>
      </c>
      <c r="M1353">
        <f t="shared" si="106"/>
        <v>0</v>
      </c>
      <c r="N1353">
        <f t="shared" si="108"/>
        <v>1</v>
      </c>
      <c r="O1353">
        <f t="shared" si="109"/>
        <v>0</v>
      </c>
      <c r="P1353">
        <f t="shared" si="110"/>
        <v>1</v>
      </c>
    </row>
    <row r="1354" spans="1:16" x14ac:dyDescent="0.25">
      <c r="A1354" t="s">
        <v>13235</v>
      </c>
      <c r="C1354" t="s">
        <v>6542</v>
      </c>
      <c r="E1354" t="s">
        <v>2502</v>
      </c>
      <c r="G1354" t="s">
        <v>13236</v>
      </c>
      <c r="H1354" t="s">
        <v>13237</v>
      </c>
      <c r="I1354" t="s">
        <v>13238</v>
      </c>
      <c r="J1354" t="s">
        <v>7783</v>
      </c>
      <c r="K1354" s="2">
        <v>25204</v>
      </c>
      <c r="L1354">
        <f t="shared" si="107"/>
        <v>0</v>
      </c>
      <c r="M1354">
        <f t="shared" si="106"/>
        <v>0</v>
      </c>
      <c r="N1354">
        <f t="shared" si="108"/>
        <v>1</v>
      </c>
      <c r="O1354">
        <f t="shared" si="109"/>
        <v>0</v>
      </c>
      <c r="P1354">
        <f t="shared" si="110"/>
        <v>1</v>
      </c>
    </row>
    <row r="1355" spans="1:16" x14ac:dyDescent="0.25">
      <c r="A1355" t="s">
        <v>13252</v>
      </c>
      <c r="E1355" t="s">
        <v>13253</v>
      </c>
      <c r="I1355" t="s">
        <v>13254</v>
      </c>
      <c r="J1355" t="s">
        <v>13255</v>
      </c>
      <c r="K1355" s="2">
        <v>19876</v>
      </c>
      <c r="L1355">
        <f t="shared" si="107"/>
        <v>0</v>
      </c>
      <c r="M1355">
        <f t="shared" si="106"/>
        <v>1</v>
      </c>
      <c r="N1355">
        <f t="shared" si="108"/>
        <v>0</v>
      </c>
      <c r="O1355">
        <f t="shared" si="109"/>
        <v>0</v>
      </c>
      <c r="P1355">
        <f t="shared" si="110"/>
        <v>1</v>
      </c>
    </row>
    <row r="1356" spans="1:16" x14ac:dyDescent="0.25">
      <c r="A1356" t="s">
        <v>13256</v>
      </c>
      <c r="D1356" t="s">
        <v>13257</v>
      </c>
      <c r="G1356" t="s">
        <v>13258</v>
      </c>
      <c r="I1356" t="s">
        <v>13259</v>
      </c>
      <c r="J1356" t="s">
        <v>8866</v>
      </c>
      <c r="K1356" s="2">
        <v>18933</v>
      </c>
      <c r="L1356">
        <f t="shared" si="107"/>
        <v>0</v>
      </c>
      <c r="M1356">
        <f t="shared" si="106"/>
        <v>1</v>
      </c>
      <c r="N1356">
        <f t="shared" si="108"/>
        <v>0</v>
      </c>
      <c r="O1356">
        <f t="shared" si="109"/>
        <v>0</v>
      </c>
      <c r="P1356">
        <f t="shared" si="110"/>
        <v>1</v>
      </c>
    </row>
    <row r="1357" spans="1:16" x14ac:dyDescent="0.25">
      <c r="A1357" t="s">
        <v>13263</v>
      </c>
      <c r="E1357" t="s">
        <v>13264</v>
      </c>
      <c r="G1357" t="s">
        <v>13265</v>
      </c>
      <c r="H1357" t="s">
        <v>13266</v>
      </c>
      <c r="I1357" t="s">
        <v>13267</v>
      </c>
      <c r="J1357" t="s">
        <v>13268</v>
      </c>
      <c r="K1357" s="2">
        <v>19360</v>
      </c>
      <c r="L1357">
        <f t="shared" si="107"/>
        <v>0</v>
      </c>
      <c r="M1357">
        <f t="shared" si="106"/>
        <v>1</v>
      </c>
      <c r="N1357">
        <f t="shared" si="108"/>
        <v>0</v>
      </c>
      <c r="O1357">
        <f t="shared" si="109"/>
        <v>0</v>
      </c>
      <c r="P1357">
        <f t="shared" si="110"/>
        <v>1</v>
      </c>
    </row>
    <row r="1358" spans="1:16" x14ac:dyDescent="0.25">
      <c r="A1358" t="s">
        <v>13269</v>
      </c>
      <c r="D1358" t="s">
        <v>13270</v>
      </c>
      <c r="E1358" t="s">
        <v>13271</v>
      </c>
      <c r="G1358" t="s">
        <v>13272</v>
      </c>
      <c r="I1358" t="s">
        <v>13273</v>
      </c>
      <c r="J1358" t="s">
        <v>13274</v>
      </c>
      <c r="K1358" s="2">
        <v>27912</v>
      </c>
      <c r="L1358">
        <f t="shared" si="107"/>
        <v>0</v>
      </c>
      <c r="M1358">
        <f t="shared" si="106"/>
        <v>0</v>
      </c>
      <c r="N1358">
        <f t="shared" si="108"/>
        <v>0</v>
      </c>
      <c r="O1358">
        <f t="shared" si="109"/>
        <v>1</v>
      </c>
      <c r="P1358">
        <f t="shared" si="110"/>
        <v>1</v>
      </c>
    </row>
    <row r="1359" spans="1:16" x14ac:dyDescent="0.25">
      <c r="A1359" t="s">
        <v>13275</v>
      </c>
      <c r="B1359" t="s">
        <v>13276</v>
      </c>
      <c r="C1359" t="s">
        <v>13277</v>
      </c>
      <c r="E1359" t="s">
        <v>6212</v>
      </c>
      <c r="G1359" t="s">
        <v>13278</v>
      </c>
      <c r="I1359" t="s">
        <v>13279</v>
      </c>
      <c r="J1359" t="s">
        <v>6023</v>
      </c>
      <c r="K1359" s="2">
        <v>20821</v>
      </c>
      <c r="L1359">
        <f t="shared" si="107"/>
        <v>0</v>
      </c>
      <c r="M1359">
        <f t="shared" si="106"/>
        <v>1</v>
      </c>
      <c r="N1359">
        <f t="shared" si="108"/>
        <v>0</v>
      </c>
      <c r="O1359">
        <f t="shared" si="109"/>
        <v>0</v>
      </c>
      <c r="P1359">
        <f t="shared" si="110"/>
        <v>1</v>
      </c>
    </row>
    <row r="1360" spans="1:16" x14ac:dyDescent="0.25">
      <c r="A1360" t="s">
        <v>13280</v>
      </c>
      <c r="E1360" t="s">
        <v>13281</v>
      </c>
      <c r="G1360" t="s">
        <v>13282</v>
      </c>
      <c r="I1360" t="s">
        <v>13283</v>
      </c>
      <c r="J1360" t="s">
        <v>9888</v>
      </c>
      <c r="K1360" s="2">
        <v>23774</v>
      </c>
      <c r="L1360">
        <f t="shared" si="107"/>
        <v>0</v>
      </c>
      <c r="M1360">
        <f t="shared" si="106"/>
        <v>0</v>
      </c>
      <c r="N1360">
        <f t="shared" si="108"/>
        <v>1</v>
      </c>
      <c r="O1360">
        <f t="shared" si="109"/>
        <v>0</v>
      </c>
      <c r="P1360">
        <f t="shared" si="110"/>
        <v>1</v>
      </c>
    </row>
    <row r="1361" spans="1:16" x14ac:dyDescent="0.25">
      <c r="A1361" t="s">
        <v>13294</v>
      </c>
      <c r="C1361" t="s">
        <v>13295</v>
      </c>
      <c r="D1361" t="s">
        <v>13296</v>
      </c>
      <c r="G1361" t="s">
        <v>13297</v>
      </c>
      <c r="I1361" t="s">
        <v>13298</v>
      </c>
      <c r="J1361" t="s">
        <v>52</v>
      </c>
      <c r="K1361" s="2">
        <v>21217</v>
      </c>
      <c r="L1361">
        <f t="shared" si="107"/>
        <v>0</v>
      </c>
      <c r="M1361">
        <f t="shared" si="106"/>
        <v>1</v>
      </c>
      <c r="N1361">
        <f t="shared" si="108"/>
        <v>0</v>
      </c>
      <c r="O1361">
        <f t="shared" si="109"/>
        <v>0</v>
      </c>
      <c r="P1361">
        <f t="shared" si="110"/>
        <v>1</v>
      </c>
    </row>
    <row r="1362" spans="1:16" x14ac:dyDescent="0.25">
      <c r="A1362" t="s">
        <v>2699</v>
      </c>
      <c r="E1362" t="s">
        <v>13305</v>
      </c>
      <c r="G1362" t="s">
        <v>13306</v>
      </c>
      <c r="I1362" t="s">
        <v>13307</v>
      </c>
      <c r="J1362" t="s">
        <v>13308</v>
      </c>
      <c r="K1362" s="2">
        <v>19511</v>
      </c>
      <c r="L1362">
        <f t="shared" si="107"/>
        <v>0</v>
      </c>
      <c r="M1362">
        <f t="shared" si="106"/>
        <v>1</v>
      </c>
      <c r="N1362">
        <f t="shared" si="108"/>
        <v>0</v>
      </c>
      <c r="O1362">
        <f t="shared" si="109"/>
        <v>0</v>
      </c>
      <c r="P1362">
        <f t="shared" si="110"/>
        <v>1</v>
      </c>
    </row>
    <row r="1363" spans="1:16" x14ac:dyDescent="0.25">
      <c r="A1363" t="s">
        <v>13309</v>
      </c>
      <c r="G1363" t="s">
        <v>13310</v>
      </c>
      <c r="H1363" t="s">
        <v>13311</v>
      </c>
      <c r="I1363" t="s">
        <v>13312</v>
      </c>
      <c r="J1363" t="s">
        <v>723</v>
      </c>
      <c r="K1363" s="2">
        <v>24198</v>
      </c>
      <c r="L1363">
        <f t="shared" si="107"/>
        <v>0</v>
      </c>
      <c r="M1363">
        <f t="shared" si="106"/>
        <v>0</v>
      </c>
      <c r="N1363">
        <f t="shared" si="108"/>
        <v>1</v>
      </c>
      <c r="O1363">
        <f t="shared" si="109"/>
        <v>0</v>
      </c>
      <c r="P1363">
        <f t="shared" si="110"/>
        <v>1</v>
      </c>
    </row>
    <row r="1364" spans="1:16" x14ac:dyDescent="0.25">
      <c r="A1364" t="s">
        <v>13332</v>
      </c>
      <c r="C1364" t="s">
        <v>13333</v>
      </c>
      <c r="G1364" t="s">
        <v>13334</v>
      </c>
      <c r="H1364" t="s">
        <v>13335</v>
      </c>
      <c r="I1364" t="s">
        <v>13336</v>
      </c>
      <c r="J1364" t="s">
        <v>13337</v>
      </c>
      <c r="K1364" s="2">
        <v>21916</v>
      </c>
      <c r="L1364">
        <f t="shared" si="107"/>
        <v>0</v>
      </c>
      <c r="M1364">
        <f t="shared" si="106"/>
        <v>0</v>
      </c>
      <c r="N1364">
        <f t="shared" si="108"/>
        <v>1</v>
      </c>
      <c r="O1364">
        <f t="shared" si="109"/>
        <v>0</v>
      </c>
      <c r="P1364">
        <f t="shared" si="110"/>
        <v>1</v>
      </c>
    </row>
    <row r="1365" spans="1:16" x14ac:dyDescent="0.25">
      <c r="A1365" t="s">
        <v>1688</v>
      </c>
      <c r="C1365" t="s">
        <v>13338</v>
      </c>
      <c r="E1365" t="s">
        <v>11002</v>
      </c>
      <c r="G1365" t="s">
        <v>13339</v>
      </c>
      <c r="H1365" t="s">
        <v>1691</v>
      </c>
      <c r="I1365" t="s">
        <v>13340</v>
      </c>
      <c r="J1365" t="s">
        <v>13341</v>
      </c>
      <c r="K1365" s="2">
        <v>26604</v>
      </c>
      <c r="L1365">
        <f t="shared" si="107"/>
        <v>0</v>
      </c>
      <c r="M1365">
        <f t="shared" si="106"/>
        <v>0</v>
      </c>
      <c r="N1365">
        <f t="shared" si="108"/>
        <v>0</v>
      </c>
      <c r="O1365">
        <f t="shared" si="109"/>
        <v>1</v>
      </c>
      <c r="P1365">
        <f t="shared" si="110"/>
        <v>1</v>
      </c>
    </row>
    <row r="1366" spans="1:16" x14ac:dyDescent="0.25">
      <c r="A1366" t="s">
        <v>3793</v>
      </c>
      <c r="E1366" t="s">
        <v>13358</v>
      </c>
      <c r="G1366" t="s">
        <v>13359</v>
      </c>
      <c r="H1366" t="s">
        <v>13360</v>
      </c>
      <c r="I1366" t="s">
        <v>13361</v>
      </c>
      <c r="J1366" t="s">
        <v>9357</v>
      </c>
      <c r="K1366" s="2">
        <v>23012</v>
      </c>
      <c r="L1366">
        <f t="shared" si="107"/>
        <v>0</v>
      </c>
      <c r="M1366">
        <f t="shared" si="106"/>
        <v>0</v>
      </c>
      <c r="N1366">
        <f t="shared" si="108"/>
        <v>1</v>
      </c>
      <c r="O1366">
        <f t="shared" si="109"/>
        <v>0</v>
      </c>
      <c r="P1366">
        <f t="shared" si="110"/>
        <v>1</v>
      </c>
    </row>
    <row r="1367" spans="1:16" x14ac:dyDescent="0.25">
      <c r="A1367" t="s">
        <v>13363</v>
      </c>
      <c r="D1367" t="s">
        <v>1705</v>
      </c>
      <c r="E1367" t="s">
        <v>13364</v>
      </c>
      <c r="G1367" t="s">
        <v>13365</v>
      </c>
      <c r="H1367" t="s">
        <v>13366</v>
      </c>
      <c r="I1367" t="s">
        <v>13367</v>
      </c>
      <c r="J1367" t="s">
        <v>723</v>
      </c>
      <c r="K1367" s="2">
        <v>23468</v>
      </c>
      <c r="L1367">
        <f t="shared" si="107"/>
        <v>0</v>
      </c>
      <c r="M1367">
        <f t="shared" si="106"/>
        <v>0</v>
      </c>
      <c r="N1367">
        <f t="shared" si="108"/>
        <v>1</v>
      </c>
      <c r="O1367">
        <f t="shared" si="109"/>
        <v>0</v>
      </c>
      <c r="P1367">
        <f t="shared" si="110"/>
        <v>1</v>
      </c>
    </row>
    <row r="1368" spans="1:16" x14ac:dyDescent="0.25">
      <c r="A1368" t="s">
        <v>347</v>
      </c>
      <c r="E1368" t="s">
        <v>13373</v>
      </c>
      <c r="G1368" t="s">
        <v>13374</v>
      </c>
      <c r="H1368" t="s">
        <v>13375</v>
      </c>
      <c r="I1368" t="s">
        <v>13376</v>
      </c>
      <c r="J1368" t="s">
        <v>864</v>
      </c>
      <c r="K1368" s="2">
        <v>18629</v>
      </c>
      <c r="L1368">
        <f t="shared" si="107"/>
        <v>0</v>
      </c>
      <c r="M1368">
        <f t="shared" si="106"/>
        <v>1</v>
      </c>
      <c r="N1368">
        <f t="shared" si="108"/>
        <v>0</v>
      </c>
      <c r="O1368">
        <f t="shared" si="109"/>
        <v>0</v>
      </c>
      <c r="P1368">
        <f t="shared" si="110"/>
        <v>1</v>
      </c>
    </row>
    <row r="1369" spans="1:16" x14ac:dyDescent="0.25">
      <c r="A1369" t="s">
        <v>13378</v>
      </c>
      <c r="B1369" t="s">
        <v>13379</v>
      </c>
      <c r="C1369" t="s">
        <v>12580</v>
      </c>
      <c r="G1369" t="s">
        <v>13380</v>
      </c>
      <c r="I1369" t="s">
        <v>13381</v>
      </c>
      <c r="J1369" t="s">
        <v>6267</v>
      </c>
      <c r="K1369" s="2">
        <v>21186</v>
      </c>
      <c r="L1369">
        <f t="shared" si="107"/>
        <v>0</v>
      </c>
      <c r="M1369">
        <f t="shared" si="106"/>
        <v>1</v>
      </c>
      <c r="N1369">
        <f t="shared" si="108"/>
        <v>0</v>
      </c>
      <c r="O1369">
        <f t="shared" si="109"/>
        <v>0</v>
      </c>
      <c r="P1369">
        <f t="shared" si="110"/>
        <v>1</v>
      </c>
    </row>
    <row r="1370" spans="1:16" x14ac:dyDescent="0.25">
      <c r="A1370" t="s">
        <v>13382</v>
      </c>
      <c r="G1370" t="s">
        <v>12070</v>
      </c>
      <c r="I1370" t="s">
        <v>13383</v>
      </c>
      <c r="J1370" t="s">
        <v>196</v>
      </c>
      <c r="K1370" s="2">
        <v>19694</v>
      </c>
      <c r="L1370">
        <f t="shared" si="107"/>
        <v>0</v>
      </c>
      <c r="M1370">
        <f t="shared" si="106"/>
        <v>1</v>
      </c>
      <c r="N1370">
        <f t="shared" si="108"/>
        <v>0</v>
      </c>
      <c r="O1370">
        <f t="shared" si="109"/>
        <v>0</v>
      </c>
      <c r="P1370">
        <f t="shared" si="110"/>
        <v>1</v>
      </c>
    </row>
    <row r="1371" spans="1:16" x14ac:dyDescent="0.25">
      <c r="A1371" t="s">
        <v>13385</v>
      </c>
      <c r="D1371" t="s">
        <v>13386</v>
      </c>
      <c r="I1371" t="s">
        <v>13387</v>
      </c>
      <c r="J1371" t="s">
        <v>6681</v>
      </c>
      <c r="K1371" s="2">
        <v>27760</v>
      </c>
      <c r="L1371">
        <f t="shared" si="107"/>
        <v>0</v>
      </c>
      <c r="M1371">
        <f t="shared" si="106"/>
        <v>0</v>
      </c>
      <c r="N1371">
        <f t="shared" si="108"/>
        <v>0</v>
      </c>
      <c r="O1371">
        <f t="shared" si="109"/>
        <v>1</v>
      </c>
      <c r="P1371">
        <f t="shared" si="110"/>
        <v>1</v>
      </c>
    </row>
    <row r="1372" spans="1:16" x14ac:dyDescent="0.25">
      <c r="A1372" t="s">
        <v>13388</v>
      </c>
      <c r="C1372" t="s">
        <v>13389</v>
      </c>
      <c r="E1372" t="s">
        <v>13390</v>
      </c>
      <c r="G1372" t="s">
        <v>13391</v>
      </c>
      <c r="H1372" t="s">
        <v>13392</v>
      </c>
      <c r="I1372" t="s">
        <v>13393</v>
      </c>
      <c r="J1372" t="s">
        <v>196</v>
      </c>
      <c r="K1372" s="2">
        <v>18963</v>
      </c>
      <c r="L1372">
        <f t="shared" si="107"/>
        <v>0</v>
      </c>
      <c r="M1372">
        <f t="shared" si="106"/>
        <v>1</v>
      </c>
      <c r="N1372">
        <f t="shared" si="108"/>
        <v>0</v>
      </c>
      <c r="O1372">
        <f t="shared" si="109"/>
        <v>0</v>
      </c>
      <c r="P1372">
        <f t="shared" si="110"/>
        <v>1</v>
      </c>
    </row>
    <row r="1373" spans="1:16" x14ac:dyDescent="0.25">
      <c r="A1373" t="s">
        <v>13403</v>
      </c>
      <c r="C1373" t="s">
        <v>13404</v>
      </c>
      <c r="D1373" t="s">
        <v>13405</v>
      </c>
      <c r="G1373" t="s">
        <v>13406</v>
      </c>
      <c r="H1373" t="s">
        <v>13407</v>
      </c>
      <c r="I1373" t="s">
        <v>13408</v>
      </c>
      <c r="J1373" t="s">
        <v>13409</v>
      </c>
      <c r="K1373" s="2">
        <v>18749</v>
      </c>
      <c r="L1373">
        <f t="shared" si="107"/>
        <v>0</v>
      </c>
      <c r="M1373">
        <f t="shared" si="106"/>
        <v>1</v>
      </c>
      <c r="N1373">
        <f t="shared" si="108"/>
        <v>0</v>
      </c>
      <c r="O1373">
        <f t="shared" si="109"/>
        <v>0</v>
      </c>
      <c r="P1373">
        <f t="shared" si="110"/>
        <v>1</v>
      </c>
    </row>
    <row r="1374" spans="1:16" x14ac:dyDescent="0.25">
      <c r="A1374" t="s">
        <v>13415</v>
      </c>
      <c r="E1374" t="s">
        <v>13416</v>
      </c>
      <c r="G1374" t="s">
        <v>13417</v>
      </c>
      <c r="I1374" t="s">
        <v>13418</v>
      </c>
      <c r="J1374" t="s">
        <v>723</v>
      </c>
      <c r="K1374" s="5">
        <v>24139</v>
      </c>
      <c r="L1374">
        <f t="shared" si="107"/>
        <v>0</v>
      </c>
      <c r="M1374">
        <f t="shared" si="106"/>
        <v>0</v>
      </c>
      <c r="N1374">
        <f t="shared" si="108"/>
        <v>1</v>
      </c>
      <c r="O1374">
        <f t="shared" si="109"/>
        <v>0</v>
      </c>
      <c r="P1374">
        <f t="shared" si="110"/>
        <v>1</v>
      </c>
    </row>
    <row r="1375" spans="1:16" x14ac:dyDescent="0.25">
      <c r="A1375" t="s">
        <v>13421</v>
      </c>
      <c r="C1375" t="s">
        <v>1203</v>
      </c>
      <c r="E1375" t="s">
        <v>13422</v>
      </c>
      <c r="G1375" t="s">
        <v>13423</v>
      </c>
      <c r="H1375" t="s">
        <v>13424</v>
      </c>
      <c r="I1375" t="s">
        <v>13425</v>
      </c>
      <c r="J1375" t="s">
        <v>6103</v>
      </c>
      <c r="K1375" s="2">
        <v>27760</v>
      </c>
      <c r="L1375">
        <f t="shared" si="107"/>
        <v>0</v>
      </c>
      <c r="M1375">
        <f t="shared" si="106"/>
        <v>0</v>
      </c>
      <c r="N1375">
        <f t="shared" si="108"/>
        <v>0</v>
      </c>
      <c r="O1375">
        <f t="shared" si="109"/>
        <v>1</v>
      </c>
      <c r="P1375">
        <f t="shared" si="110"/>
        <v>1</v>
      </c>
    </row>
    <row r="1376" spans="1:16" x14ac:dyDescent="0.25">
      <c r="A1376" t="s">
        <v>13428</v>
      </c>
      <c r="E1376" t="s">
        <v>3351</v>
      </c>
      <c r="G1376" t="s">
        <v>13429</v>
      </c>
      <c r="H1376" t="s">
        <v>13430</v>
      </c>
      <c r="I1376" t="s">
        <v>13431</v>
      </c>
      <c r="J1376" t="s">
        <v>13432</v>
      </c>
      <c r="K1376" s="2">
        <v>23012</v>
      </c>
      <c r="L1376">
        <f t="shared" si="107"/>
        <v>0</v>
      </c>
      <c r="M1376">
        <f t="shared" si="106"/>
        <v>0</v>
      </c>
      <c r="N1376">
        <f t="shared" si="108"/>
        <v>1</v>
      </c>
      <c r="O1376">
        <f t="shared" si="109"/>
        <v>0</v>
      </c>
      <c r="P1376">
        <f t="shared" si="110"/>
        <v>1</v>
      </c>
    </row>
    <row r="1377" spans="1:16" x14ac:dyDescent="0.25">
      <c r="A1377" t="s">
        <v>13433</v>
      </c>
      <c r="E1377" t="s">
        <v>11784</v>
      </c>
      <c r="I1377" t="s">
        <v>13434</v>
      </c>
      <c r="J1377" t="s">
        <v>5767</v>
      </c>
      <c r="K1377" s="2">
        <v>19784</v>
      </c>
      <c r="L1377">
        <f t="shared" si="107"/>
        <v>0</v>
      </c>
      <c r="M1377">
        <f t="shared" si="106"/>
        <v>1</v>
      </c>
      <c r="N1377">
        <f t="shared" si="108"/>
        <v>0</v>
      </c>
      <c r="O1377">
        <f t="shared" si="109"/>
        <v>0</v>
      </c>
      <c r="P1377">
        <f t="shared" si="110"/>
        <v>1</v>
      </c>
    </row>
    <row r="1378" spans="1:16" x14ac:dyDescent="0.25">
      <c r="A1378" t="s">
        <v>13449</v>
      </c>
      <c r="B1378" t="s">
        <v>13450</v>
      </c>
      <c r="E1378" t="s">
        <v>13451</v>
      </c>
      <c r="G1378" t="s">
        <v>13452</v>
      </c>
      <c r="H1378" t="s">
        <v>13453</v>
      </c>
      <c r="I1378" t="s">
        <v>13454</v>
      </c>
      <c r="J1378" t="s">
        <v>13455</v>
      </c>
      <c r="K1378" s="2">
        <v>25416</v>
      </c>
      <c r="L1378">
        <f t="shared" si="107"/>
        <v>0</v>
      </c>
      <c r="M1378">
        <f t="shared" si="106"/>
        <v>0</v>
      </c>
      <c r="N1378">
        <f t="shared" si="108"/>
        <v>1</v>
      </c>
      <c r="O1378">
        <f t="shared" si="109"/>
        <v>0</v>
      </c>
      <c r="P1378">
        <f t="shared" si="110"/>
        <v>1</v>
      </c>
    </row>
    <row r="1379" spans="1:16" x14ac:dyDescent="0.25">
      <c r="A1379" t="s">
        <v>13456</v>
      </c>
      <c r="G1379" t="s">
        <v>13457</v>
      </c>
      <c r="I1379" t="s">
        <v>13458</v>
      </c>
      <c r="J1379" t="s">
        <v>52</v>
      </c>
      <c r="K1379" s="2">
        <v>20880</v>
      </c>
      <c r="L1379">
        <f t="shared" si="107"/>
        <v>0</v>
      </c>
      <c r="M1379">
        <f t="shared" si="106"/>
        <v>1</v>
      </c>
      <c r="N1379">
        <f t="shared" si="108"/>
        <v>0</v>
      </c>
      <c r="O1379">
        <f t="shared" si="109"/>
        <v>0</v>
      </c>
      <c r="P1379">
        <f t="shared" si="110"/>
        <v>1</v>
      </c>
    </row>
    <row r="1380" spans="1:16" x14ac:dyDescent="0.25">
      <c r="A1380" t="s">
        <v>13484</v>
      </c>
      <c r="C1380" t="s">
        <v>13485</v>
      </c>
      <c r="E1380" t="s">
        <v>13486</v>
      </c>
      <c r="G1380" t="s">
        <v>13487</v>
      </c>
      <c r="I1380" t="s">
        <v>13488</v>
      </c>
      <c r="J1380" t="s">
        <v>13489</v>
      </c>
      <c r="K1380" s="2">
        <v>20729</v>
      </c>
      <c r="L1380">
        <f t="shared" si="107"/>
        <v>0</v>
      </c>
      <c r="M1380">
        <f t="shared" si="106"/>
        <v>1</v>
      </c>
      <c r="N1380">
        <f t="shared" si="108"/>
        <v>0</v>
      </c>
      <c r="O1380">
        <f t="shared" si="109"/>
        <v>0</v>
      </c>
      <c r="P1380">
        <f t="shared" si="110"/>
        <v>1</v>
      </c>
    </row>
    <row r="1381" spans="1:16" x14ac:dyDescent="0.25">
      <c r="A1381" t="s">
        <v>13490</v>
      </c>
      <c r="B1381" t="s">
        <v>13491</v>
      </c>
      <c r="C1381" t="s">
        <v>13485</v>
      </c>
      <c r="G1381" t="s">
        <v>13487</v>
      </c>
      <c r="I1381" t="s">
        <v>13492</v>
      </c>
      <c r="J1381" t="s">
        <v>13493</v>
      </c>
      <c r="K1381" s="2">
        <v>20729</v>
      </c>
      <c r="L1381">
        <f t="shared" si="107"/>
        <v>0</v>
      </c>
      <c r="M1381">
        <f t="shared" si="106"/>
        <v>1</v>
      </c>
      <c r="N1381">
        <f t="shared" si="108"/>
        <v>0</v>
      </c>
      <c r="O1381">
        <f t="shared" si="109"/>
        <v>0</v>
      </c>
      <c r="P1381">
        <f t="shared" si="110"/>
        <v>1</v>
      </c>
    </row>
    <row r="1382" spans="1:16" x14ac:dyDescent="0.25">
      <c r="A1382" t="s">
        <v>13494</v>
      </c>
      <c r="E1382" t="s">
        <v>13495</v>
      </c>
      <c r="G1382" t="s">
        <v>13496</v>
      </c>
      <c r="I1382" t="s">
        <v>13497</v>
      </c>
      <c r="J1382" t="s">
        <v>723</v>
      </c>
      <c r="K1382" s="2">
        <v>21916</v>
      </c>
      <c r="L1382">
        <f t="shared" si="107"/>
        <v>0</v>
      </c>
      <c r="M1382">
        <f t="shared" si="106"/>
        <v>0</v>
      </c>
      <c r="N1382">
        <f t="shared" si="108"/>
        <v>1</v>
      </c>
      <c r="O1382">
        <f t="shared" si="109"/>
        <v>0</v>
      </c>
      <c r="P1382">
        <f t="shared" si="110"/>
        <v>1</v>
      </c>
    </row>
    <row r="1383" spans="1:16" x14ac:dyDescent="0.25">
      <c r="A1383" t="s">
        <v>13499</v>
      </c>
      <c r="D1383" t="s">
        <v>1886</v>
      </c>
      <c r="E1383" t="s">
        <v>13500</v>
      </c>
      <c r="G1383" t="s">
        <v>13501</v>
      </c>
      <c r="H1383" t="s">
        <v>13502</v>
      </c>
      <c r="I1383" t="s">
        <v>13503</v>
      </c>
      <c r="J1383" t="s">
        <v>723</v>
      </c>
      <c r="K1383" s="2">
        <v>24016</v>
      </c>
      <c r="L1383">
        <f t="shared" si="107"/>
        <v>0</v>
      </c>
      <c r="M1383">
        <f t="shared" si="106"/>
        <v>0</v>
      </c>
      <c r="N1383">
        <f t="shared" si="108"/>
        <v>1</v>
      </c>
      <c r="O1383">
        <f t="shared" si="109"/>
        <v>0</v>
      </c>
      <c r="P1383">
        <f t="shared" si="110"/>
        <v>1</v>
      </c>
    </row>
    <row r="1384" spans="1:16" x14ac:dyDescent="0.25">
      <c r="A1384" t="s">
        <v>13505</v>
      </c>
      <c r="E1384" t="s">
        <v>11266</v>
      </c>
      <c r="G1384" t="s">
        <v>13506</v>
      </c>
      <c r="H1384" t="s">
        <v>13507</v>
      </c>
      <c r="I1384" t="s">
        <v>13508</v>
      </c>
      <c r="J1384" t="s">
        <v>13509</v>
      </c>
      <c r="K1384" s="2">
        <v>21186</v>
      </c>
      <c r="L1384">
        <f t="shared" si="107"/>
        <v>0</v>
      </c>
      <c r="M1384">
        <f t="shared" si="106"/>
        <v>1</v>
      </c>
      <c r="N1384">
        <f t="shared" si="108"/>
        <v>0</v>
      </c>
      <c r="O1384">
        <f t="shared" si="109"/>
        <v>0</v>
      </c>
      <c r="P1384">
        <f t="shared" si="110"/>
        <v>1</v>
      </c>
    </row>
    <row r="1385" spans="1:16" x14ac:dyDescent="0.25">
      <c r="A1385" t="s">
        <v>6922</v>
      </c>
      <c r="D1385" t="s">
        <v>3241</v>
      </c>
      <c r="E1385" t="s">
        <v>8980</v>
      </c>
      <c r="I1385" t="s">
        <v>13514</v>
      </c>
      <c r="J1385" t="s">
        <v>13515</v>
      </c>
      <c r="K1385" s="2">
        <v>20455</v>
      </c>
      <c r="L1385">
        <f t="shared" si="107"/>
        <v>0</v>
      </c>
      <c r="M1385">
        <f t="shared" si="106"/>
        <v>1</v>
      </c>
      <c r="N1385">
        <f t="shared" si="108"/>
        <v>0</v>
      </c>
      <c r="O1385">
        <f t="shared" si="109"/>
        <v>0</v>
      </c>
      <c r="P1385">
        <f t="shared" si="110"/>
        <v>1</v>
      </c>
    </row>
    <row r="1386" spans="1:16" x14ac:dyDescent="0.25">
      <c r="A1386" t="s">
        <v>13522</v>
      </c>
      <c r="B1386" t="s">
        <v>13523</v>
      </c>
      <c r="E1386" t="s">
        <v>9970</v>
      </c>
      <c r="G1386" t="s">
        <v>13524</v>
      </c>
      <c r="H1386" t="s">
        <v>13525</v>
      </c>
      <c r="I1386" t="s">
        <v>13526</v>
      </c>
      <c r="J1386" t="s">
        <v>13527</v>
      </c>
      <c r="K1386" s="2">
        <v>25204</v>
      </c>
      <c r="L1386">
        <f t="shared" si="107"/>
        <v>0</v>
      </c>
      <c r="M1386">
        <f t="shared" si="106"/>
        <v>0</v>
      </c>
      <c r="N1386">
        <f t="shared" si="108"/>
        <v>1</v>
      </c>
      <c r="O1386">
        <f t="shared" si="109"/>
        <v>0</v>
      </c>
      <c r="P1386">
        <f t="shared" si="110"/>
        <v>1</v>
      </c>
    </row>
    <row r="1387" spans="1:16" x14ac:dyDescent="0.25">
      <c r="A1387" t="s">
        <v>13528</v>
      </c>
      <c r="C1387" t="s">
        <v>13529</v>
      </c>
      <c r="E1387" t="s">
        <v>13530</v>
      </c>
      <c r="G1387" t="s">
        <v>13531</v>
      </c>
      <c r="H1387" t="s">
        <v>13532</v>
      </c>
      <c r="I1387" t="s">
        <v>13533</v>
      </c>
      <c r="J1387" t="s">
        <v>46</v>
      </c>
      <c r="K1387" s="2">
        <v>16285</v>
      </c>
      <c r="L1387">
        <f t="shared" si="107"/>
        <v>1</v>
      </c>
      <c r="M1387">
        <f t="shared" si="106"/>
        <v>0</v>
      </c>
      <c r="N1387">
        <f t="shared" si="108"/>
        <v>0</v>
      </c>
      <c r="O1387">
        <f t="shared" si="109"/>
        <v>0</v>
      </c>
      <c r="P1387">
        <f t="shared" si="110"/>
        <v>1</v>
      </c>
    </row>
    <row r="1388" spans="1:16" x14ac:dyDescent="0.25">
      <c r="A1388" t="s">
        <v>13534</v>
      </c>
      <c r="C1388" t="s">
        <v>13535</v>
      </c>
      <c r="G1388" t="s">
        <v>13536</v>
      </c>
      <c r="I1388" t="s">
        <v>13537</v>
      </c>
      <c r="J1388" t="s">
        <v>13538</v>
      </c>
      <c r="K1388" s="2">
        <v>17411</v>
      </c>
      <c r="L1388">
        <f t="shared" si="107"/>
        <v>1</v>
      </c>
      <c r="M1388">
        <f t="shared" si="106"/>
        <v>0</v>
      </c>
      <c r="N1388">
        <f t="shared" si="108"/>
        <v>0</v>
      </c>
      <c r="O1388">
        <f t="shared" si="109"/>
        <v>0</v>
      </c>
      <c r="P1388">
        <f t="shared" si="110"/>
        <v>1</v>
      </c>
    </row>
    <row r="1389" spans="1:16" x14ac:dyDescent="0.25">
      <c r="A1389" t="s">
        <v>1990</v>
      </c>
      <c r="I1389" t="s">
        <v>13544</v>
      </c>
      <c r="J1389" t="s">
        <v>196</v>
      </c>
      <c r="K1389" s="2">
        <v>19146</v>
      </c>
      <c r="L1389">
        <f t="shared" si="107"/>
        <v>0</v>
      </c>
      <c r="M1389">
        <f t="shared" si="106"/>
        <v>1</v>
      </c>
      <c r="N1389">
        <f t="shared" si="108"/>
        <v>0</v>
      </c>
      <c r="O1389">
        <f t="shared" si="109"/>
        <v>0</v>
      </c>
      <c r="P1389">
        <f t="shared" si="110"/>
        <v>1</v>
      </c>
    </row>
    <row r="1390" spans="1:16" x14ac:dyDescent="0.25">
      <c r="A1390" t="s">
        <v>13554</v>
      </c>
      <c r="B1390" t="s">
        <v>13555</v>
      </c>
      <c r="C1390" t="s">
        <v>13556</v>
      </c>
      <c r="E1390" t="s">
        <v>13557</v>
      </c>
      <c r="F1390" t="s">
        <v>13558</v>
      </c>
      <c r="G1390" t="s">
        <v>13559</v>
      </c>
      <c r="H1390" t="s">
        <v>13560</v>
      </c>
      <c r="I1390" t="s">
        <v>13561</v>
      </c>
      <c r="J1390" t="s">
        <v>52</v>
      </c>
      <c r="K1390" s="2">
        <v>20821</v>
      </c>
      <c r="L1390">
        <f t="shared" si="107"/>
        <v>0</v>
      </c>
      <c r="M1390">
        <f t="shared" si="106"/>
        <v>1</v>
      </c>
      <c r="N1390">
        <f t="shared" si="108"/>
        <v>0</v>
      </c>
      <c r="O1390">
        <f t="shared" si="109"/>
        <v>0</v>
      </c>
      <c r="P1390">
        <f t="shared" si="110"/>
        <v>1</v>
      </c>
    </row>
    <row r="1391" spans="1:16" x14ac:dyDescent="0.25">
      <c r="A1391" t="s">
        <v>13563</v>
      </c>
      <c r="D1391" t="s">
        <v>13564</v>
      </c>
      <c r="E1391" t="s">
        <v>2307</v>
      </c>
      <c r="I1391" t="s">
        <v>13565</v>
      </c>
      <c r="J1391" t="s">
        <v>521</v>
      </c>
      <c r="K1391" s="2">
        <v>18719</v>
      </c>
      <c r="L1391">
        <f t="shared" si="107"/>
        <v>0</v>
      </c>
      <c r="M1391">
        <f t="shared" si="106"/>
        <v>1</v>
      </c>
      <c r="N1391">
        <f t="shared" si="108"/>
        <v>0</v>
      </c>
      <c r="O1391">
        <f t="shared" si="109"/>
        <v>0</v>
      </c>
      <c r="P1391">
        <f t="shared" si="110"/>
        <v>1</v>
      </c>
    </row>
    <row r="1392" spans="1:16" x14ac:dyDescent="0.25">
      <c r="A1392" t="s">
        <v>13568</v>
      </c>
      <c r="E1392" t="s">
        <v>13569</v>
      </c>
      <c r="G1392" t="s">
        <v>13570</v>
      </c>
      <c r="I1392" t="s">
        <v>13571</v>
      </c>
      <c r="J1392" t="s">
        <v>133</v>
      </c>
      <c r="K1392" s="2">
        <v>18933</v>
      </c>
      <c r="L1392">
        <f t="shared" si="107"/>
        <v>0</v>
      </c>
      <c r="M1392">
        <f t="shared" si="106"/>
        <v>1</v>
      </c>
      <c r="N1392">
        <f t="shared" si="108"/>
        <v>0</v>
      </c>
      <c r="O1392">
        <f t="shared" si="109"/>
        <v>0</v>
      </c>
      <c r="P1392">
        <f t="shared" si="110"/>
        <v>1</v>
      </c>
    </row>
    <row r="1393" spans="1:16" x14ac:dyDescent="0.25">
      <c r="A1393" t="s">
        <v>13572</v>
      </c>
      <c r="E1393" t="s">
        <v>13573</v>
      </c>
      <c r="G1393" t="s">
        <v>13574</v>
      </c>
      <c r="I1393" t="s">
        <v>13575</v>
      </c>
      <c r="J1393" t="s">
        <v>52</v>
      </c>
      <c r="K1393" s="2">
        <v>19876</v>
      </c>
      <c r="L1393">
        <f t="shared" si="107"/>
        <v>0</v>
      </c>
      <c r="M1393">
        <f t="shared" si="106"/>
        <v>1</v>
      </c>
      <c r="N1393">
        <f t="shared" si="108"/>
        <v>0</v>
      </c>
      <c r="O1393">
        <f t="shared" si="109"/>
        <v>0</v>
      </c>
      <c r="P1393">
        <f t="shared" si="110"/>
        <v>1</v>
      </c>
    </row>
    <row r="1394" spans="1:16" x14ac:dyDescent="0.25">
      <c r="A1394" t="s">
        <v>13577</v>
      </c>
      <c r="D1394" t="s">
        <v>13578</v>
      </c>
      <c r="E1394" t="s">
        <v>13579</v>
      </c>
      <c r="G1394" t="s">
        <v>13580</v>
      </c>
      <c r="H1394" t="s">
        <v>13581</v>
      </c>
      <c r="I1394" t="s">
        <v>13582</v>
      </c>
      <c r="J1394" t="s">
        <v>13583</v>
      </c>
      <c r="K1394" s="2">
        <v>20821</v>
      </c>
      <c r="L1394">
        <f t="shared" si="107"/>
        <v>0</v>
      </c>
      <c r="M1394">
        <f t="shared" si="106"/>
        <v>1</v>
      </c>
      <c r="N1394">
        <f t="shared" si="108"/>
        <v>0</v>
      </c>
      <c r="O1394">
        <f t="shared" si="109"/>
        <v>0</v>
      </c>
      <c r="P1394">
        <f t="shared" si="110"/>
        <v>1</v>
      </c>
    </row>
    <row r="1395" spans="1:16" x14ac:dyDescent="0.25">
      <c r="A1395" t="s">
        <v>13584</v>
      </c>
      <c r="D1395" t="s">
        <v>13585</v>
      </c>
      <c r="G1395" t="s">
        <v>11175</v>
      </c>
      <c r="H1395" t="s">
        <v>13586</v>
      </c>
      <c r="I1395" t="s">
        <v>13587</v>
      </c>
      <c r="J1395" t="s">
        <v>13588</v>
      </c>
      <c r="K1395" s="2">
        <v>26238</v>
      </c>
      <c r="L1395">
        <f t="shared" si="107"/>
        <v>0</v>
      </c>
      <c r="M1395">
        <f t="shared" si="106"/>
        <v>0</v>
      </c>
      <c r="N1395">
        <f t="shared" si="108"/>
        <v>0</v>
      </c>
      <c r="O1395">
        <f t="shared" si="109"/>
        <v>1</v>
      </c>
      <c r="P1395">
        <f t="shared" si="110"/>
        <v>1</v>
      </c>
    </row>
    <row r="1396" spans="1:16" x14ac:dyDescent="0.25">
      <c r="A1396" t="s">
        <v>13589</v>
      </c>
      <c r="C1396" t="s">
        <v>13590</v>
      </c>
      <c r="E1396" t="s">
        <v>6417</v>
      </c>
      <c r="I1396" t="s">
        <v>13591</v>
      </c>
      <c r="J1396" t="s">
        <v>3321</v>
      </c>
      <c r="K1396" s="2">
        <v>19784</v>
      </c>
      <c r="L1396">
        <f t="shared" si="107"/>
        <v>0</v>
      </c>
      <c r="M1396">
        <f t="shared" si="106"/>
        <v>1</v>
      </c>
      <c r="N1396">
        <f t="shared" si="108"/>
        <v>0</v>
      </c>
      <c r="O1396">
        <f t="shared" si="109"/>
        <v>0</v>
      </c>
      <c r="P1396">
        <f t="shared" si="110"/>
        <v>1</v>
      </c>
    </row>
    <row r="1397" spans="1:16" x14ac:dyDescent="0.25">
      <c r="A1397" t="s">
        <v>13597</v>
      </c>
      <c r="C1397" t="s">
        <v>13598</v>
      </c>
      <c r="D1397" t="s">
        <v>13599</v>
      </c>
      <c r="E1397" t="s">
        <v>13600</v>
      </c>
      <c r="G1397" t="s">
        <v>13601</v>
      </c>
      <c r="H1397" t="s">
        <v>13602</v>
      </c>
      <c r="I1397" t="s">
        <v>13603</v>
      </c>
      <c r="J1397" t="s">
        <v>6098</v>
      </c>
      <c r="K1397" s="2">
        <v>17533</v>
      </c>
      <c r="L1397">
        <f t="shared" si="107"/>
        <v>1</v>
      </c>
      <c r="M1397">
        <f t="shared" si="106"/>
        <v>0</v>
      </c>
      <c r="N1397">
        <f t="shared" si="108"/>
        <v>0</v>
      </c>
      <c r="O1397">
        <f t="shared" si="109"/>
        <v>0</v>
      </c>
      <c r="P1397">
        <f t="shared" si="110"/>
        <v>1</v>
      </c>
    </row>
    <row r="1398" spans="1:16" x14ac:dyDescent="0.25">
      <c r="A1398" t="s">
        <v>13604</v>
      </c>
      <c r="B1398" t="s">
        <v>13558</v>
      </c>
      <c r="E1398" t="s">
        <v>13605</v>
      </c>
      <c r="G1398" t="s">
        <v>13606</v>
      </c>
      <c r="H1398" t="s">
        <v>13607</v>
      </c>
      <c r="I1398" t="s">
        <v>13608</v>
      </c>
      <c r="J1398" t="s">
        <v>864</v>
      </c>
      <c r="K1398" s="2">
        <v>19360</v>
      </c>
      <c r="L1398">
        <f t="shared" si="107"/>
        <v>0</v>
      </c>
      <c r="M1398">
        <f t="shared" si="106"/>
        <v>1</v>
      </c>
      <c r="N1398">
        <f t="shared" si="108"/>
        <v>0</v>
      </c>
      <c r="O1398">
        <f t="shared" si="109"/>
        <v>0</v>
      </c>
      <c r="P1398">
        <f t="shared" si="110"/>
        <v>1</v>
      </c>
    </row>
    <row r="1399" spans="1:16" x14ac:dyDescent="0.25">
      <c r="A1399" t="s">
        <v>1856</v>
      </c>
      <c r="C1399" t="s">
        <v>13610</v>
      </c>
      <c r="E1399" t="s">
        <v>13611</v>
      </c>
      <c r="G1399" t="s">
        <v>13612</v>
      </c>
      <c r="H1399" t="s">
        <v>13613</v>
      </c>
      <c r="I1399" t="s">
        <v>13614</v>
      </c>
      <c r="J1399" t="s">
        <v>13615</v>
      </c>
      <c r="K1399" s="2">
        <v>15311</v>
      </c>
      <c r="L1399">
        <f t="shared" si="107"/>
        <v>1</v>
      </c>
      <c r="M1399">
        <f t="shared" si="106"/>
        <v>0</v>
      </c>
      <c r="N1399">
        <f t="shared" si="108"/>
        <v>0</v>
      </c>
      <c r="O1399">
        <f t="shared" si="109"/>
        <v>0</v>
      </c>
      <c r="P1399">
        <f t="shared" si="110"/>
        <v>1</v>
      </c>
    </row>
    <row r="1400" spans="1:16" x14ac:dyDescent="0.25">
      <c r="A1400" t="s">
        <v>1480</v>
      </c>
      <c r="C1400" t="s">
        <v>3215</v>
      </c>
      <c r="D1400" t="s">
        <v>1482</v>
      </c>
      <c r="E1400" t="s">
        <v>8377</v>
      </c>
      <c r="G1400" t="s">
        <v>13616</v>
      </c>
      <c r="H1400" t="s">
        <v>13617</v>
      </c>
      <c r="I1400" t="s">
        <v>13618</v>
      </c>
      <c r="J1400" t="s">
        <v>613</v>
      </c>
      <c r="K1400" s="2">
        <v>14397</v>
      </c>
      <c r="L1400">
        <f t="shared" si="107"/>
        <v>1</v>
      </c>
      <c r="M1400">
        <f t="shared" si="106"/>
        <v>0</v>
      </c>
      <c r="N1400">
        <f t="shared" si="108"/>
        <v>0</v>
      </c>
      <c r="O1400">
        <f t="shared" si="109"/>
        <v>0</v>
      </c>
      <c r="P1400">
        <f t="shared" si="110"/>
        <v>1</v>
      </c>
    </row>
    <row r="1401" spans="1:16" x14ac:dyDescent="0.25">
      <c r="A1401" t="s">
        <v>13620</v>
      </c>
      <c r="D1401" t="s">
        <v>1736</v>
      </c>
      <c r="E1401" t="s">
        <v>13621</v>
      </c>
      <c r="G1401" t="s">
        <v>13622</v>
      </c>
      <c r="I1401" t="s">
        <v>13623</v>
      </c>
      <c r="J1401" t="s">
        <v>13624</v>
      </c>
      <c r="K1401" s="2">
        <v>18629</v>
      </c>
      <c r="L1401">
        <f t="shared" si="107"/>
        <v>0</v>
      </c>
      <c r="M1401">
        <f t="shared" si="106"/>
        <v>1</v>
      </c>
      <c r="N1401">
        <f t="shared" si="108"/>
        <v>0</v>
      </c>
      <c r="O1401">
        <f t="shared" si="109"/>
        <v>0</v>
      </c>
      <c r="P1401">
        <f t="shared" si="110"/>
        <v>1</v>
      </c>
    </row>
    <row r="1402" spans="1:16" x14ac:dyDescent="0.25">
      <c r="A1402" t="s">
        <v>13625</v>
      </c>
      <c r="C1402" t="s">
        <v>13626</v>
      </c>
      <c r="D1402" t="s">
        <v>1736</v>
      </c>
      <c r="G1402" t="s">
        <v>13622</v>
      </c>
      <c r="I1402" t="s">
        <v>13623</v>
      </c>
      <c r="J1402" t="s">
        <v>13624</v>
      </c>
      <c r="K1402" s="2">
        <v>18629</v>
      </c>
      <c r="L1402">
        <f t="shared" si="107"/>
        <v>0</v>
      </c>
      <c r="M1402">
        <f t="shared" si="106"/>
        <v>1</v>
      </c>
      <c r="N1402">
        <f t="shared" si="108"/>
        <v>0</v>
      </c>
      <c r="O1402">
        <f t="shared" si="109"/>
        <v>0</v>
      </c>
      <c r="P1402">
        <f t="shared" si="110"/>
        <v>1</v>
      </c>
    </row>
    <row r="1403" spans="1:16" x14ac:dyDescent="0.25">
      <c r="A1403" t="s">
        <v>13631</v>
      </c>
      <c r="C1403" t="s">
        <v>13632</v>
      </c>
      <c r="G1403" t="s">
        <v>9699</v>
      </c>
      <c r="H1403" t="s">
        <v>9700</v>
      </c>
      <c r="I1403" t="s">
        <v>13633</v>
      </c>
      <c r="J1403" t="s">
        <v>723</v>
      </c>
      <c r="K1403" s="2">
        <v>20880</v>
      </c>
      <c r="L1403">
        <f t="shared" si="107"/>
        <v>0</v>
      </c>
      <c r="M1403">
        <f t="shared" si="106"/>
        <v>1</v>
      </c>
      <c r="N1403">
        <f t="shared" si="108"/>
        <v>0</v>
      </c>
      <c r="O1403">
        <f t="shared" si="109"/>
        <v>0</v>
      </c>
      <c r="P1403">
        <f t="shared" si="110"/>
        <v>1</v>
      </c>
    </row>
    <row r="1404" spans="1:16" x14ac:dyDescent="0.25">
      <c r="A1404" t="s">
        <v>13651</v>
      </c>
      <c r="G1404" t="s">
        <v>13652</v>
      </c>
      <c r="I1404" t="s">
        <v>13653</v>
      </c>
      <c r="J1404" t="s">
        <v>13654</v>
      </c>
      <c r="K1404" s="2">
        <v>24838</v>
      </c>
      <c r="L1404">
        <f t="shared" si="107"/>
        <v>0</v>
      </c>
      <c r="M1404">
        <f t="shared" si="106"/>
        <v>0</v>
      </c>
      <c r="N1404">
        <f t="shared" si="108"/>
        <v>1</v>
      </c>
      <c r="O1404">
        <f t="shared" si="109"/>
        <v>0</v>
      </c>
      <c r="P1404">
        <f t="shared" si="110"/>
        <v>1</v>
      </c>
    </row>
    <row r="1405" spans="1:16" x14ac:dyDescent="0.25">
      <c r="A1405" t="s">
        <v>13659</v>
      </c>
      <c r="C1405" t="s">
        <v>13660</v>
      </c>
      <c r="D1405" t="s">
        <v>6395</v>
      </c>
      <c r="E1405" t="s">
        <v>13661</v>
      </c>
      <c r="G1405" t="s">
        <v>13662</v>
      </c>
      <c r="I1405" t="s">
        <v>13663</v>
      </c>
      <c r="J1405" t="s">
        <v>6635</v>
      </c>
      <c r="K1405" s="2">
        <v>27881</v>
      </c>
      <c r="L1405">
        <f t="shared" si="107"/>
        <v>0</v>
      </c>
      <c r="M1405">
        <f t="shared" si="106"/>
        <v>0</v>
      </c>
      <c r="N1405">
        <f t="shared" si="108"/>
        <v>0</v>
      </c>
      <c r="O1405">
        <f t="shared" si="109"/>
        <v>1</v>
      </c>
      <c r="P1405">
        <f t="shared" si="110"/>
        <v>1</v>
      </c>
    </row>
    <row r="1406" spans="1:16" x14ac:dyDescent="0.25">
      <c r="A1406" t="s">
        <v>1070</v>
      </c>
      <c r="C1406" t="s">
        <v>13682</v>
      </c>
      <c r="G1406" t="s">
        <v>13683</v>
      </c>
      <c r="I1406" t="s">
        <v>13684</v>
      </c>
      <c r="J1406" t="s">
        <v>11770</v>
      </c>
      <c r="K1406" s="2">
        <v>26146</v>
      </c>
      <c r="L1406">
        <f t="shared" si="107"/>
        <v>0</v>
      </c>
      <c r="M1406">
        <f t="shared" si="106"/>
        <v>0</v>
      </c>
      <c r="N1406">
        <f t="shared" si="108"/>
        <v>0</v>
      </c>
      <c r="O1406">
        <f t="shared" si="109"/>
        <v>1</v>
      </c>
      <c r="P1406">
        <f t="shared" si="110"/>
        <v>1</v>
      </c>
    </row>
    <row r="1407" spans="1:16" x14ac:dyDescent="0.25">
      <c r="A1407" t="s">
        <v>13685</v>
      </c>
      <c r="C1407" t="s">
        <v>13686</v>
      </c>
      <c r="D1407" t="s">
        <v>13687</v>
      </c>
      <c r="E1407" t="s">
        <v>13688</v>
      </c>
      <c r="I1407" t="s">
        <v>13689</v>
      </c>
      <c r="J1407" t="s">
        <v>1686</v>
      </c>
      <c r="K1407" s="2">
        <v>24746</v>
      </c>
      <c r="L1407">
        <f t="shared" si="107"/>
        <v>0</v>
      </c>
      <c r="M1407">
        <f t="shared" si="106"/>
        <v>0</v>
      </c>
      <c r="N1407">
        <f t="shared" si="108"/>
        <v>1</v>
      </c>
      <c r="O1407">
        <f t="shared" si="109"/>
        <v>0</v>
      </c>
      <c r="P1407">
        <f t="shared" si="110"/>
        <v>1</v>
      </c>
    </row>
    <row r="1408" spans="1:16" x14ac:dyDescent="0.25">
      <c r="A1408" t="s">
        <v>13692</v>
      </c>
      <c r="E1408" t="s">
        <v>13693</v>
      </c>
      <c r="G1408" t="s">
        <v>13694</v>
      </c>
      <c r="H1408" t="s">
        <v>13695</v>
      </c>
      <c r="I1408" t="s">
        <v>13696</v>
      </c>
      <c r="J1408" t="s">
        <v>7473</v>
      </c>
      <c r="K1408" s="2">
        <v>30256</v>
      </c>
      <c r="L1408">
        <f t="shared" si="107"/>
        <v>0</v>
      </c>
      <c r="M1408">
        <f t="shared" si="106"/>
        <v>0</v>
      </c>
      <c r="N1408">
        <f t="shared" si="108"/>
        <v>0</v>
      </c>
      <c r="O1408">
        <f t="shared" si="109"/>
        <v>1</v>
      </c>
      <c r="P1408">
        <f t="shared" si="110"/>
        <v>1</v>
      </c>
    </row>
    <row r="1409" spans="1:16" x14ac:dyDescent="0.25">
      <c r="A1409" t="s">
        <v>13697</v>
      </c>
      <c r="E1409" t="s">
        <v>13698</v>
      </c>
      <c r="I1409" t="s">
        <v>13699</v>
      </c>
      <c r="J1409" t="s">
        <v>7110</v>
      </c>
      <c r="K1409" s="2">
        <v>21732</v>
      </c>
      <c r="L1409">
        <f t="shared" si="107"/>
        <v>0</v>
      </c>
      <c r="M1409">
        <f t="shared" si="106"/>
        <v>1</v>
      </c>
      <c r="N1409">
        <f t="shared" si="108"/>
        <v>0</v>
      </c>
      <c r="O1409">
        <f t="shared" si="109"/>
        <v>0</v>
      </c>
      <c r="P1409">
        <f t="shared" si="110"/>
        <v>1</v>
      </c>
    </row>
    <row r="1410" spans="1:16" x14ac:dyDescent="0.25">
      <c r="A1410" t="s">
        <v>13701</v>
      </c>
      <c r="I1410" t="s">
        <v>13702</v>
      </c>
      <c r="J1410" t="s">
        <v>13703</v>
      </c>
      <c r="K1410" s="2">
        <v>21732</v>
      </c>
      <c r="L1410">
        <f t="shared" si="107"/>
        <v>0</v>
      </c>
      <c r="M1410">
        <f t="shared" ref="M1410:M1427" si="111">IF(_xlfn.DAYS( K1410,$R$1)&gt;=0,IF(_xlfn.DAYS(K1410,$R$2)&lt;0,1,0),0)</f>
        <v>1</v>
      </c>
      <c r="N1410">
        <f t="shared" si="108"/>
        <v>0</v>
      </c>
      <c r="O1410">
        <f t="shared" si="109"/>
        <v>0</v>
      </c>
      <c r="P1410">
        <f t="shared" si="110"/>
        <v>1</v>
      </c>
    </row>
    <row r="1411" spans="1:16" x14ac:dyDescent="0.25">
      <c r="A1411" t="s">
        <v>13717</v>
      </c>
      <c r="G1411" t="s">
        <v>13718</v>
      </c>
      <c r="H1411" t="s">
        <v>13719</v>
      </c>
      <c r="I1411" t="s">
        <v>13720</v>
      </c>
      <c r="J1411" t="s">
        <v>13721</v>
      </c>
      <c r="K1411" s="2">
        <v>27089</v>
      </c>
      <c r="L1411">
        <f t="shared" ref="L1411:L1427" si="112">IF(_xlfn.DAYS( K1411,$R$1)&lt;0,1,0)</f>
        <v>0</v>
      </c>
      <c r="M1411">
        <f t="shared" si="111"/>
        <v>0</v>
      </c>
      <c r="N1411">
        <f t="shared" ref="N1411:N1427" si="113">IF(_xlfn.DAYS( K1411,$R$2)&gt;=0,IF(_xlfn.DAYS(K1411,$R$3)&lt;0,1,0),0)</f>
        <v>0</v>
      </c>
      <c r="O1411">
        <f t="shared" ref="O1411:O1427" si="114">IF(_xlfn.DAYS( K1411,$R$3)&gt;=0,1,0)</f>
        <v>1</v>
      </c>
      <c r="P1411">
        <f t="shared" ref="P1411:P1427" si="115">SUM(L1411:O1411)</f>
        <v>1</v>
      </c>
    </row>
    <row r="1412" spans="1:16" x14ac:dyDescent="0.25">
      <c r="A1412" t="s">
        <v>13722</v>
      </c>
      <c r="D1412" t="s">
        <v>13723</v>
      </c>
      <c r="E1412" t="s">
        <v>13724</v>
      </c>
      <c r="I1412" t="s">
        <v>13725</v>
      </c>
      <c r="J1412" t="s">
        <v>3991</v>
      </c>
      <c r="K1412" s="2">
        <v>27607</v>
      </c>
      <c r="L1412">
        <f t="shared" si="112"/>
        <v>0</v>
      </c>
      <c r="M1412">
        <f t="shared" si="111"/>
        <v>0</v>
      </c>
      <c r="N1412">
        <f t="shared" si="113"/>
        <v>0</v>
      </c>
      <c r="O1412">
        <f t="shared" si="114"/>
        <v>1</v>
      </c>
      <c r="P1412">
        <f t="shared" si="115"/>
        <v>1</v>
      </c>
    </row>
    <row r="1413" spans="1:16" x14ac:dyDescent="0.25">
      <c r="A1413" t="s">
        <v>13726</v>
      </c>
      <c r="D1413" t="s">
        <v>13727</v>
      </c>
      <c r="E1413" t="s">
        <v>13728</v>
      </c>
      <c r="G1413" t="s">
        <v>13729</v>
      </c>
      <c r="H1413" t="s">
        <v>13730</v>
      </c>
      <c r="I1413" t="s">
        <v>13731</v>
      </c>
      <c r="J1413" t="s">
        <v>864</v>
      </c>
      <c r="K1413" s="2">
        <v>18994</v>
      </c>
      <c r="L1413">
        <f t="shared" si="112"/>
        <v>0</v>
      </c>
      <c r="M1413">
        <f t="shared" si="111"/>
        <v>1</v>
      </c>
      <c r="N1413">
        <f t="shared" si="113"/>
        <v>0</v>
      </c>
      <c r="O1413">
        <f t="shared" si="114"/>
        <v>0</v>
      </c>
      <c r="P1413">
        <f t="shared" si="115"/>
        <v>1</v>
      </c>
    </row>
    <row r="1414" spans="1:16" x14ac:dyDescent="0.25">
      <c r="A1414" t="s">
        <v>13733</v>
      </c>
      <c r="C1414" t="s">
        <v>13734</v>
      </c>
      <c r="D1414" t="s">
        <v>1736</v>
      </c>
      <c r="E1414" t="s">
        <v>13735</v>
      </c>
      <c r="G1414" t="s">
        <v>13736</v>
      </c>
      <c r="H1414" t="s">
        <v>13737</v>
      </c>
      <c r="I1414" t="s">
        <v>13738</v>
      </c>
      <c r="J1414" t="s">
        <v>864</v>
      </c>
      <c r="K1414" s="2">
        <v>18688</v>
      </c>
      <c r="L1414">
        <f t="shared" si="112"/>
        <v>0</v>
      </c>
      <c r="M1414">
        <f t="shared" si="111"/>
        <v>1</v>
      </c>
      <c r="N1414">
        <f t="shared" si="113"/>
        <v>0</v>
      </c>
      <c r="O1414">
        <f t="shared" si="114"/>
        <v>0</v>
      </c>
      <c r="P1414">
        <f t="shared" si="115"/>
        <v>1</v>
      </c>
    </row>
    <row r="1415" spans="1:16" x14ac:dyDescent="0.25">
      <c r="A1415" t="s">
        <v>13743</v>
      </c>
      <c r="B1415" t="s">
        <v>8405</v>
      </c>
      <c r="E1415" t="s">
        <v>13744</v>
      </c>
      <c r="G1415" t="s">
        <v>13745</v>
      </c>
      <c r="H1415" t="s">
        <v>13746</v>
      </c>
      <c r="I1415" t="s">
        <v>13747</v>
      </c>
      <c r="J1415" t="s">
        <v>521</v>
      </c>
      <c r="K1415" s="2">
        <v>19299</v>
      </c>
      <c r="L1415">
        <f t="shared" si="112"/>
        <v>0</v>
      </c>
      <c r="M1415">
        <f t="shared" si="111"/>
        <v>1</v>
      </c>
      <c r="N1415">
        <f t="shared" si="113"/>
        <v>0</v>
      </c>
      <c r="O1415">
        <f t="shared" si="114"/>
        <v>0</v>
      </c>
      <c r="P1415">
        <f t="shared" si="115"/>
        <v>1</v>
      </c>
    </row>
    <row r="1416" spans="1:16" x14ac:dyDescent="0.25">
      <c r="A1416" t="s">
        <v>13755</v>
      </c>
      <c r="G1416" t="s">
        <v>13756</v>
      </c>
      <c r="H1416" t="s">
        <v>13757</v>
      </c>
      <c r="I1416" t="s">
        <v>13758</v>
      </c>
      <c r="J1416" t="s">
        <v>12129</v>
      </c>
      <c r="K1416" s="2">
        <v>18629</v>
      </c>
      <c r="L1416">
        <f t="shared" si="112"/>
        <v>0</v>
      </c>
      <c r="M1416">
        <f t="shared" si="111"/>
        <v>1</v>
      </c>
      <c r="N1416">
        <f t="shared" si="113"/>
        <v>0</v>
      </c>
      <c r="O1416">
        <f t="shared" si="114"/>
        <v>0</v>
      </c>
      <c r="P1416">
        <f t="shared" si="115"/>
        <v>1</v>
      </c>
    </row>
    <row r="1417" spans="1:16" x14ac:dyDescent="0.25">
      <c r="A1417" t="s">
        <v>13759</v>
      </c>
      <c r="C1417" t="s">
        <v>13760</v>
      </c>
      <c r="G1417" t="s">
        <v>13761</v>
      </c>
      <c r="H1417" t="s">
        <v>13762</v>
      </c>
      <c r="I1417" t="s">
        <v>13763</v>
      </c>
      <c r="J1417" t="s">
        <v>11826</v>
      </c>
      <c r="K1417" s="2">
        <v>18629</v>
      </c>
      <c r="L1417">
        <f t="shared" si="112"/>
        <v>0</v>
      </c>
      <c r="M1417">
        <f t="shared" si="111"/>
        <v>1</v>
      </c>
      <c r="N1417">
        <f t="shared" si="113"/>
        <v>0</v>
      </c>
      <c r="O1417">
        <f t="shared" si="114"/>
        <v>0</v>
      </c>
      <c r="P1417">
        <f t="shared" si="115"/>
        <v>1</v>
      </c>
    </row>
    <row r="1418" spans="1:16" x14ac:dyDescent="0.25">
      <c r="A1418" t="s">
        <v>1795</v>
      </c>
      <c r="G1418" t="s">
        <v>13764</v>
      </c>
      <c r="H1418" t="s">
        <v>13765</v>
      </c>
      <c r="I1418" t="s">
        <v>13766</v>
      </c>
      <c r="J1418" t="s">
        <v>13767</v>
      </c>
      <c r="K1418" s="2">
        <v>18629</v>
      </c>
      <c r="L1418">
        <f t="shared" si="112"/>
        <v>0</v>
      </c>
      <c r="M1418">
        <f t="shared" si="111"/>
        <v>1</v>
      </c>
      <c r="N1418">
        <f t="shared" si="113"/>
        <v>0</v>
      </c>
      <c r="O1418">
        <f t="shared" si="114"/>
        <v>0</v>
      </c>
      <c r="P1418">
        <f t="shared" si="115"/>
        <v>1</v>
      </c>
    </row>
    <row r="1419" spans="1:16" x14ac:dyDescent="0.25">
      <c r="A1419" t="s">
        <v>13768</v>
      </c>
      <c r="G1419" t="s">
        <v>13769</v>
      </c>
      <c r="H1419" t="s">
        <v>13770</v>
      </c>
      <c r="I1419" t="s">
        <v>13771</v>
      </c>
      <c r="J1419" t="s">
        <v>196</v>
      </c>
      <c r="K1419" s="2">
        <v>18660</v>
      </c>
      <c r="L1419">
        <f t="shared" si="112"/>
        <v>0</v>
      </c>
      <c r="M1419">
        <f t="shared" si="111"/>
        <v>1</v>
      </c>
      <c r="N1419">
        <f t="shared" si="113"/>
        <v>0</v>
      </c>
      <c r="O1419">
        <f t="shared" si="114"/>
        <v>0</v>
      </c>
      <c r="P1419">
        <f t="shared" si="115"/>
        <v>1</v>
      </c>
    </row>
    <row r="1420" spans="1:16" x14ac:dyDescent="0.25">
      <c r="A1420" t="s">
        <v>13815</v>
      </c>
      <c r="B1420" t="s">
        <v>13816</v>
      </c>
      <c r="E1420" t="s">
        <v>13817</v>
      </c>
      <c r="G1420" t="s">
        <v>13818</v>
      </c>
      <c r="H1420" t="s">
        <v>13819</v>
      </c>
      <c r="I1420" t="s">
        <v>13820</v>
      </c>
      <c r="J1420" t="s">
        <v>3511</v>
      </c>
      <c r="K1420" s="2">
        <v>19511</v>
      </c>
      <c r="L1420">
        <f t="shared" si="112"/>
        <v>0</v>
      </c>
      <c r="M1420">
        <f t="shared" si="111"/>
        <v>1</v>
      </c>
      <c r="N1420">
        <f t="shared" si="113"/>
        <v>0</v>
      </c>
      <c r="O1420">
        <f t="shared" si="114"/>
        <v>0</v>
      </c>
      <c r="P1420">
        <f t="shared" si="115"/>
        <v>1</v>
      </c>
    </row>
    <row r="1421" spans="1:16" x14ac:dyDescent="0.25">
      <c r="A1421" t="s">
        <v>11816</v>
      </c>
      <c r="C1421" t="s">
        <v>13822</v>
      </c>
      <c r="E1421" t="s">
        <v>13823</v>
      </c>
      <c r="I1421" t="s">
        <v>13824</v>
      </c>
      <c r="J1421" t="s">
        <v>3511</v>
      </c>
      <c r="K1421" s="2">
        <v>19329</v>
      </c>
      <c r="L1421">
        <f t="shared" si="112"/>
        <v>0</v>
      </c>
      <c r="M1421">
        <f t="shared" si="111"/>
        <v>1</v>
      </c>
      <c r="N1421">
        <f t="shared" si="113"/>
        <v>0</v>
      </c>
      <c r="O1421">
        <f t="shared" si="114"/>
        <v>0</v>
      </c>
      <c r="P1421">
        <f t="shared" si="115"/>
        <v>1</v>
      </c>
    </row>
    <row r="1422" spans="1:16" x14ac:dyDescent="0.25">
      <c r="A1422" t="s">
        <v>13826</v>
      </c>
      <c r="C1422" t="s">
        <v>13827</v>
      </c>
      <c r="E1422" t="s">
        <v>13828</v>
      </c>
      <c r="G1422" t="s">
        <v>13829</v>
      </c>
      <c r="H1422" t="s">
        <v>13830</v>
      </c>
      <c r="I1422" t="s">
        <v>13831</v>
      </c>
      <c r="J1422" t="s">
        <v>13832</v>
      </c>
      <c r="K1422" s="2">
        <v>26207</v>
      </c>
      <c r="L1422">
        <f t="shared" si="112"/>
        <v>0</v>
      </c>
      <c r="M1422">
        <f t="shared" si="111"/>
        <v>0</v>
      </c>
      <c r="N1422">
        <f t="shared" si="113"/>
        <v>0</v>
      </c>
      <c r="O1422">
        <f t="shared" si="114"/>
        <v>1</v>
      </c>
      <c r="P1422">
        <f t="shared" si="115"/>
        <v>1</v>
      </c>
    </row>
    <row r="1423" spans="1:16" x14ac:dyDescent="0.25">
      <c r="A1423" t="s">
        <v>13833</v>
      </c>
      <c r="D1423" t="s">
        <v>13834</v>
      </c>
      <c r="E1423" t="s">
        <v>13835</v>
      </c>
      <c r="G1423" t="s">
        <v>13836</v>
      </c>
      <c r="I1423" t="s">
        <v>13837</v>
      </c>
      <c r="J1423" t="s">
        <v>196</v>
      </c>
      <c r="K1423" s="2">
        <v>19480</v>
      </c>
      <c r="L1423">
        <f t="shared" si="112"/>
        <v>0</v>
      </c>
      <c r="M1423">
        <f t="shared" si="111"/>
        <v>1</v>
      </c>
      <c r="N1423">
        <f t="shared" si="113"/>
        <v>0</v>
      </c>
      <c r="O1423">
        <f t="shared" si="114"/>
        <v>0</v>
      </c>
      <c r="P1423">
        <f t="shared" si="115"/>
        <v>1</v>
      </c>
    </row>
    <row r="1424" spans="1:16" x14ac:dyDescent="0.25">
      <c r="A1424" t="s">
        <v>13840</v>
      </c>
      <c r="C1424" t="s">
        <v>13841</v>
      </c>
      <c r="E1424" t="s">
        <v>13661</v>
      </c>
      <c r="G1424" t="s">
        <v>13842</v>
      </c>
      <c r="H1424" t="s">
        <v>13843</v>
      </c>
      <c r="I1424" t="s">
        <v>13844</v>
      </c>
      <c r="J1424" t="s">
        <v>52</v>
      </c>
      <c r="K1424" s="2">
        <v>20241</v>
      </c>
      <c r="L1424">
        <f t="shared" si="112"/>
        <v>0</v>
      </c>
      <c r="M1424">
        <f t="shared" si="111"/>
        <v>1</v>
      </c>
      <c r="N1424">
        <f t="shared" si="113"/>
        <v>0</v>
      </c>
      <c r="O1424">
        <f t="shared" si="114"/>
        <v>0</v>
      </c>
      <c r="P1424">
        <f t="shared" si="115"/>
        <v>1</v>
      </c>
    </row>
    <row r="1425" spans="1:16" x14ac:dyDescent="0.25">
      <c r="A1425" t="s">
        <v>13859</v>
      </c>
      <c r="C1425" t="s">
        <v>13860</v>
      </c>
      <c r="G1425" t="s">
        <v>13861</v>
      </c>
      <c r="H1425" t="s">
        <v>13862</v>
      </c>
      <c r="I1425" t="s">
        <v>13863</v>
      </c>
      <c r="J1425" t="s">
        <v>613</v>
      </c>
      <c r="K1425" s="2">
        <v>19480</v>
      </c>
      <c r="L1425">
        <f t="shared" si="112"/>
        <v>0</v>
      </c>
      <c r="M1425">
        <f t="shared" si="111"/>
        <v>1</v>
      </c>
      <c r="N1425">
        <f t="shared" si="113"/>
        <v>0</v>
      </c>
      <c r="O1425">
        <f t="shared" si="114"/>
        <v>0</v>
      </c>
      <c r="P1425">
        <f t="shared" si="115"/>
        <v>1</v>
      </c>
    </row>
    <row r="1426" spans="1:16" x14ac:dyDescent="0.25">
      <c r="A1426" t="s">
        <v>13868</v>
      </c>
      <c r="D1426" t="s">
        <v>13869</v>
      </c>
      <c r="G1426" t="s">
        <v>13870</v>
      </c>
      <c r="H1426" t="s">
        <v>13871</v>
      </c>
      <c r="I1426" t="s">
        <v>13872</v>
      </c>
      <c r="J1426" t="s">
        <v>13873</v>
      </c>
      <c r="K1426" s="2">
        <v>20121</v>
      </c>
      <c r="L1426">
        <f t="shared" si="112"/>
        <v>0</v>
      </c>
      <c r="M1426">
        <f t="shared" si="111"/>
        <v>1</v>
      </c>
      <c r="N1426">
        <f t="shared" si="113"/>
        <v>0</v>
      </c>
      <c r="O1426">
        <f t="shared" si="114"/>
        <v>0</v>
      </c>
      <c r="P1426">
        <f t="shared" si="115"/>
        <v>1</v>
      </c>
    </row>
    <row r="1427" spans="1:16" x14ac:dyDescent="0.25">
      <c r="A1427" t="s">
        <v>13874</v>
      </c>
      <c r="C1427" t="s">
        <v>13875</v>
      </c>
      <c r="G1427" t="s">
        <v>13876</v>
      </c>
      <c r="H1427" t="s">
        <v>13877</v>
      </c>
      <c r="I1427" t="s">
        <v>13878</v>
      </c>
      <c r="J1427" t="s">
        <v>13879</v>
      </c>
      <c r="K1427" s="2">
        <v>24777</v>
      </c>
      <c r="L1427">
        <f t="shared" si="112"/>
        <v>0</v>
      </c>
      <c r="M1427">
        <f t="shared" si="111"/>
        <v>0</v>
      </c>
      <c r="N1427">
        <f t="shared" si="113"/>
        <v>1</v>
      </c>
      <c r="O1427">
        <f t="shared" si="114"/>
        <v>0</v>
      </c>
      <c r="P1427">
        <f t="shared" si="115"/>
        <v>1</v>
      </c>
    </row>
    <row r="1428" spans="1:16" x14ac:dyDescent="0.25">
      <c r="L1428">
        <f>SUM(L2:L1427)</f>
        <v>334</v>
      </c>
      <c r="M1428">
        <f t="shared" ref="M1428:O1428" si="116">SUM(M2:M1427)</f>
        <v>728</v>
      </c>
      <c r="N1428">
        <f t="shared" si="116"/>
        <v>180</v>
      </c>
      <c r="O1428">
        <f t="shared" si="116"/>
        <v>184</v>
      </c>
      <c r="P1428">
        <f>SUM(P2:P1427)</f>
        <v>1426</v>
      </c>
    </row>
  </sheetData>
  <autoFilter ref="J1:L14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B26" sqref="AB26"/>
    </sheetView>
  </sheetViews>
  <sheetFormatPr defaultRowHeight="15" x14ac:dyDescent="0.25"/>
  <sheetData>
    <row r="1" spans="1:4" x14ac:dyDescent="0.25">
      <c r="A1" t="s">
        <v>13885</v>
      </c>
      <c r="B1" t="s">
        <v>13886</v>
      </c>
      <c r="C1" t="s">
        <v>13887</v>
      </c>
    </row>
    <row r="2" spans="1:4" x14ac:dyDescent="0.25">
      <c r="A2" s="3">
        <v>0.25867507886435331</v>
      </c>
      <c r="B2" s="3">
        <v>0.64037854889589907</v>
      </c>
      <c r="C2" s="3">
        <v>0.10094637223974763</v>
      </c>
    </row>
    <row r="5" spans="1:4" x14ac:dyDescent="0.25">
      <c r="A5" t="s">
        <v>14401</v>
      </c>
      <c r="B5" t="s">
        <v>14398</v>
      </c>
      <c r="C5" t="s">
        <v>14395</v>
      </c>
      <c r="D5" t="s">
        <v>14402</v>
      </c>
    </row>
    <row r="6" spans="1:4" x14ac:dyDescent="0.25">
      <c r="A6">
        <v>334</v>
      </c>
      <c r="B6">
        <v>728</v>
      </c>
      <c r="C6">
        <v>180</v>
      </c>
      <c r="D6">
        <v>184</v>
      </c>
    </row>
    <row r="7" spans="1:4" x14ac:dyDescent="0.25">
      <c r="A7" s="3">
        <v>0.23422159887798036</v>
      </c>
      <c r="B7" s="3">
        <v>0.51051893408134641</v>
      </c>
      <c r="C7" s="3">
        <v>0.12622720897615708</v>
      </c>
      <c r="D7" s="3">
        <v>0.12903225806451613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 Assigned CGData</vt:lpstr>
      <vt:lpstr>Horsepower Distribution</vt:lpstr>
      <vt:lpstr>Build Date Distribution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modified xsi:type="dcterms:W3CDTF">2025-04-10T19:59:37Z</dcterms:modified>
</cp:coreProperties>
</file>