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36" windowWidth="8580" windowHeight="4776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31" i="1" l="1"/>
  <c r="D30" i="1"/>
  <c r="D29" i="1"/>
  <c r="D28" i="1"/>
  <c r="D27" i="1"/>
  <c r="D26" i="1"/>
  <c r="C30" i="1"/>
  <c r="C28" i="1"/>
  <c r="C26" i="1"/>
  <c r="B31" i="1"/>
  <c r="B30" i="1"/>
  <c r="B29" i="1"/>
  <c r="B28" i="1"/>
  <c r="B27" i="1"/>
  <c r="B26" i="1"/>
  <c r="D23" i="1"/>
  <c r="D22" i="1"/>
  <c r="D21" i="1"/>
  <c r="D20" i="1"/>
  <c r="D19" i="1"/>
  <c r="D18" i="1"/>
  <c r="D15" i="1" l="1"/>
  <c r="D13" i="1"/>
  <c r="D11" i="1"/>
</calcChain>
</file>

<file path=xl/sharedStrings.xml><?xml version="1.0" encoding="utf-8"?>
<sst xmlns="http://schemas.openxmlformats.org/spreadsheetml/2006/main" count="9" uniqueCount="3">
  <si>
    <t>t(s)</t>
  </si>
  <si>
    <t>x(in)</t>
  </si>
  <si>
    <t>V(avg) (in/s)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</si>
</sst>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x(in)</c:v>
                </c:pt>
              </c:strCache>
            </c:strRef>
          </c:tx>
          <c:trendline>
            <c:trendlineType val="poly"/>
            <c:order val="3"/>
            <c:dispRSqr val="0"/>
            <c:dispEq val="0"/>
          </c:trendline>
          <c:xVal>
            <c:numRef>
              <c:f>Sheet1!$B$2:$B$5</c:f>
              <c:numCache>
                <c:formatCode>General</c:formatCode>
                <c:ptCount val="4"/>
                <c:pt idx="0">
                  <c:v>3.3000000000000002E-2</c:v>
                </c:pt>
                <c:pt idx="1">
                  <c:v>0.184</c:v>
                </c:pt>
                <c:pt idx="2">
                  <c:v>0.45</c:v>
                </c:pt>
                <c:pt idx="3">
                  <c:v>0.81699999999999995</c:v>
                </c:pt>
              </c:numCache>
            </c:numRef>
          </c:xVal>
          <c:yVal>
            <c:numRef>
              <c:f>Sheet1!$C$2:$C$5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70784"/>
        <c:axId val="84072320"/>
      </c:scatterChart>
      <c:valAx>
        <c:axId val="84070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4072320"/>
        <c:crosses val="autoZero"/>
        <c:crossBetween val="midCat"/>
      </c:valAx>
      <c:valAx>
        <c:axId val="84072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0707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Sheet1!$B$18:$B$23</c:f>
              <c:numCache>
                <c:formatCode>General</c:formatCode>
                <c:ptCount val="6"/>
                <c:pt idx="0">
                  <c:v>3.3000000000000002E-2</c:v>
                </c:pt>
                <c:pt idx="1">
                  <c:v>0.184</c:v>
                </c:pt>
                <c:pt idx="2">
                  <c:v>0.184</c:v>
                </c:pt>
                <c:pt idx="3">
                  <c:v>0.45</c:v>
                </c:pt>
                <c:pt idx="4">
                  <c:v>0.45</c:v>
                </c:pt>
                <c:pt idx="5">
                  <c:v>0.81699999999999995</c:v>
                </c:pt>
              </c:numCache>
            </c:numRef>
          </c:xVal>
          <c:yVal>
            <c:numRef>
              <c:f>Sheet1!$C$18:$C$23</c:f>
              <c:numCache>
                <c:formatCode>General</c:formatCode>
                <c:ptCount val="6"/>
                <c:pt idx="0">
                  <c:v>19.867549669999999</c:v>
                </c:pt>
                <c:pt idx="2">
                  <c:v>11.27819549</c:v>
                </c:pt>
                <c:pt idx="4">
                  <c:v>8.174386921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Sheet1!$B$18:$B$23</c:f>
              <c:numCache>
                <c:formatCode>General</c:formatCode>
                <c:ptCount val="6"/>
                <c:pt idx="0">
                  <c:v>3.3000000000000002E-2</c:v>
                </c:pt>
                <c:pt idx="1">
                  <c:v>0.184</c:v>
                </c:pt>
                <c:pt idx="2">
                  <c:v>0.184</c:v>
                </c:pt>
                <c:pt idx="3">
                  <c:v>0.45</c:v>
                </c:pt>
                <c:pt idx="4">
                  <c:v>0.45</c:v>
                </c:pt>
                <c:pt idx="5">
                  <c:v>0.81699999999999995</c:v>
                </c:pt>
              </c:numCache>
            </c:numRef>
          </c:xVal>
          <c:yVal>
            <c:numRef>
              <c:f>Sheet1!$D$18:$D$23</c:f>
              <c:numCache>
                <c:formatCode>General</c:formatCode>
                <c:ptCount val="6"/>
                <c:pt idx="0">
                  <c:v>19.867549669999999</c:v>
                </c:pt>
                <c:pt idx="1">
                  <c:v>19.867549669999999</c:v>
                </c:pt>
                <c:pt idx="2">
                  <c:v>11.27819549</c:v>
                </c:pt>
                <c:pt idx="3">
                  <c:v>11.27819549</c:v>
                </c:pt>
                <c:pt idx="4">
                  <c:v>8.174386921</c:v>
                </c:pt>
                <c:pt idx="5">
                  <c:v>8.174386921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707968"/>
        <c:axId val="104663296"/>
      </c:scatterChart>
      <c:valAx>
        <c:axId val="104707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4663296"/>
        <c:crosses val="autoZero"/>
        <c:crossBetween val="midCat"/>
      </c:valAx>
      <c:valAx>
        <c:axId val="104663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47079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28062117235345"/>
          <c:y val="7.4548702245552628E-2"/>
          <c:w val="0.70196937882764654"/>
          <c:h val="0.8326195683872849"/>
        </c:manualLayout>
      </c:layout>
      <c:scatterChart>
        <c:scatterStyle val="lineMarker"/>
        <c:varyColors val="0"/>
        <c:ser>
          <c:idx val="0"/>
          <c:order val="0"/>
          <c:xVal>
            <c:numRef>
              <c:f>Sheet1!$B$26:$B$31</c:f>
              <c:numCache>
                <c:formatCode>General</c:formatCode>
                <c:ptCount val="6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9</c:v>
                </c:pt>
              </c:numCache>
            </c:numRef>
          </c:xVal>
          <c:yVal>
            <c:numRef>
              <c:f>Sheet1!$C$26:$C$31</c:f>
              <c:numCache>
                <c:formatCode>General</c:formatCode>
                <c:ptCount val="6"/>
                <c:pt idx="0">
                  <c:v>19.867549669999999</c:v>
                </c:pt>
                <c:pt idx="2">
                  <c:v>11.27819549</c:v>
                </c:pt>
                <c:pt idx="4">
                  <c:v>8.174386921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Sheet1!$B$26:$B$31</c:f>
              <c:numCache>
                <c:formatCode>General</c:formatCode>
                <c:ptCount val="6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9</c:v>
                </c:pt>
              </c:numCache>
            </c:numRef>
          </c:xVal>
          <c:yVal>
            <c:numRef>
              <c:f>Sheet1!$D$26:$D$31</c:f>
              <c:numCache>
                <c:formatCode>General</c:formatCode>
                <c:ptCount val="6"/>
                <c:pt idx="0">
                  <c:v>19.867549669999999</c:v>
                </c:pt>
                <c:pt idx="1">
                  <c:v>19.867549669999999</c:v>
                </c:pt>
                <c:pt idx="2">
                  <c:v>11.27819549</c:v>
                </c:pt>
                <c:pt idx="3">
                  <c:v>11.27819549</c:v>
                </c:pt>
                <c:pt idx="4">
                  <c:v>8.174386921</c:v>
                </c:pt>
                <c:pt idx="5">
                  <c:v>8.174386921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788160"/>
        <c:axId val="83775872"/>
      </c:scatterChart>
      <c:valAx>
        <c:axId val="83788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3775872"/>
        <c:crosses val="autoZero"/>
        <c:crossBetween val="midCat"/>
      </c:valAx>
      <c:valAx>
        <c:axId val="83775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7881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327660</xdr:colOff>
      <xdr:row>0</xdr:row>
      <xdr:rowOff>0</xdr:rowOff>
    </xdr:from>
    <xdr:to>
      <xdr:col>9</xdr:col>
      <xdr:colOff>281940</xdr:colOff>
      <xdr:row>9</xdr:row>
      <xdr:rowOff>175260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182880</xdr:colOff>
      <xdr:row>12</xdr:row>
      <xdr:rowOff>80010</xdr:rowOff>
    </xdr:from>
    <xdr:to>
      <xdr:col>11</xdr:col>
      <xdr:colOff>548640</xdr:colOff>
      <xdr:row>21</xdr:row>
      <xdr:rowOff>175260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167640</xdr:colOff>
      <xdr:row>22</xdr:row>
      <xdr:rowOff>156210</xdr:rowOff>
    </xdr:from>
    <xdr:to>
      <xdr:col>11</xdr:col>
      <xdr:colOff>129540</xdr:colOff>
      <xdr:row>33</xdr:row>
      <xdr:rowOff>137160</xdr:rowOff>
    </xdr:to>
    <xdr:graphicFrame macro="">
      <xdr:nvGraphicFramePr>
        <xdr:cNvPr id="36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1"/>
  <sheetViews>
    <sheetView tabSelected="1" topLeftCell="A20" workbookViewId="0">
      <selection activeCell="M29" sqref="M29"/>
    </sheetView>
  </sheetViews>
  <sheetFormatPr defaultRowHeight="14.4" x14ac:dyDescent="0.3"/>
  <cols>
    <col min="3" max="3" width="17.6640625" customWidth="1"/>
    <col min="4" max="4" width="17.33203125" customWidth="1"/>
  </cols>
  <sheetData>
    <row r="1" spans="2:4" x14ac:dyDescent="0.3">
      <c r="B1" t="s">
        <v>0</v>
      </c>
      <c r="C1" t="s">
        <v>1</v>
      </c>
    </row>
    <row r="2" spans="2:4" x14ac:dyDescent="0.3">
      <c r="B2">
        <v>3.3000000000000002E-2</v>
      </c>
      <c r="C2">
        <v>0</v>
      </c>
    </row>
    <row r="3" spans="2:4" x14ac:dyDescent="0.3">
      <c r="B3">
        <v>0.184</v>
      </c>
      <c r="C3">
        <v>3</v>
      </c>
    </row>
    <row r="4" spans="2:4" x14ac:dyDescent="0.3">
      <c r="B4">
        <v>0.45</v>
      </c>
      <c r="C4">
        <v>6</v>
      </c>
    </row>
    <row r="5" spans="2:4" x14ac:dyDescent="0.3">
      <c r="B5">
        <v>0.81699999999999995</v>
      </c>
      <c r="C5">
        <v>9</v>
      </c>
    </row>
    <row r="10" spans="2:4" x14ac:dyDescent="0.3">
      <c r="B10" t="s">
        <v>0</v>
      </c>
      <c r="C10" t="s">
        <v>1</v>
      </c>
      <c r="D10" t="s">
        <v>2</v>
      </c>
    </row>
    <row r="11" spans="2:4" x14ac:dyDescent="0.3">
      <c r="B11">
        <v>3.3000000000000002E-2</v>
      </c>
      <c r="C11">
        <v>0</v>
      </c>
      <c r="D11" s="1">
        <f>(C12-C11)/(B12-B11)</f>
        <v>19.867549668874172</v>
      </c>
    </row>
    <row r="12" spans="2:4" x14ac:dyDescent="0.3">
      <c r="B12">
        <v>0.184</v>
      </c>
      <c r="C12">
        <v>3</v>
      </c>
      <c r="D12" s="1"/>
    </row>
    <row r="13" spans="2:4" x14ac:dyDescent="0.3">
      <c r="B13">
        <v>0.184</v>
      </c>
      <c r="C13">
        <v>3</v>
      </c>
      <c r="D13" s="1">
        <f>(C14-C13)/(B14-B13)</f>
        <v>11.278195488721805</v>
      </c>
    </row>
    <row r="14" spans="2:4" x14ac:dyDescent="0.3">
      <c r="B14">
        <v>0.45</v>
      </c>
      <c r="C14">
        <v>6</v>
      </c>
      <c r="D14" s="1"/>
    </row>
    <row r="15" spans="2:4" x14ac:dyDescent="0.3">
      <c r="B15">
        <v>0.45</v>
      </c>
      <c r="C15">
        <v>6</v>
      </c>
      <c r="D15" s="1">
        <f>(C16-C15)/(B16-B15)</f>
        <v>8.1743869209809272</v>
      </c>
    </row>
    <row r="16" spans="2:4" x14ac:dyDescent="0.3">
      <c r="B16">
        <v>0.81699999999999995</v>
      </c>
      <c r="C16">
        <v>9</v>
      </c>
      <c r="D16" s="1"/>
    </row>
    <row r="17" spans="2:4" x14ac:dyDescent="0.3">
      <c r="B17" t="s">
        <v>0</v>
      </c>
      <c r="C17" t="s">
        <v>2</v>
      </c>
    </row>
    <row r="18" spans="2:4" x14ac:dyDescent="0.3">
      <c r="B18">
        <v>3.3000000000000002E-2</v>
      </c>
      <c r="C18" s="1">
        <v>19.867549669999999</v>
      </c>
      <c r="D18">
        <f>C18</f>
        <v>19.867549669999999</v>
      </c>
    </row>
    <row r="19" spans="2:4" x14ac:dyDescent="0.3">
      <c r="B19">
        <v>0.184</v>
      </c>
      <c r="C19" s="1"/>
      <c r="D19">
        <f>C18</f>
        <v>19.867549669999999</v>
      </c>
    </row>
    <row r="20" spans="2:4" x14ac:dyDescent="0.3">
      <c r="B20">
        <v>0.184</v>
      </c>
      <c r="C20" s="1">
        <v>11.27819549</v>
      </c>
      <c r="D20">
        <f>C20</f>
        <v>11.27819549</v>
      </c>
    </row>
    <row r="21" spans="2:4" x14ac:dyDescent="0.3">
      <c r="B21">
        <v>0.45</v>
      </c>
      <c r="C21" s="1"/>
      <c r="D21">
        <f>C20</f>
        <v>11.27819549</v>
      </c>
    </row>
    <row r="22" spans="2:4" x14ac:dyDescent="0.3">
      <c r="B22">
        <v>0.45</v>
      </c>
      <c r="C22" s="1">
        <v>8.174386921</v>
      </c>
      <c r="D22">
        <f>C22</f>
        <v>8.174386921</v>
      </c>
    </row>
    <row r="23" spans="2:4" x14ac:dyDescent="0.3">
      <c r="B23">
        <v>0.81699999999999995</v>
      </c>
      <c r="C23" s="1"/>
      <c r="D23">
        <f>C22</f>
        <v>8.174386921</v>
      </c>
    </row>
    <row r="25" spans="2:4" x14ac:dyDescent="0.3">
      <c r="B25" t="s">
        <v>1</v>
      </c>
      <c r="C25" t="s">
        <v>2</v>
      </c>
    </row>
    <row r="26" spans="2:4" x14ac:dyDescent="0.3">
      <c r="B26">
        <f>C11</f>
        <v>0</v>
      </c>
      <c r="C26" s="1">
        <f>C18</f>
        <v>19.867549669999999</v>
      </c>
      <c r="D26">
        <f>C26</f>
        <v>19.867549669999999</v>
      </c>
    </row>
    <row r="27" spans="2:4" x14ac:dyDescent="0.3">
      <c r="B27">
        <f>C12</f>
        <v>3</v>
      </c>
      <c r="C27" s="1"/>
      <c r="D27">
        <f>C26</f>
        <v>19.867549669999999</v>
      </c>
    </row>
    <row r="28" spans="2:4" x14ac:dyDescent="0.3">
      <c r="B28">
        <f>C13</f>
        <v>3</v>
      </c>
      <c r="C28" s="1">
        <f>C20</f>
        <v>11.27819549</v>
      </c>
      <c r="D28">
        <f>C28</f>
        <v>11.27819549</v>
      </c>
    </row>
    <row r="29" spans="2:4" x14ac:dyDescent="0.3">
      <c r="B29">
        <f>C14</f>
        <v>6</v>
      </c>
      <c r="C29" s="1"/>
      <c r="D29">
        <f>C28</f>
        <v>11.27819549</v>
      </c>
    </row>
    <row r="30" spans="2:4" x14ac:dyDescent="0.3">
      <c r="B30">
        <f>C15</f>
        <v>6</v>
      </c>
      <c r="C30" s="1">
        <f>C22</f>
        <v>8.174386921</v>
      </c>
      <c r="D30">
        <f>C30</f>
        <v>8.174386921</v>
      </c>
    </row>
    <row r="31" spans="2:4" x14ac:dyDescent="0.3">
      <c r="B31">
        <f>C16</f>
        <v>9</v>
      </c>
      <c r="C31" s="1"/>
      <c r="D31">
        <f>C30</f>
        <v>8.174386921</v>
      </c>
    </row>
  </sheetData>
  <mergeCells count="9">
    <mergeCell ref="C22:C23"/>
    <mergeCell ref="C26:C27"/>
    <mergeCell ref="C28:C29"/>
    <mergeCell ref="C30:C31"/>
    <mergeCell ref="D11:D12"/>
    <mergeCell ref="D13:D14"/>
    <mergeCell ref="D15:D16"/>
    <mergeCell ref="C18:C19"/>
    <mergeCell ref="C20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2023-09-07T10:49:56Z</dcterms:created>
  <dcterms:modified xsi:type="dcterms:W3CDTF">2023-09-11T08:00:24Z</dcterms:modified>
</cp:coreProperties>
</file>