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BD565455-8FF0-48B4-B902-FDC1BF5EFD5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L2" i="4" l="1"/>
  <c r="C19" i="9" l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<sst xmlns="http://schemas.openxmlformats.org/spreadsheetml/2006/main" count="262" uniqueCount="228">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</sst>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%"/>
    <numFmt numFmtId="165" formatCode="0.0%"/>
    <numFmt numFmtId="166" formatCode="0.000"/>
    <numFmt numFmtId="167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0" fillId="0" borderId="0" xfId="0" applyNumberFormat="1"/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2" sqref="C2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0.99999999999999989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workbookViewId="0">
      <selection activeCell="I11" sqref="I11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-1.8604651162790694E-5</v>
      </c>
      <c r="H2" s="1" t="s">
        <v>188</v>
      </c>
      <c r="I2" s="1" t="s">
        <v>225</v>
      </c>
      <c r="J2" s="1">
        <v>-1.8604651162790694E-5</v>
      </c>
      <c r="K2" s="1">
        <v>0</v>
      </c>
      <c r="L2" s="1">
        <f>(K2-J2)/5</f>
        <v>3.7209302325581386E-6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B1" zoomScale="115" zoomScaleNormal="115" workbookViewId="0">
      <selection activeCell="C14" sqref="C14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40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41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41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41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41"/>
      <c r="B6" s="17" t="s">
        <v>183</v>
      </c>
      <c r="C6" s="33">
        <v>8.3479305095333606E-2</v>
      </c>
      <c r="D6" s="24"/>
      <c r="E6" s="24"/>
      <c r="F6" s="18"/>
      <c r="G6" s="18"/>
    </row>
    <row r="7" spans="1:7" x14ac:dyDescent="0.25">
      <c r="A7" s="41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41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41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1.8604651162790695</v>
      </c>
      <c r="D10" s="31"/>
      <c r="E10" s="31"/>
      <c r="F10" s="32"/>
      <c r="G10" s="32"/>
    </row>
    <row r="11" spans="1:7" x14ac:dyDescent="0.25">
      <c r="A11" s="42" t="s">
        <v>178</v>
      </c>
      <c r="B11" s="16" t="s">
        <v>197</v>
      </c>
      <c r="C11" s="36">
        <f>C10/C8</f>
        <v>3.7209302325581389E-3</v>
      </c>
      <c r="D11" s="25"/>
      <c r="E11" s="25"/>
      <c r="F11" s="21"/>
      <c r="G11" s="21"/>
    </row>
    <row r="12" spans="1:7" x14ac:dyDescent="0.25">
      <c r="A12" s="42"/>
      <c r="B12" s="16" t="s">
        <v>211</v>
      </c>
      <c r="C12" s="37">
        <v>0.5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42"/>
      <c r="B13" s="16" t="s">
        <v>203</v>
      </c>
      <c r="C13" s="35">
        <v>5.0000000000000001E-3</v>
      </c>
      <c r="D13" s="25" t="s">
        <v>226</v>
      </c>
      <c r="E13" s="25"/>
      <c r="F13" s="21"/>
      <c r="G13" s="21" t="s">
        <v>213</v>
      </c>
    </row>
    <row r="14" spans="1:7" x14ac:dyDescent="0.25">
      <c r="A14" s="43" t="s">
        <v>179</v>
      </c>
      <c r="B14" s="22" t="s">
        <v>199</v>
      </c>
      <c r="C14" s="27">
        <f>C12*C10</f>
        <v>0.93023255813953476</v>
      </c>
      <c r="D14" s="27"/>
      <c r="E14" s="27" t="s">
        <v>198</v>
      </c>
      <c r="F14" s="23"/>
      <c r="G14" s="23"/>
    </row>
    <row r="15" spans="1:7" x14ac:dyDescent="0.25">
      <c r="A15" s="43"/>
      <c r="B15" s="22" t="s">
        <v>197</v>
      </c>
      <c r="C15" s="27">
        <f>C9/C10</f>
        <v>0.53750000000000009</v>
      </c>
      <c r="D15" s="27"/>
      <c r="E15" s="27"/>
      <c r="F15" s="23"/>
      <c r="G15" s="23"/>
    </row>
    <row r="16" spans="1:7" x14ac:dyDescent="0.25">
      <c r="A16" s="43"/>
      <c r="B16" s="22" t="s">
        <v>201</v>
      </c>
      <c r="C16" s="27">
        <f>C2*(C14*10^4/C3)^C5/10^6</f>
        <v>0.99999999999999989</v>
      </c>
      <c r="D16" s="27"/>
      <c r="E16" s="27" t="s">
        <v>185</v>
      </c>
      <c r="F16" s="23"/>
      <c r="G16" s="23"/>
    </row>
    <row r="17" spans="1:7" x14ac:dyDescent="0.25">
      <c r="A17" s="43"/>
      <c r="B17" s="22" t="s">
        <v>202</v>
      </c>
      <c r="C17" s="27">
        <f>C16*10^2/C14</f>
        <v>107.5</v>
      </c>
      <c r="D17" s="27"/>
      <c r="E17" s="27" t="s">
        <v>195</v>
      </c>
      <c r="F17" s="23"/>
      <c r="G17" s="23"/>
    </row>
    <row r="18" spans="1:7" x14ac:dyDescent="0.25">
      <c r="A18" s="39" t="s">
        <v>180</v>
      </c>
      <c r="B18" s="19" t="s">
        <v>68</v>
      </c>
      <c r="C18" s="26">
        <f>C16</f>
        <v>0.99999999999999989</v>
      </c>
      <c r="D18" s="26"/>
      <c r="E18" s="26" t="s">
        <v>185</v>
      </c>
      <c r="F18" s="20" t="s">
        <v>184</v>
      </c>
      <c r="G18" s="20"/>
    </row>
    <row r="19" spans="1:7" x14ac:dyDescent="0.25">
      <c r="A19" s="39"/>
      <c r="B19" s="19" t="s">
        <v>181</v>
      </c>
      <c r="C19" s="34">
        <f>C13*C11</f>
        <v>1.8604651162790694E-5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1" spans="1:7" x14ac:dyDescent="0.25">
      <c r="G31" t="s">
        <v>227</v>
      </c>
    </row>
    <row r="33" spans="6:7" x14ac:dyDescent="0.25">
      <c r="F33">
        <f>(140-75)/5</f>
        <v>13</v>
      </c>
      <c r="G33" s="38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2020-07-30T16:00:16Z</dcterms:modified>
</cp:coreProperties>
</file>