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CVX_Kenya\Interventions\"/>
    </mc:Choice>
  </mc:AlternateContent>
  <xr:revisionPtr revIDLastSave="0" documentId="13_ncr:1_{7E8D842D-6621-40F4-B118-BD8807ED813B}" xr6:coauthVersionLast="45" xr6:coauthVersionMax="45" xr10:uidLastSave="{00000000-0000-0000-0000-000000000000}"/>
  <bookViews>
    <workbookView xWindow="-4170" yWindow="-21720" windowWidth="38640" windowHeight="21240" activeTab="2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UL" sheetId="10" r:id="rId5"/>
    <sheet name="Indeces" sheetId="8" r:id="rId6"/>
    <sheet name="mai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  <c r="B2" i="10" l="1"/>
</calcChain>
</file>

<file path=xl/sharedStrings.xml><?xml version="1.0" encoding="utf-8"?>
<sst xmlns="http://schemas.openxmlformats.org/spreadsheetml/2006/main" count="347" uniqueCount="204">
  <si>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</si>
  <si>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</si>
  <si>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</si>
  <si>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</si>
  <si>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</si>
  <si>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</si>
  <si>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</si>
  <si>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</si>
  <si>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</si>
  <si>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</si>
  <si>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</si>
  <si>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</si>
  <si>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</si>
  <si>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</si>
  <si>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</si>
  <si>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</si>
  <si>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</si>
  <si>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</si>
  <si>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</si>
  <si>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</si>
  <si>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</si>
  <si>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</si>
  <si>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</si>
  <si>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</si>
  <si>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</si>
  <si>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</si>
  <si>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</si>
  <si>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</si>
  <si>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</si>
  <si>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</si>
  <si>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</si>
  <si>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</si>
  <si>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</si>
  <si>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</si>
  <si>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</si>
  <si>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</si>
  <si>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</si>
  <si>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</si>
  <si>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</si>
  <si>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</si>
  <si>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</si>
  <si>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</si>
  <si>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</si>
  <si>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</si>
  <si>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</si>
  <si>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</si>
  <si>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</si>
  <si>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</si>
  <si>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</si>
  <si>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</si>
  <si>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</si>
  <si>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</si>
  <si>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</si>
  <si>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</si>
  <si>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</si>
  <si>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</si>
  <si>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</si>
  <si>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</si>
  <si>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</si>
  <si>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</si>
  <si>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</si>
  <si>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</si>
  <si>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</si>
  <si>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</si>
  <si>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</si>
  <si>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</si>
  <si>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</si>
  <si>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</si>
  <si>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</si>
  <si>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</si>
  <si>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</si>
  <si>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</si>
  <si>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</si>
  <si>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</si>
  <si>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</si>
  <si>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</si>
  <si>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</si>
  <si>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</si>
  <si>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</si>
  <si>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</si>
  <si>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</si>
  <si>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</si>
  <si>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</si>
  <si>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</si>
  <si>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</si>
  <si>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</si>
  <si>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</si>
  <si>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</si>
  <si>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</si>
  <si>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</si>
  <si>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</si>
  <si>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</si>
  <si>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</si>
  <si>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</si>
  <si>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</si>
  <si>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</si>
  <si>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</si>
  <si>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</si>
  <si>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</si>
  <si>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</si>
  <si>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</si>
  <si>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</si>
  <si>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</si>
  <si>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</si>
  <si>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</si>
  <si>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</si>
  <si>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</si>
  <si>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</si>
  <si>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</si>
  <si>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</si>
  <si>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</si>
  <si>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</si>
  <si>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</si>
  <si>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</si>
  <si>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</si>
  <si>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</si>
  <si>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</si>
  <si>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</si>
  <si>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</si>
  <si>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</si>
  <si>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</si>
  <si>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</si>
  <si>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</si>
  <si>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</si>
  <si>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</si>
  <si>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</si>
  <si>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</si>
  <si>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</si>
  <si>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</si>
  <si>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</si>
  <si>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</si>
  <si>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</si>
  <si>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</si>
  <si>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</si>
  <si>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</si>
  <si>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</si>
  <si>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</si>
  <si>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</si>
  <si>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</si>
  <si>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</si>
  <si>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</si>
  <si>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</si>
  <si>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</si>
  <si>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</si>
  <si>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</si>
  <si>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</si>
  <si>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</si>
  <si>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</si>
  <si>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</si>
  <si>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</si>
  <si>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</si>
  <si>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</si>
  <si>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</si>
  <si>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</si>
  <si>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</si>
  <si>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</si>
  <si>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</si>
  <si>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</si>
  <si>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</si>
  <si>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</si>
  <si>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</si>
  <si>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</si>
  <si>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</si>
  <si>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</si>
  <si>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</si>
  <si>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</si>
  <si>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</si>
  <si>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</si>
  <si>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</si>
  <si>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</si>
  <si>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</si>
  <si>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</si>
  <si>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Lagenda</t>
  </si>
  <si>
    <t>Description</t>
  </si>
  <si>
    <t>Unit of measure</t>
  </si>
  <si>
    <t>Reference Matrix</t>
  </si>
  <si>
    <t>Reference</t>
  </si>
  <si>
    <t>Modeled</t>
  </si>
  <si>
    <t>Y</t>
  </si>
  <si>
    <t>MSh</t>
  </si>
  <si>
    <t>Absolute</t>
  </si>
  <si>
    <t>Aggregated</t>
  </si>
  <si>
    <t>No</t>
  </si>
  <si>
    <t>Sensitivity</t>
  </si>
  <si>
    <t>Useful life</t>
  </si>
  <si>
    <t>Sensistivity</t>
  </si>
  <si>
    <t>Min</t>
  </si>
  <si>
    <t>Max</t>
  </si>
  <si>
    <t>Step</t>
  </si>
  <si>
    <t>Yes</t>
  </si>
  <si>
    <t>Ecopulpers - Metals and machines (commodity)</t>
  </si>
  <si>
    <t>Ecopulpers - Transport (commodity)</t>
  </si>
  <si>
    <t>Roasting - Metals and machines (commodity)</t>
  </si>
  <si>
    <t>Shading trees - Forestry (commodity)</t>
  </si>
  <si>
    <t>Biomass - Metals and machines (commodity)</t>
  </si>
  <si>
    <t>food</t>
  </si>
  <si>
    <t>other primary</t>
  </si>
  <si>
    <t>coffee</t>
  </si>
  <si>
    <t>secondary</t>
  </si>
  <si>
    <t>industrial</t>
  </si>
  <si>
    <t>chemicals</t>
  </si>
  <si>
    <t>Electricity and Heat</t>
  </si>
  <si>
    <t>Residential and other sectors</t>
  </si>
  <si>
    <t>Capital - Machines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</si>
</sst>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0" fillId="0" borderId="0" xfId="0" applyBorder="1"/>
    <xf numFmtId="0" fontId="2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1" fillId="0" borderId="1" xfId="0" applyFont="1" applyBorder="1"/>
    <xf numFmtId="2" fontId="0" fillId="4" borderId="0" xfId="0" applyNumberFormat="1" applyFill="1" applyAlignment="1">
      <alignment horizontal="center" vertical="center"/>
    </xf>
    <xf numFmtId="10" fontId="0" fillId="4" borderId="0" xfId="1" applyNumberFormat="1" applyFont="1" applyFill="1" applyAlignment="1">
      <alignment horizontal="center" vertical="center"/>
    </xf>
    <xf numFmtId="2" fontId="0" fillId="2" borderId="0" xfId="0" applyNumberFormat="1" applyFill="1"/>
    <xf numFmtId="0" fontId="1" fillId="2" borderId="0" xfId="0" applyFon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2" fontId="0" fillId="4" borderId="0" xfId="1" applyNumberFormat="1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23" t="s">
        <v>201</v>
      </c>
      <c r="C2" t="s">
        <v>123</v>
      </c>
      <c r="D2" s="5" t="s">
        <v>7</v>
      </c>
      <c r="E2" s="22">
        <v>-1.8065235572902148E-2</v>
      </c>
    </row>
    <row r="3" spans="1:5" x14ac:dyDescent="0.3">
      <c r="A3" s="3">
        <v>2</v>
      </c>
      <c r="B3" s="23" t="s">
        <v>202</v>
      </c>
      <c r="C3" t="s">
        <v>92</v>
      </c>
      <c r="D3" s="5" t="s">
        <v>180</v>
      </c>
      <c r="E3" s="22">
        <v>-335.45639999999997</v>
      </c>
    </row>
    <row r="4" spans="1:5" x14ac:dyDescent="0.3">
      <c r="A4" s="3"/>
    </row>
  </sheetData>
  <dataValidations count="1">
    <dataValidation type="list" allowBlank="1" showInputMessage="1" showErrorMessage="1" sqref="D2" xr:uid="{D2C2F569-1118-4FC2-9552-32D43AF38C82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D5" sqref="D5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.5546875" style="1" bestFit="1" customWidth="1"/>
    <col min="4" max="16384" width="9.109375" style="1"/>
  </cols>
  <sheetData>
    <row r="1" spans="1:7" x14ac:dyDescent="0.3">
      <c r="B1" s="3" t="s">
        <v>1</v>
      </c>
      <c r="C1" s="3" t="s">
        <v>9</v>
      </c>
      <c r="D1" s="3" t="s">
        <v>185</v>
      </c>
      <c r="E1" s="3" t="s">
        <v>186</v>
      </c>
      <c r="F1" s="3" t="s">
        <v>187</v>
      </c>
      <c r="G1" s="3" t="s">
        <v>188</v>
      </c>
    </row>
    <row r="2" spans="1:7" x14ac:dyDescent="0.3">
      <c r="A2" s="3">
        <v>1</v>
      </c>
      <c r="B2" t="s">
        <v>67</v>
      </c>
      <c r="C2" s="20">
        <f>SUM(main!C2,main!C4,main!C6)</f>
        <v>3826.8</v>
      </c>
      <c r="D2" s="1" t="s">
        <v>182</v>
      </c>
    </row>
    <row r="3" spans="1:7" x14ac:dyDescent="0.3">
      <c r="A3" s="3">
        <v>2</v>
      </c>
      <c r="B3" t="s">
        <v>75</v>
      </c>
      <c r="C3" s="1">
        <f>main!C3</f>
        <v>0</v>
      </c>
      <c r="D3" s="1" t="s">
        <v>182</v>
      </c>
    </row>
    <row r="4" spans="1:7" x14ac:dyDescent="0.3">
      <c r="A4" s="3">
        <v>3</v>
      </c>
      <c r="B4" t="s">
        <v>51</v>
      </c>
      <c r="C4" s="20">
        <f>main!C5</f>
        <v>6797.4060000000009</v>
      </c>
      <c r="D4" s="1" t="s">
        <v>182</v>
      </c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"/>
  <sheetViews>
    <sheetView tabSelected="1" zoomScale="113" workbookViewId="0">
      <selection activeCell="G5" sqref="G5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/>
    <col min="8" max="8" width="10" style="1" bestFit="1" customWidth="1"/>
    <col min="9" max="9" width="11.6640625" style="1" bestFit="1" customWidth="1"/>
    <col min="10" max="10" width="9.109375" style="1"/>
    <col min="11" max="11" width="8.44140625" style="1" bestFit="1" customWidth="1"/>
    <col min="12" max="12" width="12" style="1" bestFit="1" customWidth="1"/>
    <col min="13" max="16384" width="9.109375" style="1"/>
  </cols>
  <sheetData>
    <row r="1" spans="1:12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181</v>
      </c>
      <c r="I1" s="21" t="s">
        <v>185</v>
      </c>
      <c r="J1" s="21" t="s">
        <v>186</v>
      </c>
      <c r="K1" s="21" t="s">
        <v>187</v>
      </c>
      <c r="L1" s="21" t="s">
        <v>188</v>
      </c>
    </row>
    <row r="2" spans="1:12" x14ac:dyDescent="0.3">
      <c r="A2" s="21">
        <v>1</v>
      </c>
      <c r="B2" s="5" t="s">
        <v>13</v>
      </c>
      <c r="C2" s="6" t="s">
        <v>62</v>
      </c>
      <c r="D2" s="5" t="s">
        <v>14</v>
      </c>
      <c r="E2" s="6" t="s">
        <v>123</v>
      </c>
      <c r="F2" s="5" t="s">
        <v>180</v>
      </c>
      <c r="G2" s="5">
        <v>-2072.2135007849292</v>
      </c>
      <c r="H2" s="1" t="s">
        <v>182</v>
      </c>
      <c r="I2" s="1" t="s">
        <v>189</v>
      </c>
      <c r="J2" s="1">
        <v>-2015.6985871271584</v>
      </c>
      <c r="K2" s="1">
        <v>-1883.8304552590266</v>
      </c>
      <c r="L2" s="1">
        <v>26.373626373626347</v>
      </c>
    </row>
    <row r="3" spans="1:12" x14ac:dyDescent="0.3">
      <c r="A3" s="21">
        <v>2</v>
      </c>
      <c r="B3" s="5" t="s">
        <v>13</v>
      </c>
      <c r="C3" s="6" t="s">
        <v>64</v>
      </c>
      <c r="D3" s="5" t="s">
        <v>14</v>
      </c>
      <c r="E3" s="6" t="s">
        <v>92</v>
      </c>
      <c r="F3" s="5" t="s">
        <v>180</v>
      </c>
      <c r="G3" s="26">
        <v>-1417.3333333333333</v>
      </c>
      <c r="H3" s="1" t="s">
        <v>182</v>
      </c>
      <c r="I3" s="1" t="s">
        <v>182</v>
      </c>
    </row>
    <row r="4" spans="1:12" x14ac:dyDescent="0.3">
      <c r="A4" s="21">
        <v>3</v>
      </c>
      <c r="B4" s="5" t="s">
        <v>14</v>
      </c>
      <c r="C4" s="6" t="s">
        <v>92</v>
      </c>
      <c r="D4" s="5" t="s">
        <v>13</v>
      </c>
      <c r="E4" s="6" t="s">
        <v>41</v>
      </c>
      <c r="F4" s="5" t="s">
        <v>7</v>
      </c>
      <c r="G4" s="5">
        <v>0</v>
      </c>
      <c r="H4" s="2" t="s">
        <v>182</v>
      </c>
      <c r="I4" s="2" t="s">
        <v>182</v>
      </c>
    </row>
    <row r="5" spans="1:12" x14ac:dyDescent="0.3">
      <c r="A5" s="21">
        <v>4</v>
      </c>
      <c r="B5" s="5" t="s">
        <v>13</v>
      </c>
      <c r="C5" s="2" t="s">
        <v>195</v>
      </c>
      <c r="D5" s="5" t="s">
        <v>14</v>
      </c>
      <c r="E5" s="6" t="s">
        <v>92</v>
      </c>
      <c r="F5" s="5" t="s">
        <v>7</v>
      </c>
      <c r="G5" s="5">
        <v>0</v>
      </c>
      <c r="H5" s="2" t="s">
        <v>189</v>
      </c>
      <c r="I5" s="2" t="s">
        <v>182</v>
      </c>
    </row>
    <row r="6" spans="1:12" x14ac:dyDescent="0.3">
      <c r="A6" s="21">
        <v>5</v>
      </c>
      <c r="B6" s="5" t="s">
        <v>13</v>
      </c>
      <c r="C6" s="2" t="s">
        <v>196</v>
      </c>
      <c r="D6" s="5" t="s">
        <v>14</v>
      </c>
      <c r="E6" s="6" t="s">
        <v>92</v>
      </c>
      <c r="F6" s="5" t="s">
        <v>7</v>
      </c>
      <c r="G6" s="5">
        <v>0</v>
      </c>
      <c r="H6" s="2" t="s">
        <v>189</v>
      </c>
      <c r="I6" s="2" t="s">
        <v>182</v>
      </c>
    </row>
    <row r="7" spans="1:12" x14ac:dyDescent="0.3">
      <c r="A7" s="21">
        <v>6</v>
      </c>
      <c r="B7" s="5" t="s">
        <v>13</v>
      </c>
      <c r="C7" s="2" t="s">
        <v>197</v>
      </c>
      <c r="D7" s="5" t="s">
        <v>14</v>
      </c>
      <c r="E7" s="6" t="s">
        <v>92</v>
      </c>
      <c r="F7" s="5" t="s">
        <v>7</v>
      </c>
      <c r="G7" s="2">
        <v>0</v>
      </c>
      <c r="H7" s="2" t="s">
        <v>189</v>
      </c>
      <c r="I7" s="2" t="s">
        <v>182</v>
      </c>
    </row>
    <row r="8" spans="1:12" x14ac:dyDescent="0.3">
      <c r="A8" s="21">
        <v>7</v>
      </c>
      <c r="B8" s="5" t="s">
        <v>13</v>
      </c>
      <c r="C8" s="2" t="s">
        <v>198</v>
      </c>
      <c r="D8" s="5" t="s">
        <v>14</v>
      </c>
      <c r="E8" s="6" t="s">
        <v>92</v>
      </c>
      <c r="F8" s="5" t="s">
        <v>7</v>
      </c>
      <c r="G8" s="2">
        <v>0</v>
      </c>
      <c r="H8" s="2" t="s">
        <v>189</v>
      </c>
      <c r="I8" s="2" t="s">
        <v>182</v>
      </c>
    </row>
    <row r="9" spans="1:12" x14ac:dyDescent="0.3">
      <c r="A9" s="21">
        <v>8</v>
      </c>
      <c r="B9" s="5" t="s">
        <v>13</v>
      </c>
      <c r="C9" s="2" t="s">
        <v>199</v>
      </c>
      <c r="D9" s="5" t="s">
        <v>14</v>
      </c>
      <c r="E9" s="6" t="s">
        <v>92</v>
      </c>
      <c r="F9" s="5" t="s">
        <v>7</v>
      </c>
      <c r="G9" s="2">
        <v>0</v>
      </c>
      <c r="H9" s="2" t="s">
        <v>189</v>
      </c>
      <c r="I9" s="2" t="s">
        <v>182</v>
      </c>
    </row>
    <row r="10" spans="1:12" x14ac:dyDescent="0.3">
      <c r="A10" s="21">
        <v>9</v>
      </c>
      <c r="B10" s="5" t="s">
        <v>13</v>
      </c>
      <c r="C10" s="2" t="s">
        <v>64</v>
      </c>
      <c r="D10" s="5" t="s">
        <v>14</v>
      </c>
      <c r="E10" s="6" t="s">
        <v>92</v>
      </c>
      <c r="F10" s="5" t="s">
        <v>7</v>
      </c>
      <c r="G10" s="2">
        <v>0</v>
      </c>
      <c r="H10" s="2" t="s">
        <v>182</v>
      </c>
      <c r="I10" s="2" t="s">
        <v>182</v>
      </c>
    </row>
    <row r="11" spans="1:12" x14ac:dyDescent="0.3">
      <c r="A11" s="21">
        <v>10</v>
      </c>
      <c r="B11" s="5" t="s">
        <v>13</v>
      </c>
      <c r="C11" s="2" t="s">
        <v>65</v>
      </c>
      <c r="D11" s="5" t="s">
        <v>14</v>
      </c>
      <c r="E11" s="6" t="s">
        <v>92</v>
      </c>
      <c r="F11" s="5" t="s">
        <v>7</v>
      </c>
      <c r="G11" s="2">
        <v>0</v>
      </c>
      <c r="H11" s="2" t="s">
        <v>182</v>
      </c>
      <c r="I11" s="2" t="s">
        <v>182</v>
      </c>
    </row>
    <row r="12" spans="1:12" x14ac:dyDescent="0.3">
      <c r="A12" s="21">
        <v>11</v>
      </c>
      <c r="B12" s="5" t="s">
        <v>13</v>
      </c>
      <c r="C12" s="2" t="s">
        <v>66</v>
      </c>
      <c r="D12" s="5" t="s">
        <v>14</v>
      </c>
      <c r="E12" s="6" t="s">
        <v>92</v>
      </c>
      <c r="F12" s="5" t="s">
        <v>7</v>
      </c>
      <c r="G12" s="2">
        <v>0</v>
      </c>
      <c r="H12" s="2" t="s">
        <v>182</v>
      </c>
      <c r="I12" s="2" t="s">
        <v>182</v>
      </c>
    </row>
    <row r="13" spans="1:12" x14ac:dyDescent="0.3">
      <c r="A13" s="21">
        <v>12</v>
      </c>
      <c r="B13" s="5" t="s">
        <v>13</v>
      </c>
      <c r="C13" s="2" t="s">
        <v>200</v>
      </c>
      <c r="D13" s="5" t="s">
        <v>14</v>
      </c>
      <c r="E13" s="6" t="s">
        <v>92</v>
      </c>
      <c r="F13" s="5" t="s">
        <v>7</v>
      </c>
      <c r="G13" s="2">
        <v>0</v>
      </c>
      <c r="H13" s="2" t="s">
        <v>189</v>
      </c>
      <c r="I13" s="2" t="s">
        <v>182</v>
      </c>
      <c r="L13" s="1">
        <v>1.6875E-5</v>
      </c>
    </row>
    <row r="14" spans="1:12" x14ac:dyDescent="0.3">
      <c r="A14" s="21">
        <v>13</v>
      </c>
      <c r="B14" s="5" t="s">
        <v>13</v>
      </c>
      <c r="C14" s="2" t="s">
        <v>20</v>
      </c>
      <c r="D14" s="5" t="s">
        <v>14</v>
      </c>
      <c r="E14" s="6" t="s">
        <v>86</v>
      </c>
      <c r="F14" s="5" t="s">
        <v>7</v>
      </c>
      <c r="G14" s="2">
        <v>-0.44520605187319889</v>
      </c>
      <c r="H14" s="2" t="s">
        <v>182</v>
      </c>
      <c r="I14" s="2" t="s">
        <v>182</v>
      </c>
      <c r="L14" s="1">
        <v>6.7628632500000072E-5</v>
      </c>
    </row>
    <row r="15" spans="1:12" x14ac:dyDescent="0.3">
      <c r="A15" s="21"/>
    </row>
    <row r="16" spans="1:12" x14ac:dyDescent="0.3">
      <c r="A16" s="21"/>
    </row>
    <row r="17" spans="1:1" x14ac:dyDescent="0.3">
      <c r="A17" s="21"/>
    </row>
  </sheetData>
  <dataValidations count="2">
    <dataValidation type="list" allowBlank="1" showInputMessage="1" showErrorMessage="1" sqref="F4:F14 F2:F3" xr:uid="{00000000-0002-0000-0200-000001000000}">
      <formula1>"Percentage, Absolute"</formula1>
    </dataValidation>
    <dataValidation type="list" allowBlank="1" showInputMessage="1" showErrorMessage="1" sqref="D4:D14 B4:B14 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>
      <selection activeCell="F3" sqref="F3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16384" width="9.109375" style="1"/>
  </cols>
  <sheetData>
    <row r="1" spans="1:11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181</v>
      </c>
      <c r="H1" s="3" t="s">
        <v>185</v>
      </c>
      <c r="I1" s="3" t="s">
        <v>186</v>
      </c>
      <c r="J1" s="3" t="s">
        <v>187</v>
      </c>
      <c r="K1" s="3" t="s">
        <v>188</v>
      </c>
    </row>
    <row r="2" spans="1:11" x14ac:dyDescent="0.3">
      <c r="A2" s="3">
        <v>1</v>
      </c>
      <c r="B2" s="1" t="s">
        <v>167</v>
      </c>
      <c r="C2" s="1" t="s">
        <v>14</v>
      </c>
      <c r="D2" s="1" t="s">
        <v>123</v>
      </c>
      <c r="E2" s="1" t="s">
        <v>180</v>
      </c>
      <c r="F2" s="1">
        <v>153</v>
      </c>
      <c r="G2" s="1" t="s">
        <v>182</v>
      </c>
      <c r="H2" s="1" t="s">
        <v>182</v>
      </c>
    </row>
    <row r="3" spans="1:11" x14ac:dyDescent="0.3">
      <c r="A3" s="3">
        <v>2</v>
      </c>
      <c r="B3" s="1" t="s">
        <v>203</v>
      </c>
      <c r="C3" s="1" t="s">
        <v>14</v>
      </c>
      <c r="D3" s="1" t="s">
        <v>92</v>
      </c>
      <c r="E3" s="1" t="s">
        <v>7</v>
      </c>
      <c r="F3" s="1">
        <v>-2.2539412375740076E-2</v>
      </c>
      <c r="G3" s="1" t="s">
        <v>189</v>
      </c>
      <c r="H3" s="1" t="s">
        <v>182</v>
      </c>
    </row>
    <row r="4" spans="1:11" x14ac:dyDescent="0.3">
      <c r="A4" s="3">
        <v>3</v>
      </c>
      <c r="B4" s="1" t="s">
        <v>144</v>
      </c>
      <c r="C4" s="1" t="s">
        <v>14</v>
      </c>
      <c r="D4" s="1" t="s">
        <v>92</v>
      </c>
      <c r="E4" s="1" t="s">
        <v>7</v>
      </c>
      <c r="F4" s="1">
        <v>3.1722135936226768E-2</v>
      </c>
      <c r="G4" s="1" t="s">
        <v>182</v>
      </c>
      <c r="H4" s="1" t="s">
        <v>182</v>
      </c>
    </row>
    <row r="5" spans="1:11" x14ac:dyDescent="0.3">
      <c r="A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6E84A-E0C6-4BC4-BC5B-81789F97B0E9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bestFit="1" customWidth="1"/>
  </cols>
  <sheetData>
    <row r="1" spans="1:2" x14ac:dyDescent="0.3">
      <c r="B1" t="s">
        <v>8</v>
      </c>
    </row>
    <row r="2" spans="1:2" x14ac:dyDescent="0.3">
      <c r="A2" t="s">
        <v>184</v>
      </c>
      <c r="B2" t="e">
        <f>main!#REF!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7" t="s">
        <v>13</v>
      </c>
      <c r="B1" s="7" t="s">
        <v>14</v>
      </c>
      <c r="C1" s="7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topLeftCell="B1" zoomScaleNormal="100" workbookViewId="0">
      <selection activeCell="C6" sqref="C5:C6"/>
    </sheetView>
  </sheetViews>
  <sheetFormatPr defaultRowHeight="14.4" x14ac:dyDescent="0.3"/>
  <cols>
    <col min="1" max="1" width="19.6640625" style="9" customWidth="1"/>
    <col min="2" max="2" width="81.6640625" style="8" customWidth="1"/>
    <col min="3" max="3" width="13" bestFit="1" customWidth="1"/>
    <col min="4" max="4" width="10.33203125" bestFit="1" customWidth="1"/>
    <col min="5" max="5" width="13.6640625" bestFit="1" customWidth="1"/>
    <col min="6" max="6" width="14.6640625" bestFit="1" customWidth="1"/>
    <col min="7" max="7" width="57.109375" bestFit="1" customWidth="1"/>
  </cols>
  <sheetData>
    <row r="1" spans="1:7" s="13" customFormat="1" ht="15" thickBot="1" x14ac:dyDescent="0.35">
      <c r="A1" s="10" t="s">
        <v>172</v>
      </c>
      <c r="B1" s="11" t="s">
        <v>173</v>
      </c>
      <c r="C1" s="12" t="s">
        <v>8</v>
      </c>
      <c r="D1" s="12" t="s">
        <v>183</v>
      </c>
      <c r="E1" s="12" t="s">
        <v>174</v>
      </c>
      <c r="F1" s="12" t="s">
        <v>175</v>
      </c>
      <c r="G1" s="12" t="s">
        <v>176</v>
      </c>
    </row>
    <row r="2" spans="1:7" x14ac:dyDescent="0.3">
      <c r="A2" s="25" t="s">
        <v>177</v>
      </c>
      <c r="B2" s="14" t="s">
        <v>190</v>
      </c>
      <c r="C2" s="16">
        <v>0</v>
      </c>
      <c r="D2" s="16"/>
      <c r="E2" s="16" t="s">
        <v>179</v>
      </c>
      <c r="F2" s="15" t="s">
        <v>178</v>
      </c>
      <c r="G2" s="15"/>
    </row>
    <row r="3" spans="1:7" x14ac:dyDescent="0.3">
      <c r="A3" s="25"/>
      <c r="B3" s="14" t="s">
        <v>191</v>
      </c>
      <c r="C3" s="16">
        <v>0</v>
      </c>
      <c r="D3" s="16"/>
      <c r="E3" s="16" t="s">
        <v>179</v>
      </c>
      <c r="F3" s="15" t="s">
        <v>178</v>
      </c>
      <c r="G3" s="15"/>
    </row>
    <row r="4" spans="1:7" x14ac:dyDescent="0.3">
      <c r="A4" s="25"/>
      <c r="B4" s="14" t="s">
        <v>192</v>
      </c>
      <c r="C4" s="24">
        <v>0</v>
      </c>
      <c r="D4" s="16"/>
      <c r="E4" s="16" t="s">
        <v>179</v>
      </c>
      <c r="F4" s="15" t="s">
        <v>178</v>
      </c>
      <c r="G4" s="15"/>
    </row>
    <row r="5" spans="1:7" x14ac:dyDescent="0.3">
      <c r="A5" s="25"/>
      <c r="B5" s="14" t="s">
        <v>193</v>
      </c>
      <c r="C5" s="18">
        <v>6797.4060000000009</v>
      </c>
      <c r="D5" s="16"/>
      <c r="E5" s="16" t="s">
        <v>179</v>
      </c>
      <c r="F5" s="15" t="s">
        <v>178</v>
      </c>
      <c r="G5" s="15"/>
    </row>
    <row r="6" spans="1:7" x14ac:dyDescent="0.3">
      <c r="A6" s="25"/>
      <c r="B6" s="14" t="s">
        <v>194</v>
      </c>
      <c r="C6" s="18">
        <v>3826.8</v>
      </c>
      <c r="D6" s="16"/>
      <c r="E6" s="16" t="s">
        <v>179</v>
      </c>
      <c r="F6" s="15" t="s">
        <v>178</v>
      </c>
      <c r="G6" s="15"/>
    </row>
    <row r="7" spans="1:7" x14ac:dyDescent="0.3">
      <c r="A7" s="25"/>
      <c r="B7" s="14"/>
      <c r="C7" s="18"/>
      <c r="D7" s="16"/>
      <c r="E7" s="16" t="s">
        <v>179</v>
      </c>
      <c r="F7" s="15" t="s">
        <v>178</v>
      </c>
      <c r="G7" s="15"/>
    </row>
    <row r="8" spans="1:7" x14ac:dyDescent="0.3">
      <c r="A8" s="25"/>
      <c r="B8" s="14"/>
      <c r="C8" s="18"/>
      <c r="D8" s="16"/>
      <c r="E8" s="16" t="s">
        <v>179</v>
      </c>
      <c r="F8" s="15" t="s">
        <v>178</v>
      </c>
      <c r="G8" s="15"/>
    </row>
    <row r="9" spans="1:7" x14ac:dyDescent="0.3">
      <c r="A9" s="25"/>
      <c r="B9" s="14"/>
      <c r="C9" s="19"/>
      <c r="D9" s="16"/>
      <c r="E9" s="16" t="s">
        <v>179</v>
      </c>
      <c r="F9" s="15" t="s">
        <v>178</v>
      </c>
      <c r="G9" s="15"/>
    </row>
    <row r="12" spans="1:7" x14ac:dyDescent="0.3">
      <c r="B12" s="17"/>
    </row>
  </sheetData>
  <mergeCells count="1">
    <mergeCell ref="A2:A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2020-08-03T08:48:59Z</dcterms:modified>
</cp:coreProperties>
</file>