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kenya_sut\Database\"/>
    </mc:Choice>
  </mc:AlternateContent>
  <xr:revisionPtr revIDLastSave="0" documentId="13_ncr:1_{3E285EA0-DD28-40A2-99C3-3F9BB359BF8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0" l="1"/>
  <c r="C6" i="10"/>
  <c r="C2" i="1" l="1"/>
  <c r="C3" i="1"/>
</calcChain>
</file>

<file path=xl/sharedStrings.xml><?xml version="1.0" encoding="utf-8"?>
<sst xmlns="http://schemas.openxmlformats.org/spreadsheetml/2006/main" count="237" uniqueCount="195">
  <si>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</si>
  <si>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</si>
  <si>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</si>
  <si>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</si>
  <si>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</si>
  <si>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</si>
  <si>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</si>
  <si>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</si>
  <si>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</si>
  <si>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</si>
  <si>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</si>
  <si>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</si>
  <si>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</si>
  <si>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</si>
  <si>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</si>
  <si>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</si>
  <si>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</si>
  <si>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</si>
  <si>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</si>
  <si>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</si>
  <si>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</si>
  <si>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</si>
  <si>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</si>
  <si>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</si>
  <si>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</si>
  <si>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</si>
  <si>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</si>
  <si>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</si>
  <si>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</si>
  <si>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</si>
  <si>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</si>
  <si>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</si>
  <si>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</si>
  <si>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</si>
  <si>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</si>
  <si>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</si>
  <si>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</si>
  <si>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</si>
  <si>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</si>
  <si>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</si>
  <si>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</si>
  <si>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</si>
  <si>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</si>
  <si>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</si>
  <si>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</si>
  <si>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</si>
  <si>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</si>
  <si>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</si>
  <si>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</si>
  <si>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</si>
  <si>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</si>
  <si>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</si>
  <si>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</si>
  <si>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</si>
  <si>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</si>
  <si>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</si>
  <si>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</si>
  <si>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</si>
  <si>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</si>
  <si>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</si>
  <si>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</si>
  <si>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</si>
  <si>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</si>
  <si>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</si>
  <si>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</si>
  <si>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</si>
  <si>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</si>
  <si>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</si>
  <si>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</si>
  <si>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</si>
  <si>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</si>
  <si>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</si>
  <si>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</si>
  <si>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</si>
  <si>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</si>
  <si>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</si>
  <si>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</si>
  <si>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</si>
  <si>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</si>
  <si>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</si>
  <si>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</si>
  <si>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</si>
  <si>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</si>
  <si>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</si>
  <si>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</si>
  <si>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</si>
  <si>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</si>
  <si>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</si>
  <si>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</si>
  <si>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</si>
  <si>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</si>
  <si>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</si>
  <si>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</si>
  <si>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</si>
  <si>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</si>
  <si>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</si>
  <si>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</si>
  <si>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</si>
  <si>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</si>
  <si>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</si>
  <si>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</si>
  <si>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</si>
  <si>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</si>
  <si>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</si>
  <si>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</si>
  <si>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</si>
  <si>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</si>
  <si>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</si>
  <si>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</si>
  <si>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</si>
  <si>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</si>
  <si>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</si>
  <si>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</si>
  <si>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</si>
  <si>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</si>
  <si>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</si>
  <si>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</si>
  <si>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</si>
  <si>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</si>
  <si>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</si>
  <si>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</si>
  <si>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</si>
  <si>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</si>
  <si>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</si>
  <si>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</si>
  <si>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</si>
  <si>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</si>
  <si>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</si>
  <si>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</si>
  <si>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</si>
  <si>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</si>
  <si>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</si>
  <si>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</si>
  <si>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</si>
  <si>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</si>
  <si>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</si>
  <si>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</si>
  <si>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</si>
  <si>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</si>
  <si>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</si>
  <si>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</si>
  <si>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</si>
  <si>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</si>
  <si>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</si>
  <si>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</si>
  <si>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</si>
  <si>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</si>
  <si>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</si>
  <si>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</si>
  <si>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</si>
  <si>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</si>
  <si>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</si>
  <si>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</si>
  <si>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</si>
  <si>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</si>
  <si>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</si>
  <si>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</si>
  <si>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</si>
  <si>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</si>
  <si>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</si>
  <si>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</si>
  <si>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</si>
  <si>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</si>
  <si>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</si>
  <si>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</si>
  <si>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</si>
  <si>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</si>
  <si>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</si>
  <si>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</si>
  <si>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</si>
  <si>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</si>
  <si>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</si>
  <si>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S</t>
  </si>
  <si>
    <t>Petroleum</t>
  </si>
  <si>
    <t>Total smallholders</t>
  </si>
  <si>
    <t>Percentage of the smallholders to be covered</t>
  </si>
  <si>
    <t>Total Investment per smallhoders</t>
  </si>
  <si>
    <t>Education Investment</t>
  </si>
  <si>
    <t>Equipment Investment</t>
  </si>
  <si>
    <t>Description</t>
  </si>
  <si>
    <t>Unit of measure</t>
  </si>
  <si>
    <t>Legenda</t>
  </si>
  <si>
    <t>Input</t>
  </si>
  <si>
    <t>Assumption</t>
  </si>
  <si>
    <t>Reference</t>
  </si>
  <si>
    <t>Calculated</t>
  </si>
  <si>
    <t>-</t>
  </si>
  <si>
    <t>Education / total ratio</t>
  </si>
  <si>
    <t>to the model</t>
  </si>
  <si>
    <t>k Ksh</t>
  </si>
  <si>
    <t>M Ksh</t>
  </si>
  <si>
    <t>Y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</si>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</sst>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6" fillId="2" borderId="0" xfId="0" applyFont="1" applyFill="1"/>
    <xf numFmtId="165" fontId="6" fillId="2" borderId="0" xfId="1" applyNumberFormat="1" applyFont="1" applyFill="1" applyAlignment="1">
      <alignment horizontal="center"/>
    </xf>
    <xf numFmtId="43" fontId="3" fillId="2" borderId="0" xfId="1" applyNumberFormat="1" applyFont="1" applyFill="1" applyAlignment="1">
      <alignment horizontal="center"/>
    </xf>
    <xf numFmtId="9" fontId="3" fillId="2" borderId="0" xfId="2" applyFont="1" applyFill="1" applyAlignment="1">
      <alignment horizontal="right"/>
    </xf>
    <xf numFmtId="43" fontId="6" fillId="2" borderId="0" xfId="1" applyNumberFormat="1" applyFont="1" applyFill="1" applyAlignment="1">
      <alignment horizontal="center"/>
    </xf>
    <xf numFmtId="0" fontId="7" fillId="2" borderId="0" xfId="0" applyFont="1" applyFill="1"/>
    <xf numFmtId="43" fontId="7" fillId="2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28" sqref="J28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173</v>
      </c>
      <c r="C2" t="s">
        <v>92</v>
      </c>
      <c r="D2" s="5" t="s">
        <v>7</v>
      </c>
      <c r="E2" s="2">
        <v>-0.2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15" zoomScaleNormal="115"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82</v>
      </c>
      <c r="C2" s="5">
        <f>main!C6</f>
        <v>13.000000000000002</v>
      </c>
    </row>
    <row r="3" spans="1:3" x14ac:dyDescent="0.3">
      <c r="A3" s="3">
        <v>2</v>
      </c>
      <c r="B3" t="s">
        <v>51</v>
      </c>
      <c r="C3" s="5">
        <f>main!C7</f>
        <v>52.000000000000007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16384" width="9.109375" style="1"/>
  </cols>
  <sheetData>
    <row r="1" spans="1: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v>-0.13</v>
      </c>
    </row>
    <row r="3" spans="1:7" x14ac:dyDescent="0.3">
      <c r="A3" s="3">
        <v>2</v>
      </c>
      <c r="B3" s="5" t="s">
        <v>13</v>
      </c>
      <c r="C3" s="6" t="s">
        <v>64</v>
      </c>
      <c r="D3" s="5" t="s">
        <v>14</v>
      </c>
      <c r="E3" s="6" t="s">
        <v>92</v>
      </c>
      <c r="F3" s="5" t="s">
        <v>7</v>
      </c>
      <c r="G3" s="5">
        <v>-0.15</v>
      </c>
    </row>
    <row r="4" spans="1:7" x14ac:dyDescent="0.3">
      <c r="A4" s="3">
        <v>3</v>
      </c>
      <c r="B4" s="5" t="s">
        <v>13</v>
      </c>
      <c r="C4" s="6" t="s">
        <v>65</v>
      </c>
      <c r="D4" s="5" t="s">
        <v>14</v>
      </c>
      <c r="E4" s="6" t="s">
        <v>92</v>
      </c>
      <c r="F4" s="5" t="s">
        <v>7</v>
      </c>
      <c r="G4" s="5">
        <v>-0.05</v>
      </c>
    </row>
    <row r="5" spans="1:7" x14ac:dyDescent="0.3">
      <c r="A5" s="3">
        <v>4</v>
      </c>
      <c r="B5" s="5" t="s">
        <v>13</v>
      </c>
      <c r="C5" s="6" t="s">
        <v>66</v>
      </c>
      <c r="D5" s="5" t="s">
        <v>14</v>
      </c>
      <c r="E5" s="6" t="s">
        <v>92</v>
      </c>
      <c r="F5" s="5" t="s">
        <v>7</v>
      </c>
      <c r="G5" s="5">
        <v>-0.1</v>
      </c>
    </row>
  </sheetData>
  <dataValidations count="2">
    <dataValidation type="list" allowBlank="1" showInputMessage="1" showErrorMessage="1" sqref="F2:F5" xr:uid="{00000000-0002-0000-0200-000001000000}">
      <formula1>"Percentage, Absolute"</formula1>
    </dataValidation>
    <dataValidation type="list" allowBlank="1" showInputMessage="1" showErrorMessage="1" sqref="D2:D5 B2:B5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C3:C5 E2</xm:sqref>
        </x14:dataValidation>
        <x14:dataValidation type="list" allowBlank="1" showInputMessage="1" showErrorMessage="1" xr:uid="{00000000-0002-0000-0200-000005000000}">
          <x14:formula1>
            <xm:f>Indeces!$B$2:$B$55</xm:f>
          </x14:formula1>
          <xm:sqref>E3:E5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15" sqref="F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6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3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3">
      <c r="A3" s="3"/>
    </row>
    <row r="4" spans="1:6" x14ac:dyDescent="0.3">
      <c r="A4" s="3"/>
    </row>
    <row r="5" spans="1:6" x14ac:dyDescent="0.3">
      <c r="A5" s="3"/>
    </row>
    <row r="6" spans="1:6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E10" sqref="E10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8" t="s">
        <v>172</v>
      </c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432-101C-4C51-BEA6-C2884442407F}">
  <dimension ref="A1:F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09375" defaultRowHeight="14.4" x14ac:dyDescent="0.3"/>
  <cols>
    <col min="1" max="1" width="11.44140625" style="1" bestFit="1" customWidth="1"/>
    <col min="2" max="2" width="42.33203125" style="1" bestFit="1" customWidth="1"/>
    <col min="3" max="3" width="11.33203125" style="1" bestFit="1" customWidth="1"/>
    <col min="4" max="4" width="14.5546875" style="1" bestFit="1" customWidth="1"/>
    <col min="5" max="5" width="15.33203125" style="1" bestFit="1" customWidth="1"/>
    <col min="6" max="6" width="9.44140625" style="1" bestFit="1" customWidth="1"/>
    <col min="7" max="16384" width="9.109375" style="1"/>
  </cols>
  <sheetData>
    <row r="1" spans="1:6" x14ac:dyDescent="0.3">
      <c r="A1" s="11" t="s">
        <v>181</v>
      </c>
      <c r="B1" s="11" t="s">
        <v>179</v>
      </c>
      <c r="C1" s="11" t="s">
        <v>8</v>
      </c>
      <c r="D1" s="11" t="s">
        <v>180</v>
      </c>
      <c r="E1" s="11" t="s">
        <v>192</v>
      </c>
      <c r="F1" s="11" t="s">
        <v>184</v>
      </c>
    </row>
    <row r="2" spans="1:6" x14ac:dyDescent="0.3">
      <c r="A2" s="14" t="s">
        <v>182</v>
      </c>
      <c r="B2" s="1" t="s">
        <v>175</v>
      </c>
      <c r="C2" s="17">
        <v>1</v>
      </c>
      <c r="D2" s="1" t="s">
        <v>186</v>
      </c>
    </row>
    <row r="3" spans="1:6" x14ac:dyDescent="0.3">
      <c r="A3" s="13" t="s">
        <v>183</v>
      </c>
      <c r="B3" s="1" t="s">
        <v>174</v>
      </c>
      <c r="C3" s="15">
        <v>250000</v>
      </c>
      <c r="D3" s="1" t="s">
        <v>186</v>
      </c>
      <c r="F3" s="1" t="s">
        <v>194</v>
      </c>
    </row>
    <row r="4" spans="1:6" x14ac:dyDescent="0.3">
      <c r="A4" s="12" t="s">
        <v>185</v>
      </c>
      <c r="B4" s="10" t="s">
        <v>176</v>
      </c>
      <c r="C4" s="18">
        <v>0.26</v>
      </c>
      <c r="D4" s="1" t="s">
        <v>189</v>
      </c>
      <c r="F4" s="1" t="s">
        <v>193</v>
      </c>
    </row>
    <row r="5" spans="1:6" x14ac:dyDescent="0.3">
      <c r="A5" s="19" t="s">
        <v>188</v>
      </c>
      <c r="B5" s="10" t="s">
        <v>187</v>
      </c>
      <c r="C5" s="16">
        <v>0.2</v>
      </c>
      <c r="D5" s="1" t="s">
        <v>186</v>
      </c>
    </row>
    <row r="6" spans="1:6" x14ac:dyDescent="0.3">
      <c r="B6" s="1" t="s">
        <v>177</v>
      </c>
      <c r="C6" s="20">
        <f>C5*C4*C3*C2/1000</f>
        <v>13.000000000000002</v>
      </c>
      <c r="D6" s="1" t="s">
        <v>190</v>
      </c>
      <c r="E6" s="1" t="s">
        <v>191</v>
      </c>
    </row>
    <row r="7" spans="1:6" x14ac:dyDescent="0.3">
      <c r="B7" s="1" t="s">
        <v>178</v>
      </c>
      <c r="C7" s="20">
        <f>(1-C5)*C4*C3*C2/1000</f>
        <v>52.000000000000007</v>
      </c>
      <c r="D7" s="1" t="s">
        <v>190</v>
      </c>
      <c r="E7" s="1" t="s">
        <v>191</v>
      </c>
    </row>
    <row r="12" spans="1:6" x14ac:dyDescent="0.3">
      <c r="B12" s="10"/>
      <c r="C12" s="2"/>
    </row>
    <row r="15" spans="1:6" x14ac:dyDescent="0.3"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Gollinucci</cp:lastModifiedBy>
  <dcterms:created xsi:type="dcterms:W3CDTF">2020-03-25T15:04:31Z</dcterms:created>
  <dcterms:modified xsi:type="dcterms:W3CDTF">2020-03-31T17:12:35Z</dcterms:modified>
</cp:coreProperties>
</file>