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\CIVICS_Ghana\"/>
    </mc:Choice>
  </mc:AlternateContent>
  <xr:revisionPtr revIDLastSave="0" documentId="8_{D10C2B30-53EB-47B3-B2B0-13F7B8FD681C}" xr6:coauthVersionLast="45" xr6:coauthVersionMax="45" xr10:uidLastSave="{00000000-0000-0000-0000-000000000000}"/>
  <bookViews>
    <workbookView xWindow="-38520" yWindow="-5445" windowWidth="38640" windowHeight="21240" xr2:uid="{866245D7-CD55-4D20-A567-6AE240B3D8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H21" i="1"/>
  <c r="H19" i="1"/>
  <c r="G20" i="1"/>
  <c r="G21" i="1"/>
  <c r="G19" i="1"/>
  <c r="C20" i="1"/>
  <c r="F20" i="1" s="1"/>
  <c r="D20" i="1"/>
  <c r="E20" i="1"/>
  <c r="C21" i="1"/>
  <c r="D21" i="1"/>
  <c r="E21" i="1"/>
  <c r="D19" i="1"/>
  <c r="E19" i="1"/>
  <c r="C19" i="1"/>
  <c r="F19" i="1" s="1"/>
  <c r="F21" i="1"/>
  <c r="D36" i="1"/>
  <c r="E36" i="1"/>
  <c r="G36" i="1"/>
  <c r="F34" i="1"/>
  <c r="H34" i="1" s="1"/>
  <c r="F35" i="1"/>
  <c r="H35" i="1" s="1"/>
  <c r="F33" i="1"/>
  <c r="H33" i="1" s="1"/>
  <c r="C36" i="1"/>
  <c r="C27" i="1"/>
  <c r="D27" i="1"/>
  <c r="E27" i="1"/>
  <c r="F27" i="1"/>
  <c r="G27" i="1"/>
  <c r="H27" i="1"/>
  <c r="C28" i="1"/>
  <c r="D28" i="1"/>
  <c r="E28" i="1"/>
  <c r="F28" i="1"/>
  <c r="G28" i="1"/>
  <c r="H28" i="1"/>
  <c r="D26" i="1"/>
  <c r="E26" i="1"/>
  <c r="F26" i="1"/>
  <c r="G26" i="1"/>
  <c r="H26" i="1"/>
  <c r="C26" i="1"/>
  <c r="D14" i="1"/>
  <c r="E14" i="1"/>
  <c r="F14" i="1"/>
  <c r="G14" i="1"/>
  <c r="H14" i="1"/>
  <c r="C14" i="1"/>
  <c r="I13" i="1"/>
  <c r="I11" i="1"/>
  <c r="I12" i="1"/>
  <c r="I10" i="1"/>
  <c r="F36" i="1" l="1"/>
  <c r="H36" i="1"/>
  <c r="I27" i="1"/>
  <c r="F29" i="1"/>
  <c r="I28" i="1"/>
  <c r="H29" i="1"/>
  <c r="G29" i="1"/>
  <c r="E29" i="1"/>
  <c r="D29" i="1"/>
  <c r="I26" i="1"/>
  <c r="C29" i="1"/>
  <c r="I29" i="1" s="1"/>
  <c r="H22" i="1"/>
  <c r="I20" i="1"/>
  <c r="I21" i="1"/>
  <c r="C22" i="1"/>
  <c r="E22" i="1"/>
  <c r="F22" i="1"/>
  <c r="G22" i="1"/>
  <c r="D22" i="1"/>
  <c r="I19" i="1"/>
  <c r="I22" i="1" l="1"/>
  <c r="J6" i="1" l="1"/>
  <c r="I6" i="1"/>
  <c r="H6" i="1"/>
  <c r="G6" i="1"/>
  <c r="K4" i="1"/>
  <c r="K5" i="1"/>
  <c r="K6" i="1" s="1"/>
  <c r="K3" i="1"/>
  <c r="H4" i="1"/>
  <c r="H5" i="1"/>
  <c r="H3" i="1"/>
  <c r="F4" i="1"/>
  <c r="F5" i="1"/>
  <c r="F3" i="1"/>
  <c r="F6" i="1" s="1"/>
  <c r="D6" i="1"/>
  <c r="E6" i="1"/>
  <c r="C6" i="1"/>
</calcChain>
</file>

<file path=xl/sharedStrings.xml><?xml version="1.0" encoding="utf-8"?>
<sst xmlns="http://schemas.openxmlformats.org/spreadsheetml/2006/main" count="70" uniqueCount="22">
  <si>
    <t>Products</t>
  </si>
  <si>
    <t>Industries</t>
  </si>
  <si>
    <t>Agr</t>
  </si>
  <si>
    <t>Ind</t>
  </si>
  <si>
    <t>Ser</t>
  </si>
  <si>
    <t>X_bp</t>
  </si>
  <si>
    <t>Imp</t>
  </si>
  <si>
    <t>Mar</t>
  </si>
  <si>
    <t>Tax_p</t>
  </si>
  <si>
    <t>Xi_bp</t>
  </si>
  <si>
    <t>X_pp</t>
  </si>
  <si>
    <t>SUPPLY TABLE</t>
  </si>
  <si>
    <t>From bp to pp</t>
  </si>
  <si>
    <t>USE TABLE</t>
  </si>
  <si>
    <t>VA</t>
  </si>
  <si>
    <t>Final Use</t>
  </si>
  <si>
    <t>HH</t>
  </si>
  <si>
    <t>Capital</t>
  </si>
  <si>
    <t>Exp</t>
  </si>
  <si>
    <t>pp</t>
  </si>
  <si>
    <t>MARGINS</t>
  </si>
  <si>
    <t>TAXES ON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</si>
</sst>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1" xfId="0" applyBorder="1"/>
    <xf numFmtId="1" fontId="0" fillId="0" borderId="0" xfId="0" applyNumberFormat="1"/>
    <xf numFmtId="1" fontId="2" fillId="0" borderId="0" xfId="0" applyNumberFormat="1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5F659-AB3E-4CE9-B82B-FCAE231D6354}">
  <dimension ref="A1:M36"/>
  <sheetViews>
    <sheetView tabSelected="1" zoomScale="160" zoomScaleNormal="160" workbookViewId="0">
      <selection activeCell="C19" sqref="C19"/>
    </sheetView>
  </sheetViews>
  <sheetFormatPr defaultRowHeight="14.4" x14ac:dyDescent="0.3"/>
  <sheetData>
    <row r="1" spans="1:13" x14ac:dyDescent="0.3">
      <c r="A1" t="s">
        <v>11</v>
      </c>
      <c r="C1" s="1" t="s">
        <v>1</v>
      </c>
      <c r="D1" s="1"/>
      <c r="E1" s="1"/>
    </row>
    <row r="2" spans="1:13" x14ac:dyDescent="0.3">
      <c r="A2" t="s">
        <v>12</v>
      </c>
      <c r="C2" t="s">
        <v>2</v>
      </c>
      <c r="D2" t="s">
        <v>3</v>
      </c>
      <c r="E2" t="s">
        <v>4</v>
      </c>
      <c r="F2" t="s">
        <v>9</v>
      </c>
      <c r="G2" t="s">
        <v>6</v>
      </c>
      <c r="H2" t="s">
        <v>5</v>
      </c>
      <c r="I2" t="s">
        <v>7</v>
      </c>
      <c r="J2" t="s">
        <v>8</v>
      </c>
      <c r="K2" t="s">
        <v>10</v>
      </c>
    </row>
    <row r="3" spans="1:13" x14ac:dyDescent="0.3">
      <c r="A3" s="2" t="s">
        <v>0</v>
      </c>
      <c r="B3" t="s">
        <v>2</v>
      </c>
      <c r="C3" s="3">
        <v>270</v>
      </c>
      <c r="D3" s="3">
        <v>30</v>
      </c>
      <c r="E3" s="3">
        <v>50</v>
      </c>
      <c r="F3">
        <f>SUM(C3:E3)</f>
        <v>350</v>
      </c>
      <c r="G3" s="3">
        <v>20</v>
      </c>
      <c r="H3">
        <f>SUM(C3:E3,G3)</f>
        <v>370</v>
      </c>
      <c r="I3" s="3">
        <v>70</v>
      </c>
      <c r="J3" s="3">
        <v>20</v>
      </c>
      <c r="K3">
        <f>SUM(C3:E3,G3,I3:J3)</f>
        <v>460</v>
      </c>
    </row>
    <row r="4" spans="1:13" x14ac:dyDescent="0.3">
      <c r="A4" s="2"/>
      <c r="B4" t="s">
        <v>3</v>
      </c>
      <c r="C4" s="3">
        <v>10</v>
      </c>
      <c r="D4" s="3">
        <v>430</v>
      </c>
      <c r="E4" s="3">
        <v>100</v>
      </c>
      <c r="F4">
        <f t="shared" ref="F4:F5" si="0">SUM(C4:E4)</f>
        <v>540</v>
      </c>
      <c r="G4" s="3">
        <v>50</v>
      </c>
      <c r="H4">
        <f>SUM(C4:E4,G4)</f>
        <v>590</v>
      </c>
      <c r="I4" s="3">
        <v>105</v>
      </c>
      <c r="J4" s="3">
        <v>25</v>
      </c>
      <c r="K4">
        <f>SUM(C4:E4,G4,I4:J4)</f>
        <v>720</v>
      </c>
    </row>
    <row r="5" spans="1:13" x14ac:dyDescent="0.3">
      <c r="A5" s="2"/>
      <c r="B5" t="s">
        <v>4</v>
      </c>
      <c r="C5" s="3">
        <v>20</v>
      </c>
      <c r="D5" s="3">
        <v>40</v>
      </c>
      <c r="E5" s="3">
        <v>550</v>
      </c>
      <c r="F5">
        <f t="shared" si="0"/>
        <v>610</v>
      </c>
      <c r="G5" s="3">
        <v>30</v>
      </c>
      <c r="H5">
        <f>SUM(C5:E5,G5)</f>
        <v>640</v>
      </c>
      <c r="I5" s="3">
        <v>-175</v>
      </c>
      <c r="J5" s="3">
        <v>35</v>
      </c>
      <c r="K5">
        <f>SUM(C5:E5,G5,I5:J5)</f>
        <v>500</v>
      </c>
    </row>
    <row r="6" spans="1:13" x14ac:dyDescent="0.3">
      <c r="C6">
        <f>SUM(C3:C5)</f>
        <v>300</v>
      </c>
      <c r="D6">
        <f t="shared" ref="D6:G6" si="1">SUM(D3:D5)</f>
        <v>500</v>
      </c>
      <c r="E6">
        <f t="shared" si="1"/>
        <v>700</v>
      </c>
      <c r="F6">
        <f t="shared" si="1"/>
        <v>1500</v>
      </c>
      <c r="G6">
        <f t="shared" si="1"/>
        <v>100</v>
      </c>
      <c r="H6">
        <f>SUM(H3:H5)</f>
        <v>1600</v>
      </c>
      <c r="I6">
        <f>SUM(I3:I5)</f>
        <v>0</v>
      </c>
      <c r="J6">
        <f>SUM(J3:J5)</f>
        <v>80</v>
      </c>
      <c r="K6">
        <f>SUM(K3:K5)</f>
        <v>1680</v>
      </c>
    </row>
    <row r="8" spans="1:13" x14ac:dyDescent="0.3">
      <c r="A8" t="s">
        <v>13</v>
      </c>
      <c r="C8" s="1" t="s">
        <v>1</v>
      </c>
      <c r="D8" s="1"/>
      <c r="E8" s="1"/>
      <c r="F8" s="1" t="s">
        <v>15</v>
      </c>
      <c r="G8" s="1"/>
      <c r="H8" s="1"/>
    </row>
    <row r="9" spans="1:13" x14ac:dyDescent="0.3">
      <c r="A9" t="s">
        <v>19</v>
      </c>
      <c r="C9" t="s">
        <v>2</v>
      </c>
      <c r="D9" t="s">
        <v>3</v>
      </c>
      <c r="E9" t="s">
        <v>4</v>
      </c>
      <c r="F9" t="s">
        <v>16</v>
      </c>
      <c r="G9" t="s">
        <v>17</v>
      </c>
      <c r="H9" t="s">
        <v>18</v>
      </c>
    </row>
    <row r="10" spans="1:13" x14ac:dyDescent="0.3">
      <c r="A10" s="2" t="s">
        <v>0</v>
      </c>
      <c r="B10" t="s">
        <v>2</v>
      </c>
      <c r="C10" s="3">
        <v>41</v>
      </c>
      <c r="D10" s="3">
        <v>70</v>
      </c>
      <c r="E10" s="3">
        <v>177</v>
      </c>
      <c r="F10" s="3">
        <v>108</v>
      </c>
      <c r="G10" s="3">
        <v>26</v>
      </c>
      <c r="H10" s="3">
        <v>38</v>
      </c>
      <c r="I10">
        <f>SUM(C10:H10)</f>
        <v>460</v>
      </c>
    </row>
    <row r="11" spans="1:13" x14ac:dyDescent="0.3">
      <c r="A11" s="2"/>
      <c r="B11" t="s">
        <v>3</v>
      </c>
      <c r="C11" s="3">
        <v>117</v>
      </c>
      <c r="D11" s="3">
        <v>136</v>
      </c>
      <c r="E11" s="3">
        <v>122</v>
      </c>
      <c r="F11" s="3">
        <v>161</v>
      </c>
      <c r="G11" s="3">
        <v>112</v>
      </c>
      <c r="H11" s="3">
        <v>72</v>
      </c>
      <c r="I11">
        <f t="shared" ref="I11:I12" si="2">SUM(C11:H11)</f>
        <v>720</v>
      </c>
    </row>
    <row r="12" spans="1:13" x14ac:dyDescent="0.3">
      <c r="A12" s="2"/>
      <c r="B12" t="s">
        <v>4</v>
      </c>
      <c r="C12" s="3">
        <v>56</v>
      </c>
      <c r="D12" s="3">
        <v>89</v>
      </c>
      <c r="E12" s="3">
        <v>8</v>
      </c>
      <c r="F12" s="3">
        <v>278</v>
      </c>
      <c r="G12" s="3">
        <v>53</v>
      </c>
      <c r="H12" s="3">
        <v>16</v>
      </c>
      <c r="I12">
        <f t="shared" si="2"/>
        <v>500</v>
      </c>
    </row>
    <row r="13" spans="1:13" x14ac:dyDescent="0.3">
      <c r="B13" t="s">
        <v>14</v>
      </c>
      <c r="C13" s="3">
        <v>86</v>
      </c>
      <c r="D13" s="3">
        <v>205</v>
      </c>
      <c r="E13" s="3">
        <v>393</v>
      </c>
      <c r="F13" s="3">
        <v>0</v>
      </c>
      <c r="G13" s="3">
        <v>0</v>
      </c>
      <c r="H13" s="3">
        <v>0</v>
      </c>
      <c r="I13">
        <f>SUM(C13:H13)</f>
        <v>684</v>
      </c>
    </row>
    <row r="14" spans="1:13" x14ac:dyDescent="0.3">
      <c r="C14">
        <f>SUM(C10:C13)</f>
        <v>300</v>
      </c>
      <c r="D14">
        <f t="shared" ref="D14:H14" si="3">SUM(D10:D13)</f>
        <v>500</v>
      </c>
      <c r="E14">
        <f t="shared" si="3"/>
        <v>700</v>
      </c>
      <c r="F14">
        <f t="shared" si="3"/>
        <v>547</v>
      </c>
      <c r="G14">
        <f t="shared" si="3"/>
        <v>191</v>
      </c>
      <c r="H14">
        <f t="shared" si="3"/>
        <v>126</v>
      </c>
    </row>
    <row r="15" spans="1:13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7" spans="1:9" x14ac:dyDescent="0.3">
      <c r="A17" t="s">
        <v>20</v>
      </c>
      <c r="C17" s="1" t="s">
        <v>1</v>
      </c>
      <c r="D17" s="1"/>
      <c r="E17" s="1"/>
      <c r="F17" s="7"/>
      <c r="G17" s="7"/>
      <c r="H17" s="7"/>
    </row>
    <row r="18" spans="1:9" x14ac:dyDescent="0.3">
      <c r="A18" t="s">
        <v>19</v>
      </c>
      <c r="C18" t="s">
        <v>2</v>
      </c>
      <c r="D18" t="s">
        <v>3</v>
      </c>
      <c r="E18" t="s">
        <v>4</v>
      </c>
      <c r="F18" t="s">
        <v>9</v>
      </c>
      <c r="G18" t="s">
        <v>6</v>
      </c>
      <c r="H18" t="s">
        <v>5</v>
      </c>
    </row>
    <row r="19" spans="1:9" x14ac:dyDescent="0.3">
      <c r="A19" s="2" t="s">
        <v>0</v>
      </c>
      <c r="B19" t="s">
        <v>2</v>
      </c>
      <c r="C19" s="6">
        <f>C3/SUM($C3:$E3,$G3)*$I3</f>
        <v>51.081081081081081</v>
      </c>
      <c r="D19" s="6">
        <f t="shared" ref="D19:G19" si="4">D3/SUM($C3:$E3,$G3)*$I3</f>
        <v>5.6756756756756763</v>
      </c>
      <c r="E19" s="6">
        <f t="shared" si="4"/>
        <v>9.4594594594594597</v>
      </c>
      <c r="F19" s="6">
        <f>SUM(C19:E19)</f>
        <v>66.216216216216225</v>
      </c>
      <c r="G19" s="6">
        <f>G3/SUM($C3:$E3,$G3)*$I3</f>
        <v>3.7837837837837842</v>
      </c>
      <c r="H19" s="6">
        <f>SUM(C19:E19,G19)</f>
        <v>70.000000000000014</v>
      </c>
      <c r="I19" s="5">
        <f>SUM(C19:H19)</f>
        <v>206.21621621621625</v>
      </c>
    </row>
    <row r="20" spans="1:9" x14ac:dyDescent="0.3">
      <c r="A20" s="2"/>
      <c r="B20" t="s">
        <v>3</v>
      </c>
      <c r="C20" s="6">
        <f t="shared" ref="C20:E20" si="5">C4/SUM($C4:$E4,$G4)*$I4</f>
        <v>1.7796610169491525</v>
      </c>
      <c r="D20" s="6">
        <f t="shared" si="5"/>
        <v>76.52542372881355</v>
      </c>
      <c r="E20" s="6">
        <f t="shared" si="5"/>
        <v>17.796610169491526</v>
      </c>
      <c r="F20" s="6">
        <f t="shared" ref="F20:H21" si="6">SUM(C20:E20)</f>
        <v>96.101694915254228</v>
      </c>
      <c r="G20" s="6">
        <f t="shared" ref="G20:G21" si="7">G4/SUM($C4:$E4,$G4)*$I4</f>
        <v>8.898305084745763</v>
      </c>
      <c r="H20" s="6">
        <f t="shared" ref="H20:H21" si="8">SUM(C20:E20,G20)</f>
        <v>104.99999999999999</v>
      </c>
      <c r="I20" s="5">
        <f t="shared" ref="I20:I21" si="9">SUM(C20:H20)</f>
        <v>306.1016949152542</v>
      </c>
    </row>
    <row r="21" spans="1:9" x14ac:dyDescent="0.3">
      <c r="A21" s="2"/>
      <c r="B21" t="s">
        <v>4</v>
      </c>
      <c r="C21" s="6">
        <f t="shared" ref="C21:E21" si="10">C5/SUM($C5:$E5,$G5)*$I5</f>
        <v>-5.46875</v>
      </c>
      <c r="D21" s="6">
        <f t="shared" si="10"/>
        <v>-10.9375</v>
      </c>
      <c r="E21" s="6">
        <f t="shared" si="10"/>
        <v>-150.390625</v>
      </c>
      <c r="F21" s="6">
        <f t="shared" si="6"/>
        <v>-166.796875</v>
      </c>
      <c r="G21" s="6">
        <f t="shared" si="7"/>
        <v>-8.203125</v>
      </c>
      <c r="H21" s="6">
        <f t="shared" si="8"/>
        <v>-175</v>
      </c>
      <c r="I21" s="5">
        <f t="shared" si="9"/>
        <v>-516.796875</v>
      </c>
    </row>
    <row r="22" spans="1:9" x14ac:dyDescent="0.3">
      <c r="C22" s="5">
        <f>SUM(C19:C21)</f>
        <v>47.391992098030236</v>
      </c>
      <c r="D22" s="5">
        <f>SUM(D19:D21)</f>
        <v>71.263599404489227</v>
      </c>
      <c r="E22" s="5">
        <f>SUM(E19:E21)</f>
        <v>-123.13455537104902</v>
      </c>
      <c r="F22" s="5">
        <f>SUM(F19:F21)</f>
        <v>-4.4789638685295472</v>
      </c>
      <c r="G22" s="5">
        <f>SUM(G19:G21)</f>
        <v>4.4789638685295472</v>
      </c>
      <c r="H22" s="5">
        <f>SUM(H19:H21)</f>
        <v>0</v>
      </c>
      <c r="I22">
        <f>SUM(I19:I21)</f>
        <v>-4.4789638685294904</v>
      </c>
    </row>
    <row r="24" spans="1:9" x14ac:dyDescent="0.3">
      <c r="A24" t="s">
        <v>21</v>
      </c>
      <c r="C24" s="1" t="s">
        <v>1</v>
      </c>
      <c r="D24" s="1"/>
      <c r="E24" s="1"/>
      <c r="F24" s="7"/>
      <c r="G24" s="7"/>
      <c r="H24" s="7"/>
    </row>
    <row r="25" spans="1:9" x14ac:dyDescent="0.3">
      <c r="A25" t="s">
        <v>19</v>
      </c>
      <c r="C25" t="s">
        <v>2</v>
      </c>
      <c r="D25" t="s">
        <v>3</v>
      </c>
      <c r="E25" t="s">
        <v>4</v>
      </c>
      <c r="F25" t="s">
        <v>9</v>
      </c>
      <c r="G25" t="s">
        <v>6</v>
      </c>
      <c r="H25" t="s">
        <v>5</v>
      </c>
    </row>
    <row r="26" spans="1:9" x14ac:dyDescent="0.3">
      <c r="A26" s="2" t="s">
        <v>0</v>
      </c>
      <c r="B26" t="s">
        <v>2</v>
      </c>
      <c r="C26" s="6">
        <f>C10/SUM($C10:$H10)*$J3</f>
        <v>1.7826086956521738</v>
      </c>
      <c r="D26" s="6">
        <f>D10/SUM($C10:$H10)*$J3</f>
        <v>3.0434782608695654</v>
      </c>
      <c r="E26" s="6">
        <f>E10/SUM($C10:$H10)*$J3</f>
        <v>7.695652173913043</v>
      </c>
      <c r="F26" s="6">
        <f>F10/SUM($C10:$H10)*$J3</f>
        <v>4.6956521739130439</v>
      </c>
      <c r="G26" s="6">
        <f>G10/SUM($C10:$H10)*$J3</f>
        <v>1.1304347826086956</v>
      </c>
      <c r="H26" s="6">
        <f>H10/SUM($C10:$H10)*$J3</f>
        <v>1.652173913043478</v>
      </c>
      <c r="I26">
        <f>SUM(C26:H26)</f>
        <v>19.999999999999996</v>
      </c>
    </row>
    <row r="27" spans="1:9" x14ac:dyDescent="0.3">
      <c r="A27" s="2"/>
      <c r="B27" t="s">
        <v>3</v>
      </c>
      <c r="C27" s="6">
        <f>C11/SUM($C11:$H11)*$J4</f>
        <v>4.0625</v>
      </c>
      <c r="D27" s="6">
        <f>D11/SUM($C11:$H11)*$J4</f>
        <v>4.7222222222222223</v>
      </c>
      <c r="E27" s="6">
        <f>E11/SUM($C11:$H11)*$J4</f>
        <v>4.2361111111111116</v>
      </c>
      <c r="F27" s="6">
        <f>F11/SUM($C11:$H11)*$J4</f>
        <v>5.5902777777777777</v>
      </c>
      <c r="G27" s="6">
        <f>G11/SUM($C11:$H11)*$J4</f>
        <v>3.8888888888888888</v>
      </c>
      <c r="H27" s="6">
        <f>H11/SUM($C11:$H11)*$J4</f>
        <v>2.5</v>
      </c>
      <c r="I27">
        <f t="shared" ref="I27:I28" si="11">SUM(C27:H27)</f>
        <v>25</v>
      </c>
    </row>
    <row r="28" spans="1:9" x14ac:dyDescent="0.3">
      <c r="A28" s="2"/>
      <c r="B28" t="s">
        <v>4</v>
      </c>
      <c r="C28" s="6">
        <f>C12/SUM($C12:$H12)*$J5</f>
        <v>3.92</v>
      </c>
      <c r="D28" s="6">
        <f>D12/SUM($C12:$H12)*$J5</f>
        <v>6.2299999999999995</v>
      </c>
      <c r="E28" s="6">
        <f>E12/SUM($C12:$H12)*$J5</f>
        <v>0.56000000000000005</v>
      </c>
      <c r="F28" s="6">
        <f>F12/SUM($C12:$H12)*$J5</f>
        <v>19.46</v>
      </c>
      <c r="G28" s="6">
        <f>G12/SUM($C12:$H12)*$J5</f>
        <v>3.71</v>
      </c>
      <c r="H28" s="6">
        <f>H12/SUM($C12:$H12)*$J5</f>
        <v>1.1200000000000001</v>
      </c>
      <c r="I28">
        <f t="shared" si="11"/>
        <v>35</v>
      </c>
    </row>
    <row r="29" spans="1:9" x14ac:dyDescent="0.3">
      <c r="C29" s="5">
        <f>SUM(C26:C28)</f>
        <v>9.7651086956521738</v>
      </c>
      <c r="D29" s="5">
        <f>SUM(D26:D28)</f>
        <v>13.995700483091788</v>
      </c>
      <c r="E29" s="5">
        <f>SUM(E26:E28)</f>
        <v>12.491763285024154</v>
      </c>
      <c r="F29" s="5">
        <f>SUM(F26:F28)</f>
        <v>29.745929951690822</v>
      </c>
      <c r="G29" s="5">
        <f>SUM(G26:G28)</f>
        <v>8.7293236714975855</v>
      </c>
      <c r="H29" s="5">
        <f>SUM(H26:H28)</f>
        <v>5.2721739130434786</v>
      </c>
      <c r="I29" s="5">
        <f>SUM(C29:H29)</f>
        <v>80</v>
      </c>
    </row>
    <row r="31" spans="1:9" x14ac:dyDescent="0.3">
      <c r="A31" t="s">
        <v>11</v>
      </c>
      <c r="C31" s="1" t="s">
        <v>1</v>
      </c>
      <c r="D31" s="1"/>
      <c r="E31" s="1"/>
      <c r="F31" s="7"/>
      <c r="G31" s="7"/>
      <c r="H31" s="7"/>
    </row>
    <row r="32" spans="1:9" x14ac:dyDescent="0.3">
      <c r="A32" t="s">
        <v>12</v>
      </c>
      <c r="C32" t="s">
        <v>2</v>
      </c>
      <c r="D32" t="s">
        <v>3</v>
      </c>
      <c r="E32" t="s">
        <v>4</v>
      </c>
      <c r="F32" t="s">
        <v>9</v>
      </c>
      <c r="G32" t="s">
        <v>6</v>
      </c>
      <c r="H32" t="s">
        <v>5</v>
      </c>
    </row>
    <row r="33" spans="1:8" x14ac:dyDescent="0.3">
      <c r="A33" s="2" t="s">
        <v>0</v>
      </c>
      <c r="B33" t="s">
        <v>2</v>
      </c>
      <c r="C33" s="6"/>
      <c r="D33" s="6"/>
      <c r="E33" s="6"/>
      <c r="F33" s="6">
        <f>SUM(C33:E33)</f>
        <v>0</v>
      </c>
      <c r="G33" s="6"/>
      <c r="H33" s="6">
        <f>SUM(E33:G33)</f>
        <v>0</v>
      </c>
    </row>
    <row r="34" spans="1:8" x14ac:dyDescent="0.3">
      <c r="A34" s="2"/>
      <c r="B34" t="s">
        <v>3</v>
      </c>
      <c r="C34" s="6"/>
      <c r="D34" s="6"/>
      <c r="E34" s="6"/>
      <c r="F34" s="6">
        <f t="shared" ref="F34:H35" si="12">SUM(C34:E34)</f>
        <v>0</v>
      </c>
      <c r="G34" s="6"/>
      <c r="H34" s="6">
        <f t="shared" si="12"/>
        <v>0</v>
      </c>
    </row>
    <row r="35" spans="1:8" x14ac:dyDescent="0.3">
      <c r="A35" s="2"/>
      <c r="B35" t="s">
        <v>4</v>
      </c>
      <c r="C35" s="6"/>
      <c r="D35" s="6"/>
      <c r="E35" s="6"/>
      <c r="F35" s="6">
        <f t="shared" si="12"/>
        <v>0</v>
      </c>
      <c r="G35" s="6"/>
      <c r="H35" s="6">
        <f t="shared" si="12"/>
        <v>0</v>
      </c>
    </row>
    <row r="36" spans="1:8" x14ac:dyDescent="0.3">
      <c r="C36" s="5">
        <f>SUM(C33:C35)</f>
        <v>0</v>
      </c>
      <c r="D36" s="5">
        <f t="shared" ref="D36:H36" si="13">SUM(D33:D35)</f>
        <v>0</v>
      </c>
      <c r="E36" s="5">
        <f t="shared" si="13"/>
        <v>0</v>
      </c>
      <c r="F36" s="5">
        <f t="shared" si="13"/>
        <v>0</v>
      </c>
      <c r="G36" s="5">
        <f t="shared" si="13"/>
        <v>0</v>
      </c>
      <c r="H36" s="5">
        <f t="shared" si="13"/>
        <v>0</v>
      </c>
    </row>
  </sheetData>
  <mergeCells count="11">
    <mergeCell ref="A26:A28"/>
    <mergeCell ref="C31:E31"/>
    <mergeCell ref="A33:A35"/>
    <mergeCell ref="F8:H8"/>
    <mergeCell ref="C17:E17"/>
    <mergeCell ref="A19:A21"/>
    <mergeCell ref="C24:E24"/>
    <mergeCell ref="A3:A5"/>
    <mergeCell ref="C1:E1"/>
    <mergeCell ref="A10:A12"/>
    <mergeCell ref="C8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Golinucci</dc:creator>
  <cp:lastModifiedBy>Golinucci</cp:lastModifiedBy>
  <dcterms:created xsi:type="dcterms:W3CDTF">2020-12-10T10:31:09Z</dcterms:created>
  <dcterms:modified xsi:type="dcterms:W3CDTF">2020-12-10T11:29:29Z</dcterms:modified>
</cp:coreProperties>
</file>