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"/>
    </mc:Choice>
  </mc:AlternateContent>
  <xr:revisionPtr revIDLastSave="0" documentId="13_ncr:1_{6D88CED6-4D51-48D8-B8FF-1B5355DB4F64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5" r:id="rId1"/>
    <sheet name="Maize_by_re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6" l="1"/>
  <c r="BI428" i="5" l="1"/>
  <c r="BI429" i="5"/>
  <c r="BI430" i="5"/>
  <c r="BI379" i="5"/>
  <c r="C137" i="5" l="1"/>
  <c r="C132" i="5"/>
  <c r="C131" i="5" l="1"/>
  <c r="F1" i="5"/>
  <c r="BI1" i="5"/>
  <c r="DV5" i="5" l="1" a="1"/>
  <c r="DV5" i="5" s="1"/>
  <c r="F2" i="5" a="1"/>
  <c r="DB4" i="5" s="1"/>
  <c r="Q2" i="5" l="1"/>
  <c r="AC2" i="5"/>
  <c r="AO2" i="5"/>
  <c r="BA2" i="5"/>
  <c r="BM2" i="5"/>
  <c r="BY2" i="5"/>
  <c r="CK2" i="5"/>
  <c r="CW2" i="5"/>
  <c r="DI2" i="5"/>
  <c r="N3" i="5"/>
  <c r="Z3" i="5"/>
  <c r="AL3" i="5"/>
  <c r="AX3" i="5"/>
  <c r="BJ3" i="5"/>
  <c r="BV3" i="5"/>
  <c r="CH3" i="5"/>
  <c r="CT3" i="5"/>
  <c r="DF3" i="5"/>
  <c r="K4" i="5"/>
  <c r="W4" i="5"/>
  <c r="AI4" i="5"/>
  <c r="AU4" i="5"/>
  <c r="BG4" i="5"/>
  <c r="BS4" i="5"/>
  <c r="CE4" i="5"/>
  <c r="CQ4" i="5"/>
  <c r="DC4" i="5"/>
  <c r="O2" i="5"/>
  <c r="CU2" i="5"/>
  <c r="AV3" i="5"/>
  <c r="I4" i="5"/>
  <c r="AG4" i="5"/>
  <c r="AB2" i="5"/>
  <c r="CJ2" i="5"/>
  <c r="M3" i="5"/>
  <c r="BI3" i="5"/>
  <c r="CG3" i="5"/>
  <c r="V4" i="5"/>
  <c r="CP4" i="5"/>
  <c r="AD2" i="5"/>
  <c r="BN2" i="5"/>
  <c r="CX2" i="5"/>
  <c r="AA3" i="5"/>
  <c r="AM3" i="5"/>
  <c r="AY3" i="5"/>
  <c r="BK3" i="5"/>
  <c r="BW3" i="5"/>
  <c r="CI3" i="5"/>
  <c r="CU3" i="5"/>
  <c r="DG3" i="5"/>
  <c r="L4" i="5"/>
  <c r="X4" i="5"/>
  <c r="AJ4" i="5"/>
  <c r="AV4" i="5"/>
  <c r="BH4" i="5"/>
  <c r="BT4" i="5"/>
  <c r="CF4" i="5"/>
  <c r="CR4" i="5"/>
  <c r="DD4" i="5"/>
  <c r="BW2" i="5"/>
  <c r="AJ3" i="5"/>
  <c r="U4" i="5"/>
  <c r="CO4" i="5"/>
  <c r="BL2" i="5"/>
  <c r="DH2" i="5"/>
  <c r="AW3" i="5"/>
  <c r="BU3" i="5"/>
  <c r="DE3" i="5"/>
  <c r="AH4" i="5"/>
  <c r="BR4" i="5"/>
  <c r="F2" i="5"/>
  <c r="AP2" i="5"/>
  <c r="BZ2" i="5"/>
  <c r="O3" i="5"/>
  <c r="AE2" i="5"/>
  <c r="BC2" i="5"/>
  <c r="CA2" i="5"/>
  <c r="CM2" i="5"/>
  <c r="DK2" i="5"/>
  <c r="P3" i="5"/>
  <c r="AB3" i="5"/>
  <c r="AN3" i="5"/>
  <c r="AZ3" i="5"/>
  <c r="BL3" i="5"/>
  <c r="BX3" i="5"/>
  <c r="CJ3" i="5"/>
  <c r="CV3" i="5"/>
  <c r="DH3" i="5"/>
  <c r="M4" i="5"/>
  <c r="Y4" i="5"/>
  <c r="AK4" i="5"/>
  <c r="AW4" i="5"/>
  <c r="BI4" i="5"/>
  <c r="BU4" i="5"/>
  <c r="CG4" i="5"/>
  <c r="CS4" i="5"/>
  <c r="DE4" i="5"/>
  <c r="AM2" i="5"/>
  <c r="DG2" i="5"/>
  <c r="CR3" i="5"/>
  <c r="BE4" i="5"/>
  <c r="CV2" i="5"/>
  <c r="AK3" i="5"/>
  <c r="CS3" i="5"/>
  <c r="CD4" i="5"/>
  <c r="R2" i="5"/>
  <c r="BB2" i="5"/>
  <c r="CL2" i="5"/>
  <c r="DJ2" i="5"/>
  <c r="G2" i="5"/>
  <c r="S2" i="5"/>
  <c r="AQ2" i="5"/>
  <c r="BO2" i="5"/>
  <c r="CY2" i="5"/>
  <c r="H2" i="5"/>
  <c r="T2" i="5"/>
  <c r="AF2" i="5"/>
  <c r="AR2" i="5"/>
  <c r="BD2" i="5"/>
  <c r="BP2" i="5"/>
  <c r="CB2" i="5"/>
  <c r="CN2" i="5"/>
  <c r="CZ2" i="5"/>
  <c r="DL2" i="5"/>
  <c r="Q3" i="5"/>
  <c r="AC3" i="5"/>
  <c r="AO3" i="5"/>
  <c r="BA3" i="5"/>
  <c r="BM3" i="5"/>
  <c r="BY3" i="5"/>
  <c r="CK3" i="5"/>
  <c r="CW3" i="5"/>
  <c r="DI3" i="5"/>
  <c r="N4" i="5"/>
  <c r="Z4" i="5"/>
  <c r="AL4" i="5"/>
  <c r="AX4" i="5"/>
  <c r="BJ4" i="5"/>
  <c r="BV4" i="5"/>
  <c r="CH4" i="5"/>
  <c r="CT4" i="5"/>
  <c r="DF4" i="5"/>
  <c r="DG4" i="5"/>
  <c r="BE2" i="5"/>
  <c r="F3" i="5"/>
  <c r="BN3" i="5"/>
  <c r="DJ3" i="5"/>
  <c r="AM4" i="5"/>
  <c r="CI4" i="5"/>
  <c r="AH2" i="5"/>
  <c r="BF2" i="5"/>
  <c r="CD2" i="5"/>
  <c r="G3" i="5"/>
  <c r="AQ3" i="5"/>
  <c r="CY3" i="5"/>
  <c r="DH4" i="5"/>
  <c r="BK2" i="5"/>
  <c r="BT3" i="5"/>
  <c r="DA4" i="5"/>
  <c r="P2" i="5"/>
  <c r="I2" i="5"/>
  <c r="BQ2" i="5"/>
  <c r="R3" i="5"/>
  <c r="BZ3" i="5"/>
  <c r="AA4" i="5"/>
  <c r="CU4" i="5"/>
  <c r="J2" i="5"/>
  <c r="V2" i="5"/>
  <c r="AT2" i="5"/>
  <c r="BR2" i="5"/>
  <c r="CP2" i="5"/>
  <c r="DB2" i="5"/>
  <c r="S3" i="5"/>
  <c r="AE3" i="5"/>
  <c r="BC3" i="5"/>
  <c r="BO3" i="5"/>
  <c r="CA3" i="5"/>
  <c r="CM3" i="5"/>
  <c r="DK3" i="5"/>
  <c r="P4" i="5"/>
  <c r="AB4" i="5"/>
  <c r="AN4" i="5"/>
  <c r="AZ4" i="5"/>
  <c r="BL4" i="5"/>
  <c r="BX4" i="5"/>
  <c r="CJ4" i="5"/>
  <c r="CV4" i="5"/>
  <c r="K2" i="5"/>
  <c r="W2" i="5"/>
  <c r="AI2" i="5"/>
  <c r="AU2" i="5"/>
  <c r="BG2" i="5"/>
  <c r="BS2" i="5"/>
  <c r="CE2" i="5"/>
  <c r="CQ2" i="5"/>
  <c r="DC2" i="5"/>
  <c r="H3" i="5"/>
  <c r="T3" i="5"/>
  <c r="AF3" i="5"/>
  <c r="AR3" i="5"/>
  <c r="BD3" i="5"/>
  <c r="BP3" i="5"/>
  <c r="CB3" i="5"/>
  <c r="CN3" i="5"/>
  <c r="CZ3" i="5"/>
  <c r="DL3" i="5"/>
  <c r="Q4" i="5"/>
  <c r="AC4" i="5"/>
  <c r="AO4" i="5"/>
  <c r="BA4" i="5"/>
  <c r="BM4" i="5"/>
  <c r="BY4" i="5"/>
  <c r="CK4" i="5"/>
  <c r="CW4" i="5"/>
  <c r="DI4" i="5"/>
  <c r="AY2" i="5"/>
  <c r="BH3" i="5"/>
  <c r="BQ4" i="5"/>
  <c r="AN2" i="5"/>
  <c r="AS2" i="5"/>
  <c r="DA2" i="5"/>
  <c r="AP3" i="5"/>
  <c r="CX3" i="5"/>
  <c r="BK4" i="5"/>
  <c r="L2" i="5"/>
  <c r="AJ2" i="5"/>
  <c r="BT2" i="5"/>
  <c r="CR2" i="5"/>
  <c r="I3" i="5"/>
  <c r="AG3" i="5"/>
  <c r="BQ3" i="5"/>
  <c r="CO3" i="5"/>
  <c r="F4" i="5"/>
  <c r="R4" i="5"/>
  <c r="AP4" i="5"/>
  <c r="BB4" i="5"/>
  <c r="BN4" i="5"/>
  <c r="BZ4" i="5"/>
  <c r="CL4" i="5"/>
  <c r="CX4" i="5"/>
  <c r="DJ4" i="5"/>
  <c r="CI2" i="5"/>
  <c r="CF3" i="5"/>
  <c r="CC4" i="5"/>
  <c r="BX2" i="5"/>
  <c r="AG2" i="5"/>
  <c r="CC2" i="5"/>
  <c r="AD3" i="5"/>
  <c r="CL3" i="5"/>
  <c r="O4" i="5"/>
  <c r="BW4" i="5"/>
  <c r="X2" i="5"/>
  <c r="AV2" i="5"/>
  <c r="BH2" i="5"/>
  <c r="CF2" i="5"/>
  <c r="DD2" i="5"/>
  <c r="U3" i="5"/>
  <c r="AS3" i="5"/>
  <c r="BE3" i="5"/>
  <c r="CC3" i="5"/>
  <c r="DA3" i="5"/>
  <c r="AD4" i="5"/>
  <c r="M2" i="5"/>
  <c r="Y2" i="5"/>
  <c r="AK2" i="5"/>
  <c r="AW2" i="5"/>
  <c r="BI2" i="5"/>
  <c r="BU2" i="5"/>
  <c r="CG2" i="5"/>
  <c r="CS2" i="5"/>
  <c r="DE2" i="5"/>
  <c r="J3" i="5"/>
  <c r="V3" i="5"/>
  <c r="AH3" i="5"/>
  <c r="AT3" i="5"/>
  <c r="BF3" i="5"/>
  <c r="BR3" i="5"/>
  <c r="CD3" i="5"/>
  <c r="CP3" i="5"/>
  <c r="DB3" i="5"/>
  <c r="G4" i="5"/>
  <c r="S4" i="5"/>
  <c r="AE4" i="5"/>
  <c r="AQ4" i="5"/>
  <c r="BC4" i="5"/>
  <c r="BO4" i="5"/>
  <c r="CA4" i="5"/>
  <c r="CM4" i="5"/>
  <c r="CY4" i="5"/>
  <c r="DK4" i="5"/>
  <c r="AA2" i="5"/>
  <c r="L3" i="5"/>
  <c r="DD3" i="5"/>
  <c r="AS4" i="5"/>
  <c r="AZ2" i="5"/>
  <c r="U2" i="5"/>
  <c r="CO2" i="5"/>
  <c r="BB3" i="5"/>
  <c r="AY4" i="5"/>
  <c r="N2" i="5"/>
  <c r="Z2" i="5"/>
  <c r="AL2" i="5"/>
  <c r="AX2" i="5"/>
  <c r="BJ2" i="5"/>
  <c r="BV2" i="5"/>
  <c r="CH2" i="5"/>
  <c r="CT2" i="5"/>
  <c r="DF2" i="5"/>
  <c r="K3" i="5"/>
  <c r="W3" i="5"/>
  <c r="AI3" i="5"/>
  <c r="AU3" i="5"/>
  <c r="BG3" i="5"/>
  <c r="BS3" i="5"/>
  <c r="CE3" i="5"/>
  <c r="CQ3" i="5"/>
  <c r="DC3" i="5"/>
  <c r="H4" i="5"/>
  <c r="T4" i="5"/>
  <c r="AF4" i="5"/>
  <c r="AR4" i="5"/>
  <c r="BD4" i="5"/>
  <c r="BP4" i="5"/>
  <c r="CB4" i="5"/>
  <c r="CN4" i="5"/>
  <c r="CZ4" i="5"/>
  <c r="DL4" i="5"/>
  <c r="X3" i="5"/>
  <c r="Y3" i="5"/>
  <c r="J4" i="5"/>
  <c r="AT4" i="5"/>
  <c r="BF4" i="5"/>
</calcChain>
</file>

<file path=xl/sharedStrings.xml><?xml version="1.0" encoding="utf-8"?>
<sst xmlns="http://schemas.openxmlformats.org/spreadsheetml/2006/main" count="1686" uniqueCount="319">
  <si>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</si>
  <si>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</si>
  <si>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</si>
  <si>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</si>
  <si>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</si>
  <si>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</si>
  <si>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</si>
  <si>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</si>
  <si>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</si>
  <si>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</si>
  <si>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</si>
  <si>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</si>
  <si>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</si>
  <si>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</si>
  <si>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</si>
  <si>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</si>
  <si>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</si>
  <si>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</si>
  <si>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</si>
  <si>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</si>
  <si>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</si>
  <si>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</si>
  <si>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</si>
  <si>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</si>
  <si>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</si>
  <si>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</si>
  <si>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</si>
  <si>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</si>
  <si>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</si>
  <si>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</si>
  <si>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</si>
  <si>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</si>
  <si>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</si>
  <si>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</si>
  <si>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</si>
  <si>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</si>
  <si>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</si>
  <si>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</si>
  <si>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</si>
  <si>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</si>
  <si>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</si>
  <si>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</si>
  <si>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</si>
  <si>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</si>
  <si>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</si>
  <si>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</si>
  <si>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</si>
  <si>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</si>
  <si>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</si>
  <si>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</si>
  <si>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</si>
  <si>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</si>
  <si>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</si>
  <si>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</si>
  <si>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</si>
  <si>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</si>
  <si>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</si>
  <si>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</si>
  <si>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</si>
  <si>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</si>
  <si>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</si>
  <si>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</si>
  <si>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</si>
  <si>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</si>
  <si>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</si>
  <si>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</si>
  <si>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</si>
  <si>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</si>
  <si>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</si>
  <si>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</si>
  <si>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</si>
  <si>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</si>
  <si>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</si>
  <si>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</si>
  <si>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</si>
  <si>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</si>
  <si>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</si>
  <si>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</si>
  <si>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</si>
  <si>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</si>
  <si>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</si>
  <si>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</si>
  <si>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</si>
  <si>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</si>
  <si>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</si>
  <si>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</si>
  <si>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</si>
  <si>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</si>
  <si>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</si>
  <si>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</si>
  <si>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</si>
  <si>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</si>
  <si>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</si>
  <si>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</si>
  <si>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</si>
  <si>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</si>
  <si>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</si>
  <si>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</si>
  <si>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</si>
  <si>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</si>
  <si>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</si>
  <si>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</si>
  <si>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</si>
  <si>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</si>
  <si>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</si>
  <si>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</si>
  <si>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</si>
  <si>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GHA</t>
  </si>
  <si>
    <t>Ghana</t>
  </si>
  <si>
    <t>GHA.1_1</t>
  </si>
  <si>
    <t>Ashanti</t>
  </si>
  <si>
    <t>Region</t>
  </si>
  <si>
    <t>GHA.2_1</t>
  </si>
  <si>
    <t>Brong Ahafo</t>
  </si>
  <si>
    <t>GHA.3_1</t>
  </si>
  <si>
    <t>Central</t>
  </si>
  <si>
    <t>GHA.4_1</t>
  </si>
  <si>
    <t>Eastern</t>
  </si>
  <si>
    <t>GHA.5_1</t>
  </si>
  <si>
    <t>Greater Accra</t>
  </si>
  <si>
    <t>GHA.6_1</t>
  </si>
  <si>
    <t>Northern</t>
  </si>
  <si>
    <t>GHA.7_1</t>
  </si>
  <si>
    <t>Upper East</t>
  </si>
  <si>
    <t>GHA.8_1</t>
  </si>
  <si>
    <t>Upper West</t>
  </si>
  <si>
    <t>GHA.9_1</t>
  </si>
  <si>
    <t>Volta</t>
  </si>
  <si>
    <t>GHA.10_1</t>
  </si>
  <si>
    <t>Western</t>
  </si>
  <si>
    <t>GID_0</t>
  </si>
  <si>
    <t>NAME_0</t>
  </si>
  <si>
    <t>GID_1</t>
  </si>
  <si>
    <t>NAME_1</t>
  </si>
  <si>
    <t>TYPE_1</t>
  </si>
  <si>
    <t>maiz_r_ha</t>
  </si>
  <si>
    <t>maiz_i_ha</t>
  </si>
  <si>
    <t>maiz_i_kgh</t>
  </si>
  <si>
    <t>maiz_r_kgh</t>
  </si>
  <si>
    <t>popnoacc</t>
  </si>
  <si>
    <t>pop</t>
  </si>
  <si>
    <t>elrate</t>
  </si>
  <si>
    <t>Satellite Accounts</t>
  </si>
  <si>
    <t>Traders</t>
  </si>
  <si>
    <t>Import</t>
  </si>
  <si>
    <t>Labor</t>
  </si>
  <si>
    <t>Capital</t>
  </si>
  <si>
    <t>Mining</t>
  </si>
  <si>
    <t>Energy</t>
  </si>
  <si>
    <t>Water and Sewerage</t>
  </si>
  <si>
    <t>Transport and Storage</t>
  </si>
  <si>
    <t>Direct Taxes</t>
  </si>
  <si>
    <t>Indirect Taxes</t>
  </si>
  <si>
    <t>Water</t>
  </si>
  <si>
    <t>Mm3</t>
  </si>
  <si>
    <t>Land</t>
  </si>
  <si>
    <t>CO2</t>
  </si>
  <si>
    <t>kton</t>
  </si>
  <si>
    <t>kha</t>
  </si>
  <si>
    <t>Permanent crops</t>
  </si>
  <si>
    <t>Arable land</t>
  </si>
  <si>
    <t>Fossil-fuels</t>
  </si>
  <si>
    <t>Food and beverages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</si>
  <si>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</si>
  <si>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</si>
  <si>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</si>
  <si>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</si>
  <si>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</si>
  <si>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</si>
  <si>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</si>
  <si>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</si>
  <si>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</si>
  <si>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</si>
  <si>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</si>
  <si>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</si>
  <si>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</si>
  <si>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</si>
  <si>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</si>
  <si>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</si>
  <si>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</si>
  <si>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</si>
  <si>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</si>
  <si>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</si>
  <si>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</si>
  <si>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</si>
  <si>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</si>
  <si>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</si>
  <si>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</si>
  <si>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</si>
  <si>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</si>
  <si>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</si>
  <si>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</si>
  <si>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</si>
  <si>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</si>
  <si>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</si>
  <si>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</si>
  <si>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</si>
  <si>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</si>
  <si>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</si>
  <si>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</si>
  <si>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</si>
  <si>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</si>
  <si>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</si>
  <si>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</si>
  <si>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</si>
  <si>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</si>
  <si>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</si>
  <si>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</si>
  <si>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</si>
  <si>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</si>
  <si>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</si>
  <si>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</si>
  <si>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</si>
  <si>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</si>
  <si>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</si>
  <si>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</si>
  <si>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</si>
  <si>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</si>
  <si>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</si>
  <si>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</si>
  <si>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</si>
  <si>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</si>
  <si>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</si>
  <si>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</si>
  <si>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</si>
  <si>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</si>
  <si>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</si>
  <si>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</si>
  <si>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</si>
  <si>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</si>
  <si>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</si>
  <si>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TJ</t>
  </si>
  <si>
    <t>EDGAR</t>
  </si>
  <si>
    <t>EDGAR|Total|GgFossilCO2</t>
  </si>
  <si>
    <t>AQUASTAT</t>
  </si>
  <si>
    <t xml:space="preserve">AQUASTAT|Water withdrawal </t>
  </si>
  <si>
    <t>Crop and pasture land, from FAO (1000 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</si>
  <si>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</si>
  <si>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</si>
  <si>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</si>
  <si>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</si>
  <si>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</si>
  <si>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</si>
  <si>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</si>
  <si>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</si>
  <si>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</si>
  <si>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</si>
  <si>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</si>
  <si>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</si>
  <si>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</si>
  <si>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</si>
  <si>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</si>
  <si>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</si>
  <si>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</si>
  <si>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</si>
  <si>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</si>
  <si>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</si>
  <si>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</si>
  <si>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</si>
  <si>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</si>
  <si>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</si>
  <si>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</si>
  <si>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</si>
  <si>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</si>
  <si>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</si>
  <si>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</si>
  <si>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</si>
  <si>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</si>
  <si>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unused</t>
  </si>
  <si>
    <t>WaterFootprintNetwork1</t>
  </si>
  <si>
    <t>WaterFootprintNetwork2</t>
  </si>
  <si>
    <t>WaterFootprintNetwork3</t>
  </si>
  <si>
    <t>WaterFootprintNetwork4</t>
  </si>
  <si>
    <t>WaterFootprintNetwork5</t>
  </si>
  <si>
    <t>WaterFootprintNetwork6</t>
  </si>
  <si>
    <t>WaterFootprintNetwork7</t>
  </si>
  <si>
    <t>WaterFootprintNetwork8</t>
  </si>
  <si>
    <t>WaterFootprintNetwork9</t>
  </si>
  <si>
    <t>WaterFootprintNetwork10</t>
  </si>
  <si>
    <t>WaterFootprintNetwork11</t>
  </si>
  <si>
    <t>WaterFootprintNetwork12</t>
  </si>
  <si>
    <t>WaterFootprintNetwork13</t>
  </si>
  <si>
    <t>WaterFootprintNetwork14</t>
  </si>
  <si>
    <t>WaterFootprintNetwork15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</si>
  <si>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</si>
  <si>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</si>
  <si>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</si>
  <si>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</si>
  <si>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</si>
  <si>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</si>
  <si>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</si>
  <si>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</si>
  <si>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</si>
  <si>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</si>
  <si>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</si>
  <si>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</si>
  <si>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</si>
  <si>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</si>
  <si>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</si>
  <si>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</si>
  <si>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</si>
  <si>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</si>
  <si>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Energy Usage</t>
  </si>
  <si>
    <t>GHG</t>
  </si>
  <si>
    <t>I-GHG-CO2 emissions (GgCO2_eq)</t>
  </si>
  <si>
    <t>I-GHG-CO2b emissions (GgCO2_eq)</t>
  </si>
  <si>
    <t>I-GHG-CH4 emissions (GgCO2_eq)</t>
  </si>
  <si>
    <t>I-GHG-N2O emissions (GgCO2_eq)</t>
  </si>
  <si>
    <t>CO2b</t>
  </si>
  <si>
    <t>CH4</t>
  </si>
  <si>
    <t>N2O</t>
  </si>
  <si>
    <t>Total I-GHG emissions (GWP=1)</t>
  </si>
  <si>
    <t>Total I-GHG emissions (GWP=28)</t>
  </si>
  <si>
    <t>Total I-GHG emissions (GWP=265)</t>
  </si>
  <si>
    <t>Green Water</t>
  </si>
  <si>
    <t>Blue Water</t>
  </si>
  <si>
    <t>Grey Water</t>
  </si>
  <si>
    <t>ktonCO2_eq</t>
  </si>
  <si>
    <t>Taxes 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</si>
</sst>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Alignment="1">
      <alignment vertical="center" wrapText="1"/>
    </xf>
    <xf numFmtId="164" fontId="2" fillId="0" borderId="0" xfId="0" applyNumberFormat="1" applyFont="1"/>
    <xf numFmtId="0" fontId="2" fillId="0" borderId="0" xfId="0" applyFont="1"/>
    <xf numFmtId="164" fontId="0" fillId="0" borderId="0" xfId="0" applyNumberFormat="1"/>
    <xf numFmtId="164" fontId="0" fillId="0" borderId="0" xfId="0" applyNumberForma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G2720"/>
  <sheetViews>
    <sheetView tabSelected="1" zoomScale="70" zoomScaleNormal="70" workbookViewId="0">
      <pane xSplit="5" ySplit="5" topLeftCell="CB95" activePane="bottomRight" state="frozen"/>
      <selection pane="topRight" activeCell="F1" sqref="F1"/>
      <selection pane="bottomLeft" activeCell="A6" sqref="A6"/>
      <selection pane="bottomRight" activeCell="E118" sqref="E118"/>
    </sheetView>
  </sheetViews>
  <sheetFormatPr defaultRowHeight="14.4" x14ac:dyDescent="0.3"/>
  <cols>
    <col min="1" max="1" width="19.44140625" style="2" bestFit="1" customWidth="1"/>
    <col min="2" max="2" width="57.6640625" style="2" bestFit="1" customWidth="1"/>
    <col min="3" max="3" width="23.21875" style="2" bestFit="1" customWidth="1"/>
    <col min="4" max="4" width="11.5546875" style="2" bestFit="1" customWidth="1"/>
    <col min="5" max="5" width="38" style="2" bestFit="1" customWidth="1"/>
    <col min="6" max="6" width="12" style="2" bestFit="1" customWidth="1"/>
    <col min="7" max="7" width="17.109375" style="2" bestFit="1" customWidth="1"/>
    <col min="8" max="9" width="6.77734375" style="2" bestFit="1" customWidth="1"/>
    <col min="10" max="10" width="11" style="2" bestFit="1" customWidth="1"/>
    <col min="11" max="22" width="8.88671875" style="2"/>
    <col min="23" max="23" width="13.109375" style="2" customWidth="1"/>
    <col min="24" max="31" width="8.88671875" style="2"/>
    <col min="32" max="32" width="18" style="2" bestFit="1" customWidth="1"/>
    <col min="33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6384" width="8.88671875" style="2"/>
  </cols>
  <sheetData>
    <row r="1" spans="1:137" x14ac:dyDescent="0.3">
      <c r="A1" s="1"/>
      <c r="B1" s="1"/>
      <c r="C1" s="1"/>
      <c r="D1" s="1"/>
      <c r="E1" s="1"/>
      <c r="F1" s="11" t="str">
        <f>A6</f>
        <v>Activities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0" t="str">
        <f>A61</f>
        <v>Commodities</v>
      </c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9" t="s">
        <v>0</v>
      </c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1"/>
      <c r="ED1" s="1"/>
      <c r="EE1" s="1"/>
      <c r="EF1" s="1"/>
      <c r="EG1" s="1"/>
    </row>
    <row r="2" spans="1:137" x14ac:dyDescent="0.3">
      <c r="A2" s="1"/>
      <c r="B2" s="1"/>
      <c r="C2" s="1"/>
      <c r="D2" s="1"/>
      <c r="E2" s="1"/>
      <c r="F2" s="1" t="str">
        <f t="array" ref="F2:DL4">TRANSPOSE(B6:D116)</f>
        <v>Maize</v>
      </c>
      <c r="G2" s="1" t="str">
        <v>Sorghum and millet</v>
      </c>
      <c r="H2" s="1" t="str">
        <v>Rice</v>
      </c>
      <c r="I2" s="1" t="str">
        <v>Pulses</v>
      </c>
      <c r="J2" s="1" t="str">
        <v>Groundnuts</v>
      </c>
      <c r="K2" s="1" t="str">
        <v>Other oilseeds</v>
      </c>
      <c r="L2" s="1" t="str">
        <v>Cassava</v>
      </c>
      <c r="M2" s="1" t="str">
        <v>Other roots</v>
      </c>
      <c r="N2" s="1" t="str">
        <v>Vegetables</v>
      </c>
      <c r="O2" s="1" t="str">
        <v>Sugar cane</v>
      </c>
      <c r="P2" s="1" t="str">
        <v>Tobacco</v>
      </c>
      <c r="Q2" s="1" t="str">
        <v>Cotton and fibers</v>
      </c>
      <c r="R2" s="1" t="str">
        <v>Fruits and nuts</v>
      </c>
      <c r="S2" s="1" t="str">
        <v>Cocoa</v>
      </c>
      <c r="T2" s="1" t="str">
        <v>Coffee and tea</v>
      </c>
      <c r="U2" s="1" t="str">
        <v>Other crops</v>
      </c>
      <c r="V2" s="1" t="str">
        <v>Cattle</v>
      </c>
      <c r="W2" s="1" t="str">
        <v>Poultry</v>
      </c>
      <c r="X2" s="1" t="str">
        <v>Other livestock</v>
      </c>
      <c r="Y2" s="1" t="str">
        <v>Forestry</v>
      </c>
      <c r="Z2" s="1" t="str">
        <v>Fishing</v>
      </c>
      <c r="AA2" s="1" t="str">
        <v>Crude oil</v>
      </c>
      <c r="AB2" s="1" t="str">
        <v>Other mining</v>
      </c>
      <c r="AC2" s="1" t="str">
        <v>Meat, fish and dairy</v>
      </c>
      <c r="AD2" s="1" t="str">
        <v>Fruit and vegetable processing</v>
      </c>
      <c r="AE2" s="1" t="str">
        <v>Fats and oils</v>
      </c>
      <c r="AF2" s="1" t="str">
        <v>Grain milling</v>
      </c>
      <c r="AG2" s="1" t="str">
        <v>Sugar refining</v>
      </c>
      <c r="AH2" s="1" t="str">
        <v>Other foods</v>
      </c>
      <c r="AI2" s="1" t="str">
        <v>Beverages</v>
      </c>
      <c r="AJ2" s="1" t="str">
        <v>Tobacco processing</v>
      </c>
      <c r="AK2" s="1" t="str">
        <v>Textiles</v>
      </c>
      <c r="AL2" s="1" t="str">
        <v>Clothing</v>
      </c>
      <c r="AM2" s="1" t="str">
        <v>Leather and footwear</v>
      </c>
      <c r="AN2" s="1" t="str">
        <v>Wood and paper</v>
      </c>
      <c r="AO2" s="1" t="str">
        <v>Petroleum</v>
      </c>
      <c r="AP2" s="1" t="str">
        <v>Chemicals</v>
      </c>
      <c r="AQ2" s="1" t="str">
        <v>Non-metal minerals</v>
      </c>
      <c r="AR2" s="1" t="str">
        <v>Metals and metal products</v>
      </c>
      <c r="AS2" s="1" t="str">
        <v>Machinery and equipment</v>
      </c>
      <c r="AT2" s="1" t="str">
        <v>Other manufacturing</v>
      </c>
      <c r="AU2" s="1" t="str">
        <v>Electricity, gas and steam</v>
      </c>
      <c r="AV2" s="1" t="str">
        <v>Water supply and sewage</v>
      </c>
      <c r="AW2" s="1" t="str">
        <v>Construction</v>
      </c>
      <c r="AX2" s="1" t="str">
        <v>Wholesale and retail trade</v>
      </c>
      <c r="AY2" s="1" t="str">
        <v>Transportation and storage</v>
      </c>
      <c r="AZ2" s="1" t="str">
        <v>Accommodation and food services</v>
      </c>
      <c r="BA2" s="1" t="str">
        <v>Information and communication</v>
      </c>
      <c r="BB2" s="1" t="str">
        <v>Finance and insurance</v>
      </c>
      <c r="BC2" s="1" t="str">
        <v>Real estate activities</v>
      </c>
      <c r="BD2" s="1" t="str">
        <v>Business services</v>
      </c>
      <c r="BE2" s="1" t="str">
        <v>Public administration</v>
      </c>
      <c r="BF2" s="1" t="str">
        <v>Education</v>
      </c>
      <c r="BG2" s="1" t="str">
        <v>Health and social work</v>
      </c>
      <c r="BH2" s="1" t="str">
        <v>Other services</v>
      </c>
      <c r="BI2" s="1" t="str">
        <v>Maize</v>
      </c>
      <c r="BJ2" s="1" t="str">
        <v>Sorghum and millet</v>
      </c>
      <c r="BK2" s="1" t="str">
        <v>Rice</v>
      </c>
      <c r="BL2" s="1" t="str">
        <v>Other cereals</v>
      </c>
      <c r="BM2" s="1" t="str">
        <v>Pulses</v>
      </c>
      <c r="BN2" s="1" t="str">
        <v>Groundnuts</v>
      </c>
      <c r="BO2" s="1" t="str">
        <v>Other oilseeds</v>
      </c>
      <c r="BP2" s="1" t="str">
        <v>Cassava</v>
      </c>
      <c r="BQ2" s="1" t="str">
        <v>Other roots</v>
      </c>
      <c r="BR2" s="1" t="str">
        <v>Vegetables</v>
      </c>
      <c r="BS2" s="1" t="str">
        <v>Sugar cane</v>
      </c>
      <c r="BT2" s="1" t="str">
        <v>Tobacco</v>
      </c>
      <c r="BU2" s="1" t="str">
        <v>Cotton and fibers</v>
      </c>
      <c r="BV2" s="1" t="str">
        <v>Fruits and nuts</v>
      </c>
      <c r="BW2" s="1" t="str">
        <v>Cocoa</v>
      </c>
      <c r="BX2" s="1" t="str">
        <v>Coffee and tea</v>
      </c>
      <c r="BY2" s="1" t="str">
        <v>Other crops</v>
      </c>
      <c r="BZ2" s="1" t="str">
        <v>Cattle</v>
      </c>
      <c r="CA2" s="1" t="str">
        <v>Poultry</v>
      </c>
      <c r="CB2" s="1" t="str">
        <v>Other livestock</v>
      </c>
      <c r="CC2" s="1" t="str">
        <v>Forestry</v>
      </c>
      <c r="CD2" s="1" t="str">
        <v>Fishing</v>
      </c>
      <c r="CE2" s="1" t="str">
        <v>coal-oil</v>
      </c>
      <c r="CF2" s="1" t="str">
        <v>Other mining</v>
      </c>
      <c r="CG2" s="1" t="str">
        <v>Meat, fish and dairy</v>
      </c>
      <c r="CH2" s="1" t="str">
        <v>Fruit and vegetable processing</v>
      </c>
      <c r="CI2" s="1" t="str">
        <v>Fats and oils</v>
      </c>
      <c r="CJ2" s="1" t="str">
        <v>Grain milling</v>
      </c>
      <c r="CK2" s="1" t="str">
        <v>Sugar refining</v>
      </c>
      <c r="CL2" s="1" t="str">
        <v>Other foods</v>
      </c>
      <c r="CM2" s="1" t="str">
        <v>Beverages</v>
      </c>
      <c r="CN2" s="1" t="str">
        <v>Tobacco processing</v>
      </c>
      <c r="CO2" s="1" t="str">
        <v>Textiles</v>
      </c>
      <c r="CP2" s="1" t="str">
        <v>Clothing</v>
      </c>
      <c r="CQ2" s="1" t="str">
        <v>Leather and footwear</v>
      </c>
      <c r="CR2" s="1" t="str">
        <v>Wood and paper</v>
      </c>
      <c r="CS2" s="1" t="str">
        <v>Petroleum</v>
      </c>
      <c r="CT2" s="1" t="str">
        <v>Chemicals</v>
      </c>
      <c r="CU2" s="1" t="str">
        <v>Non-metal minerals</v>
      </c>
      <c r="CV2" s="1" t="str">
        <v>Metals and metal products</v>
      </c>
      <c r="CW2" s="1" t="str">
        <v>Machinery and equipment</v>
      </c>
      <c r="CX2" s="1" t="str">
        <v>Other manufacturing</v>
      </c>
      <c r="CY2" s="1" t="str">
        <v>Electricity, gas and steam</v>
      </c>
      <c r="CZ2" s="1" t="str">
        <v>Water supply and sewage</v>
      </c>
      <c r="DA2" s="1" t="str">
        <v>Construction</v>
      </c>
      <c r="DB2" s="1" t="str">
        <v>Wholesale and retail trade</v>
      </c>
      <c r="DC2" s="1" t="str">
        <v>Transportation and storage</v>
      </c>
      <c r="DD2" s="1" t="str">
        <v>Accommodation and food services</v>
      </c>
      <c r="DE2" s="1" t="str">
        <v>Information and communication</v>
      </c>
      <c r="DF2" s="1" t="str">
        <v>Finance and insurance</v>
      </c>
      <c r="DG2" s="1" t="str">
        <v>Real estate activities</v>
      </c>
      <c r="DH2" s="1" t="str">
        <v>Business services</v>
      </c>
      <c r="DI2" s="1" t="str">
        <v>Public administration</v>
      </c>
      <c r="DJ2" s="1" t="str">
        <v>Education</v>
      </c>
      <c r="DK2" s="1" t="str">
        <v>Health and social work</v>
      </c>
      <c r="DL2" s="1" t="str">
        <v>Other services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95</v>
      </c>
      <c r="DS2" s="1" t="s">
        <v>96</v>
      </c>
      <c r="DT2" s="1" t="s">
        <v>97</v>
      </c>
      <c r="DU2" s="1" t="s">
        <v>98</v>
      </c>
      <c r="DV2" s="1" t="s">
        <v>99</v>
      </c>
      <c r="DW2" s="1" t="s">
        <v>100</v>
      </c>
      <c r="DX2" s="1" t="s">
        <v>101</v>
      </c>
      <c r="DY2" s="1" t="s">
        <v>102</v>
      </c>
      <c r="DZ2" s="1" t="s">
        <v>103</v>
      </c>
      <c r="EA2" s="1" t="s">
        <v>104</v>
      </c>
      <c r="EB2" s="1" t="s">
        <v>1</v>
      </c>
      <c r="EC2" s="1" t="s">
        <v>2</v>
      </c>
      <c r="ED2" s="1" t="s">
        <v>87</v>
      </c>
      <c r="EE2" s="1" t="s">
        <v>88</v>
      </c>
      <c r="EF2" s="1" t="s">
        <v>105</v>
      </c>
      <c r="EG2" s="1"/>
    </row>
    <row r="3" spans="1:137" x14ac:dyDescent="0.3">
      <c r="A3" s="1"/>
      <c r="B3" s="1"/>
      <c r="C3" s="1"/>
      <c r="D3" s="1"/>
      <c r="E3" s="1"/>
      <c r="F3" s="1" t="str">
        <v>Maize</v>
      </c>
      <c r="G3" s="1" t="str">
        <v>Other crops</v>
      </c>
      <c r="H3" s="1" t="str">
        <v>Other crops</v>
      </c>
      <c r="I3" s="1" t="str">
        <v>Other crops</v>
      </c>
      <c r="J3" s="1" t="str">
        <v>Other crops</v>
      </c>
      <c r="K3" s="1" t="str">
        <v>Other crops</v>
      </c>
      <c r="L3" s="1" t="str">
        <v>Other crops</v>
      </c>
      <c r="M3" s="1" t="str">
        <v>Other crops</v>
      </c>
      <c r="N3" s="1" t="str">
        <v>Other crops</v>
      </c>
      <c r="O3" s="1" t="str">
        <v>Other crops</v>
      </c>
      <c r="P3" s="1" t="str">
        <v>Other crops</v>
      </c>
      <c r="Q3" s="1" t="str">
        <v>Other crops</v>
      </c>
      <c r="R3" s="1" t="str">
        <v>Other crops</v>
      </c>
      <c r="S3" s="1" t="str">
        <v>Other crops</v>
      </c>
      <c r="T3" s="1" t="str">
        <v>Other crops</v>
      </c>
      <c r="U3" s="1" t="str">
        <v>Other crops</v>
      </c>
      <c r="V3" s="1" t="str">
        <v>Other livestock</v>
      </c>
      <c r="W3" s="1" t="str">
        <v>Poultry</v>
      </c>
      <c r="X3" s="1" t="str">
        <v>Other livestock</v>
      </c>
      <c r="Y3" s="1" t="str">
        <v>Other crops</v>
      </c>
      <c r="Z3" s="1" t="str">
        <v>Other livestock</v>
      </c>
      <c r="AA3" s="1" t="str">
        <v>Fossil-fuels</v>
      </c>
      <c r="AB3" s="1" t="str">
        <v>Mining</v>
      </c>
      <c r="AC3" s="1" t="str">
        <v>Food and beverages</v>
      </c>
      <c r="AD3" s="1" t="str">
        <v>Food and beverages</v>
      </c>
      <c r="AE3" s="1" t="str">
        <v>Food and beverages</v>
      </c>
      <c r="AF3" s="1" t="str">
        <v>Food and beverages</v>
      </c>
      <c r="AG3" s="1" t="str">
        <v>Food and beverages</v>
      </c>
      <c r="AH3" s="1" t="str">
        <v>Food and beverages</v>
      </c>
      <c r="AI3" s="1" t="str">
        <v>Food and beverages</v>
      </c>
      <c r="AJ3" s="1" t="str">
        <v>Other manufacturing</v>
      </c>
      <c r="AK3" s="1" t="str">
        <v>Textiles</v>
      </c>
      <c r="AL3" s="1" t="str">
        <v>Other manufacturing</v>
      </c>
      <c r="AM3" s="1" t="str">
        <v>Other manufacturing</v>
      </c>
      <c r="AN3" s="1" t="str">
        <v>Wood and paper</v>
      </c>
      <c r="AO3" s="1" t="str">
        <v>Petroleum</v>
      </c>
      <c r="AP3" s="1" t="str">
        <v>Chemicals</v>
      </c>
      <c r="AQ3" s="1" t="str">
        <v>Other manufacturing</v>
      </c>
      <c r="AR3" s="1" t="str">
        <v>Metals and metal products</v>
      </c>
      <c r="AS3" s="1" t="str">
        <v>Machinery and equipment</v>
      </c>
      <c r="AT3" s="1" t="str">
        <v>Other manufacturing</v>
      </c>
      <c r="AU3" s="1" t="str">
        <v>Energy</v>
      </c>
      <c r="AV3" s="1" t="str">
        <v>Water and Sewerage</v>
      </c>
      <c r="AW3" s="1" t="str">
        <v>Construction</v>
      </c>
      <c r="AX3" s="1" t="str">
        <v>Other services</v>
      </c>
      <c r="AY3" s="1" t="str">
        <v>Transport and Storage</v>
      </c>
      <c r="AZ3" s="1" t="str">
        <v>Other services</v>
      </c>
      <c r="BA3" s="1" t="str">
        <v>Other services</v>
      </c>
      <c r="BB3" s="1" t="str">
        <v>Other services</v>
      </c>
      <c r="BC3" s="1" t="str">
        <v>Other services</v>
      </c>
      <c r="BD3" s="1" t="str">
        <v>Other services</v>
      </c>
      <c r="BE3" s="1" t="str">
        <v>Other services</v>
      </c>
      <c r="BF3" s="1" t="str">
        <v>Other services</v>
      </c>
      <c r="BG3" s="1" t="str">
        <v>Other services</v>
      </c>
      <c r="BH3" s="1" t="str">
        <v>Other services</v>
      </c>
      <c r="BI3" s="1" t="str">
        <v>Maize</v>
      </c>
      <c r="BJ3" s="1" t="str">
        <v>Other crops</v>
      </c>
      <c r="BK3" s="1" t="str">
        <v>Other crops</v>
      </c>
      <c r="BL3" s="1" t="str">
        <v>Other crops</v>
      </c>
      <c r="BM3" s="1" t="str">
        <v>Other crops</v>
      </c>
      <c r="BN3" s="1" t="str">
        <v>Other crops</v>
      </c>
      <c r="BO3" s="1" t="str">
        <v>Other crops</v>
      </c>
      <c r="BP3" s="1" t="str">
        <v>Other crops</v>
      </c>
      <c r="BQ3" s="1" t="str">
        <v>Other crops</v>
      </c>
      <c r="BR3" s="1" t="str">
        <v>Other crops</v>
      </c>
      <c r="BS3" s="1" t="str">
        <v>Other crops</v>
      </c>
      <c r="BT3" s="1" t="str">
        <v>Other crops</v>
      </c>
      <c r="BU3" s="1" t="str">
        <v>Other crops</v>
      </c>
      <c r="BV3" s="1" t="str">
        <v>Other crops</v>
      </c>
      <c r="BW3" s="1" t="str">
        <v>Other crops</v>
      </c>
      <c r="BX3" s="1" t="str">
        <v>Other crops</v>
      </c>
      <c r="BY3" s="1" t="str">
        <v>Other crops</v>
      </c>
      <c r="BZ3" s="1" t="str">
        <v>Other livestock</v>
      </c>
      <c r="CA3" s="1" t="str">
        <v>Poultry</v>
      </c>
      <c r="CB3" s="1" t="str">
        <v>Other livestock</v>
      </c>
      <c r="CC3" s="1" t="str">
        <v>Other crops</v>
      </c>
      <c r="CD3" s="1" t="str">
        <v>Other livestock</v>
      </c>
      <c r="CE3" s="1" t="str">
        <v>Fossil-fuels</v>
      </c>
      <c r="CF3" s="1" t="str">
        <v>Mining</v>
      </c>
      <c r="CG3" s="1" t="str">
        <v>Food and beverages</v>
      </c>
      <c r="CH3" s="1" t="str">
        <v>Food and beverages</v>
      </c>
      <c r="CI3" s="1" t="str">
        <v>Food and beverages</v>
      </c>
      <c r="CJ3" s="1" t="str">
        <v>Food and beverages</v>
      </c>
      <c r="CK3" s="1" t="str">
        <v>Food and beverages</v>
      </c>
      <c r="CL3" s="1" t="str">
        <v>Food and beverages</v>
      </c>
      <c r="CM3" s="1" t="str">
        <v>Food and beverages</v>
      </c>
      <c r="CN3" s="1" t="str">
        <v>Other manufacturing</v>
      </c>
      <c r="CO3" s="1" t="str">
        <v>Textiles</v>
      </c>
      <c r="CP3" s="1" t="str">
        <v>Other manufacturing</v>
      </c>
      <c r="CQ3" s="1" t="str">
        <v>Other manufacturing</v>
      </c>
      <c r="CR3" s="1" t="str">
        <v>Wood and paper</v>
      </c>
      <c r="CS3" s="1" t="str">
        <v>Petroleum</v>
      </c>
      <c r="CT3" s="1" t="str">
        <v>Chemicals</v>
      </c>
      <c r="CU3" s="1" t="str">
        <v>Other manufacturing</v>
      </c>
      <c r="CV3" s="1" t="str">
        <v>Metals and metal products</v>
      </c>
      <c r="CW3" s="1" t="str">
        <v>Machinery and equipment</v>
      </c>
      <c r="CX3" s="1" t="str">
        <v>Other manufacturing</v>
      </c>
      <c r="CY3" s="1" t="str">
        <v>Energy</v>
      </c>
      <c r="CZ3" s="1" t="str">
        <v>Water and Sewerage</v>
      </c>
      <c r="DA3" s="1" t="str">
        <v>Construction</v>
      </c>
      <c r="DB3" s="1" t="str">
        <v>Other services</v>
      </c>
      <c r="DC3" s="1" t="str">
        <v>Transport and Storage</v>
      </c>
      <c r="DD3" s="1" t="str">
        <v>Other services</v>
      </c>
      <c r="DE3" s="1" t="str">
        <v>Other services</v>
      </c>
      <c r="DF3" s="1" t="str">
        <v>Other services</v>
      </c>
      <c r="DG3" s="1" t="str">
        <v>Other services</v>
      </c>
      <c r="DH3" s="1" t="str">
        <v>Other services</v>
      </c>
      <c r="DI3" s="1" t="str">
        <v>Other services</v>
      </c>
      <c r="DJ3" s="1" t="str">
        <v>Other services</v>
      </c>
      <c r="DK3" s="1" t="str">
        <v>Other services</v>
      </c>
      <c r="DL3" s="1" t="str">
        <v>Other services</v>
      </c>
      <c r="DM3" s="1" t="s">
        <v>106</v>
      </c>
      <c r="DN3" s="1" t="s">
        <v>106</v>
      </c>
      <c r="DO3" s="1" t="s">
        <v>106</v>
      </c>
      <c r="DP3" s="1" t="s">
        <v>106</v>
      </c>
      <c r="DQ3" s="1" t="s">
        <v>106</v>
      </c>
      <c r="DR3" s="1" t="s">
        <v>106</v>
      </c>
      <c r="DS3" s="1" t="s">
        <v>106</v>
      </c>
      <c r="DT3" s="1" t="s">
        <v>106</v>
      </c>
      <c r="DU3" s="1" t="s">
        <v>106</v>
      </c>
      <c r="DV3" s="1" t="s">
        <v>106</v>
      </c>
      <c r="DW3" s="1" t="s">
        <v>106</v>
      </c>
      <c r="DX3" s="1" t="s">
        <v>106</v>
      </c>
      <c r="DY3" s="1" t="s">
        <v>106</v>
      </c>
      <c r="DZ3" s="1" t="s">
        <v>106</v>
      </c>
      <c r="EA3" s="1" t="s">
        <v>106</v>
      </c>
      <c r="EB3" s="1" t="s">
        <v>1</v>
      </c>
      <c r="EC3" s="1"/>
      <c r="ED3" s="1"/>
      <c r="EE3" s="1"/>
      <c r="EF3" s="1"/>
      <c r="EG3" s="1"/>
    </row>
    <row r="4" spans="1:137" x14ac:dyDescent="0.3">
      <c r="A4" s="1"/>
      <c r="B4" s="1"/>
      <c r="C4" s="1"/>
      <c r="D4" s="1"/>
      <c r="E4" s="1"/>
      <c r="F4" s="1" t="str">
        <v>M GHC</v>
      </c>
      <c r="G4" s="1" t="str">
        <v>M GHC</v>
      </c>
      <c r="H4" s="1" t="str">
        <v>M GHC</v>
      </c>
      <c r="I4" s="1" t="str">
        <v>M GHC</v>
      </c>
      <c r="J4" s="1" t="str">
        <v>M GHC</v>
      </c>
      <c r="K4" s="1" t="str">
        <v>M GHC</v>
      </c>
      <c r="L4" s="1" t="str">
        <v>M GHC</v>
      </c>
      <c r="M4" s="1" t="str">
        <v>M GHC</v>
      </c>
      <c r="N4" s="1" t="str">
        <v>M GHC</v>
      </c>
      <c r="O4" s="1" t="str">
        <v>M GHC</v>
      </c>
      <c r="P4" s="1" t="str">
        <v>M GHC</v>
      </c>
      <c r="Q4" s="1" t="str">
        <v>M GHC</v>
      </c>
      <c r="R4" s="1" t="str">
        <v>M GHC</v>
      </c>
      <c r="S4" s="1" t="str">
        <v>M GHC</v>
      </c>
      <c r="T4" s="1" t="str">
        <v>M GHC</v>
      </c>
      <c r="U4" s="1" t="str">
        <v>M GHC</v>
      </c>
      <c r="V4" s="1" t="str">
        <v>M GHC</v>
      </c>
      <c r="W4" s="1" t="str">
        <v>M GHC</v>
      </c>
      <c r="X4" s="1" t="str">
        <v>M GHC</v>
      </c>
      <c r="Y4" s="1" t="str">
        <v>M GHC</v>
      </c>
      <c r="Z4" s="1" t="str">
        <v>M GHC</v>
      </c>
      <c r="AA4" s="1" t="str">
        <v>M GHC</v>
      </c>
      <c r="AB4" s="1" t="str">
        <v>M GHC</v>
      </c>
      <c r="AC4" s="1" t="str">
        <v>M GHC</v>
      </c>
      <c r="AD4" s="1" t="str">
        <v>M GHC</v>
      </c>
      <c r="AE4" s="1" t="str">
        <v>M GHC</v>
      </c>
      <c r="AF4" s="1" t="str">
        <v>M GHC</v>
      </c>
      <c r="AG4" s="1" t="str">
        <v>M GHC</v>
      </c>
      <c r="AH4" s="1" t="str">
        <v>M GHC</v>
      </c>
      <c r="AI4" s="1" t="str">
        <v>M GHC</v>
      </c>
      <c r="AJ4" s="1" t="str">
        <v>M GHC</v>
      </c>
      <c r="AK4" s="1" t="str">
        <v>M GHC</v>
      </c>
      <c r="AL4" s="1" t="str">
        <v>M GHC</v>
      </c>
      <c r="AM4" s="1" t="str">
        <v>M GHC</v>
      </c>
      <c r="AN4" s="1" t="str">
        <v>M GHC</v>
      </c>
      <c r="AO4" s="1" t="str">
        <v>M GHC</v>
      </c>
      <c r="AP4" s="1" t="str">
        <v>M GHC</v>
      </c>
      <c r="AQ4" s="1" t="str">
        <v>M GHC</v>
      </c>
      <c r="AR4" s="1" t="str">
        <v>M GHC</v>
      </c>
      <c r="AS4" s="1" t="str">
        <v>M GHC</v>
      </c>
      <c r="AT4" s="1" t="str">
        <v>M GHC</v>
      </c>
      <c r="AU4" s="1" t="str">
        <v>M GHC</v>
      </c>
      <c r="AV4" s="1" t="str">
        <v>M GHC</v>
      </c>
      <c r="AW4" s="1" t="str">
        <v>M GHC</v>
      </c>
      <c r="AX4" s="1" t="str">
        <v>M GHC</v>
      </c>
      <c r="AY4" s="1" t="str">
        <v>M GHC</v>
      </c>
      <c r="AZ4" s="1" t="str">
        <v>M GHC</v>
      </c>
      <c r="BA4" s="1" t="str">
        <v>M GHC</v>
      </c>
      <c r="BB4" s="1" t="str">
        <v>M GHC</v>
      </c>
      <c r="BC4" s="1" t="str">
        <v>M GHC</v>
      </c>
      <c r="BD4" s="1" t="str">
        <v>M GHC</v>
      </c>
      <c r="BE4" s="1" t="str">
        <v>M GHC</v>
      </c>
      <c r="BF4" s="1" t="str">
        <v>M GHC</v>
      </c>
      <c r="BG4" s="1" t="str">
        <v>M GHC</v>
      </c>
      <c r="BH4" s="1" t="str">
        <v>M GHC</v>
      </c>
      <c r="BI4" s="1" t="str">
        <v>M GHC</v>
      </c>
      <c r="BJ4" s="1" t="str">
        <v>M GHC</v>
      </c>
      <c r="BK4" s="1" t="str">
        <v>M GHC</v>
      </c>
      <c r="BL4" s="1" t="str">
        <v>M GHC</v>
      </c>
      <c r="BM4" s="1" t="str">
        <v>M GHC</v>
      </c>
      <c r="BN4" s="1" t="str">
        <v>M GHC</v>
      </c>
      <c r="BO4" s="1" t="str">
        <v>M GHC</v>
      </c>
      <c r="BP4" s="1" t="str">
        <v>M GHC</v>
      </c>
      <c r="BQ4" s="1" t="str">
        <v>M GHC</v>
      </c>
      <c r="BR4" s="1" t="str">
        <v>M GHC</v>
      </c>
      <c r="BS4" s="1" t="str">
        <v>M GHC</v>
      </c>
      <c r="BT4" s="1" t="str">
        <v>M GHC</v>
      </c>
      <c r="BU4" s="1" t="str">
        <v>M GHC</v>
      </c>
      <c r="BV4" s="1" t="str">
        <v>M GHC</v>
      </c>
      <c r="BW4" s="1" t="str">
        <v>M GHC</v>
      </c>
      <c r="BX4" s="1" t="str">
        <v>M GHC</v>
      </c>
      <c r="BY4" s="1" t="str">
        <v>M GHC</v>
      </c>
      <c r="BZ4" s="1" t="str">
        <v>M GHC</v>
      </c>
      <c r="CA4" s="1" t="str">
        <v>M GHC</v>
      </c>
      <c r="CB4" s="1" t="str">
        <v>M GHC</v>
      </c>
      <c r="CC4" s="1" t="str">
        <v>M GHC</v>
      </c>
      <c r="CD4" s="1" t="str">
        <v>M GHC</v>
      </c>
      <c r="CE4" s="1" t="str">
        <v>M GHC</v>
      </c>
      <c r="CF4" s="1" t="str">
        <v>M GHC</v>
      </c>
      <c r="CG4" s="1" t="str">
        <v>M GHC</v>
      </c>
      <c r="CH4" s="1" t="str">
        <v>M GHC</v>
      </c>
      <c r="CI4" s="1" t="str">
        <v>M GHC</v>
      </c>
      <c r="CJ4" s="1" t="str">
        <v>M GHC</v>
      </c>
      <c r="CK4" s="1" t="str">
        <v>M GHC</v>
      </c>
      <c r="CL4" s="1" t="str">
        <v>M GHC</v>
      </c>
      <c r="CM4" s="1" t="str">
        <v>M GHC</v>
      </c>
      <c r="CN4" s="1" t="str">
        <v>M GHC</v>
      </c>
      <c r="CO4" s="1" t="str">
        <v>M GHC</v>
      </c>
      <c r="CP4" s="1" t="str">
        <v>M GHC</v>
      </c>
      <c r="CQ4" s="1" t="str">
        <v>M GHC</v>
      </c>
      <c r="CR4" s="1" t="str">
        <v>M GHC</v>
      </c>
      <c r="CS4" s="1" t="str">
        <v>M GHC</v>
      </c>
      <c r="CT4" s="1" t="str">
        <v>M GHC</v>
      </c>
      <c r="CU4" s="1" t="str">
        <v>M GHC</v>
      </c>
      <c r="CV4" s="1" t="str">
        <v>M GHC</v>
      </c>
      <c r="CW4" s="1" t="str">
        <v>M GHC</v>
      </c>
      <c r="CX4" s="1" t="str">
        <v>M GHC</v>
      </c>
      <c r="CY4" s="1" t="str">
        <v>M GHC</v>
      </c>
      <c r="CZ4" s="1" t="str">
        <v>M GHC</v>
      </c>
      <c r="DA4" s="1" t="str">
        <v>M GHC</v>
      </c>
      <c r="DB4" s="1" t="str">
        <v>M GHC</v>
      </c>
      <c r="DC4" s="1" t="str">
        <v>M GHC</v>
      </c>
      <c r="DD4" s="1" t="str">
        <v>M GHC</v>
      </c>
      <c r="DE4" s="1" t="str">
        <v>M GHC</v>
      </c>
      <c r="DF4" s="1" t="str">
        <v>M GHC</v>
      </c>
      <c r="DG4" s="1" t="str">
        <v>M GHC</v>
      </c>
      <c r="DH4" s="1" t="str">
        <v>M GHC</v>
      </c>
      <c r="DI4" s="1" t="str">
        <v>M GHC</v>
      </c>
      <c r="DJ4" s="1" t="str">
        <v>M GHC</v>
      </c>
      <c r="DK4" s="1" t="str">
        <v>M GHC</v>
      </c>
      <c r="DL4" s="1" t="str">
        <v>M GHC</v>
      </c>
      <c r="DM4" s="1" t="s">
        <v>68</v>
      </c>
      <c r="DN4" s="1" t="s">
        <v>68</v>
      </c>
      <c r="DO4" s="1" t="s">
        <v>68</v>
      </c>
      <c r="DP4" s="1" t="s">
        <v>68</v>
      </c>
      <c r="DQ4" s="1" t="s">
        <v>68</v>
      </c>
      <c r="DR4" s="1" t="s">
        <v>68</v>
      </c>
      <c r="DS4" s="1" t="s">
        <v>68</v>
      </c>
      <c r="DT4" s="1" t="s">
        <v>68</v>
      </c>
      <c r="DU4" s="1" t="s">
        <v>68</v>
      </c>
      <c r="DV4" s="1" t="s">
        <v>68</v>
      </c>
      <c r="DW4" s="1" t="s">
        <v>68</v>
      </c>
      <c r="DX4" s="1" t="s">
        <v>68</v>
      </c>
      <c r="DY4" s="1" t="s">
        <v>68</v>
      </c>
      <c r="DZ4" s="1" t="s">
        <v>68</v>
      </c>
      <c r="EA4" s="1" t="s">
        <v>68</v>
      </c>
      <c r="EB4" s="1" t="s">
        <v>68</v>
      </c>
      <c r="EC4" s="1" t="s">
        <v>68</v>
      </c>
      <c r="ED4" s="1" t="s">
        <v>68</v>
      </c>
      <c r="EE4" s="1" t="s">
        <v>68</v>
      </c>
      <c r="EF4" s="1" t="s">
        <v>68</v>
      </c>
      <c r="EG4" s="1"/>
    </row>
    <row r="5" spans="1:13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f t="array" ref="DV5">TRANSPOSE(DT7:DT132)</f>
        <v>2.9165749528951594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3">
      <c r="A6" s="12" t="s">
        <v>10</v>
      </c>
      <c r="B6" s="1" t="s">
        <v>12</v>
      </c>
      <c r="C6" s="1" t="s">
        <v>12</v>
      </c>
      <c r="D6" s="1" t="s">
        <v>68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2725.9676108440513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8.1504972071668753</v>
      </c>
      <c r="DN6" s="2">
        <v>7.4484980031438504</v>
      </c>
      <c r="DO6" s="2">
        <v>10.115295759349625</v>
      </c>
      <c r="DP6" s="2">
        <v>10.603425488397464</v>
      </c>
      <c r="DQ6" s="2">
        <v>23.013246614759193</v>
      </c>
      <c r="DR6" s="2">
        <v>3.4973245448304988</v>
      </c>
      <c r="DS6" s="2">
        <v>1.9733219470363808</v>
      </c>
      <c r="DT6" s="2">
        <v>2.0822677022359013</v>
      </c>
      <c r="DU6" s="2">
        <v>1.3030306987205214</v>
      </c>
      <c r="DV6" s="2">
        <v>1.7522042593122737</v>
      </c>
      <c r="DW6" s="2">
        <v>1.3030704245314153</v>
      </c>
      <c r="DX6" s="2">
        <v>2.3549166855618466</v>
      </c>
      <c r="DY6" s="2">
        <v>3.5407419382396581</v>
      </c>
      <c r="DZ6" s="2">
        <v>4.535533537584147</v>
      </c>
      <c r="EA6" s="2">
        <v>18.154316265887566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1"/>
    </row>
    <row r="7" spans="1:137" x14ac:dyDescent="0.3">
      <c r="A7" s="12"/>
      <c r="B7" s="1" t="s">
        <v>13</v>
      </c>
      <c r="C7" s="5" t="s">
        <v>28</v>
      </c>
      <c r="D7" s="1" t="s">
        <v>68</v>
      </c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786.2315348472639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17.121209457173407</v>
      </c>
      <c r="DN7" s="2">
        <v>7.5951161741470798</v>
      </c>
      <c r="DO7" s="2">
        <v>8.086333940847144</v>
      </c>
      <c r="DP7" s="2">
        <v>7.3204549145380726</v>
      </c>
      <c r="DQ7" s="2">
        <v>4.9786966387348519</v>
      </c>
      <c r="DR7" s="2">
        <v>2.7891519494516923</v>
      </c>
      <c r="DS7" s="2">
        <v>3.1657485022610734</v>
      </c>
      <c r="DT7" s="2">
        <v>2.9165749528951594</v>
      </c>
      <c r="DU7" s="2">
        <v>3.0266590425438027</v>
      </c>
      <c r="DV7" s="2">
        <v>3.9735007721311488</v>
      </c>
      <c r="DW7" s="2">
        <v>0.79814988472152504</v>
      </c>
      <c r="DX7" s="2">
        <v>1.2776036355134761</v>
      </c>
      <c r="DY7" s="2">
        <v>2.7391613047724039</v>
      </c>
      <c r="DZ7" s="2">
        <v>1.3661879090465532</v>
      </c>
      <c r="EA7" s="2">
        <v>3.5122382723172665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1"/>
    </row>
    <row r="8" spans="1:137" x14ac:dyDescent="0.3">
      <c r="A8" s="12"/>
      <c r="B8" s="1" t="s">
        <v>14</v>
      </c>
      <c r="C8" s="5" t="s">
        <v>28</v>
      </c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1081.8235886371817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24.299718740834685</v>
      </c>
      <c r="DN8" s="2">
        <v>21.870952059143075</v>
      </c>
      <c r="DO8" s="2">
        <v>13.069417021982732</v>
      </c>
      <c r="DP8" s="2">
        <v>16.260577739801665</v>
      </c>
      <c r="DQ8" s="2">
        <v>34.30571373747388</v>
      </c>
      <c r="DR8" s="2">
        <v>2.121510682057175</v>
      </c>
      <c r="DS8" s="2">
        <v>2.4823591465003481</v>
      </c>
      <c r="DT8" s="2">
        <v>3.0179131178393712</v>
      </c>
      <c r="DU8" s="2">
        <v>2.2825066948130077</v>
      </c>
      <c r="DV8" s="2">
        <v>2.5750927511483424</v>
      </c>
      <c r="DW8" s="2">
        <v>0.36969933558059681</v>
      </c>
      <c r="DX8" s="2">
        <v>3.6454291060055279</v>
      </c>
      <c r="DY8" s="2">
        <v>3.4427528118186417</v>
      </c>
      <c r="DZ8" s="2">
        <v>2.9861676386298397</v>
      </c>
      <c r="EA8" s="2">
        <v>17.771276568511837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/>
    </row>
    <row r="9" spans="1:137" x14ac:dyDescent="0.3">
      <c r="A9" s="12"/>
      <c r="B9" s="1" t="s">
        <v>16</v>
      </c>
      <c r="C9" s="5" t="s">
        <v>28</v>
      </c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264.93596802252785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10.990864319680172</v>
      </c>
      <c r="DN9" s="2">
        <v>11.195223635454292</v>
      </c>
      <c r="DO9" s="2">
        <v>7.5577678902480256</v>
      </c>
      <c r="DP9" s="2">
        <v>7.4385088760064377</v>
      </c>
      <c r="DQ9" s="2">
        <v>14.108945040760691</v>
      </c>
      <c r="DR9" s="2">
        <v>1.3580106746924252</v>
      </c>
      <c r="DS9" s="2">
        <v>2.0638840970948436</v>
      </c>
      <c r="DT9" s="2">
        <v>1.8059034885028502</v>
      </c>
      <c r="DU9" s="2">
        <v>1.6134570199668525</v>
      </c>
      <c r="DV9" s="2">
        <v>8.1974597415258224</v>
      </c>
      <c r="DW9" s="2">
        <v>0.46597279586199852</v>
      </c>
      <c r="DX9" s="2">
        <v>0.65010204838126895</v>
      </c>
      <c r="DY9" s="2">
        <v>2.0637143619055225</v>
      </c>
      <c r="DZ9" s="2">
        <v>1.5194290628979583</v>
      </c>
      <c r="EA9" s="2">
        <v>1.3560066793701255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/>
    </row>
    <row r="10" spans="1:137" x14ac:dyDescent="0.3">
      <c r="A10" s="12"/>
      <c r="B10" s="1" t="s">
        <v>17</v>
      </c>
      <c r="C10" s="5" t="s">
        <v>28</v>
      </c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306.81064692393443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27.702040121624922</v>
      </c>
      <c r="DN10" s="2">
        <v>29.049851078192358</v>
      </c>
      <c r="DO10" s="2">
        <v>32.012085583315006</v>
      </c>
      <c r="DP10" s="2">
        <v>42.194750231639034</v>
      </c>
      <c r="DQ10" s="2">
        <v>34.134274255911734</v>
      </c>
      <c r="DR10" s="2">
        <v>1.9018701690072504</v>
      </c>
      <c r="DS10" s="2">
        <v>1.7852760497264279</v>
      </c>
      <c r="DT10" s="2">
        <v>1.783719302780604</v>
      </c>
      <c r="DU10" s="2">
        <v>3.1257230259754074</v>
      </c>
      <c r="DV10" s="2">
        <v>1.004100314282228</v>
      </c>
      <c r="DW10" s="2">
        <v>1.2342888391442408</v>
      </c>
      <c r="DX10" s="2">
        <v>3.0744652208589258</v>
      </c>
      <c r="DY10" s="2">
        <v>7.685991038221772</v>
      </c>
      <c r="DZ10" s="2">
        <v>12.632966334831361</v>
      </c>
      <c r="EA10" s="2">
        <v>8.0602499309344182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/>
    </row>
    <row r="11" spans="1:137" x14ac:dyDescent="0.3">
      <c r="A11" s="12"/>
      <c r="B11" s="1" t="s">
        <v>18</v>
      </c>
      <c r="C11" s="5" t="s">
        <v>28</v>
      </c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1285.4054888806315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/>
    </row>
    <row r="12" spans="1:137" x14ac:dyDescent="0.3">
      <c r="A12" s="12"/>
      <c r="B12" s="1" t="s">
        <v>19</v>
      </c>
      <c r="C12" s="5" t="s">
        <v>28</v>
      </c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406.81046466739053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110.13099053146691</v>
      </c>
      <c r="DN12" s="2">
        <v>177.26443736602764</v>
      </c>
      <c r="DO12" s="2">
        <v>203.30799860089741</v>
      </c>
      <c r="DP12" s="2">
        <v>195.20117219887089</v>
      </c>
      <c r="DQ12" s="2">
        <v>291.71608015025481</v>
      </c>
      <c r="DR12" s="2">
        <v>16.331880490391633</v>
      </c>
      <c r="DS12" s="2">
        <v>17.917604944146866</v>
      </c>
      <c r="DT12" s="2">
        <v>14.084754759797082</v>
      </c>
      <c r="DU12" s="2">
        <v>21.44730881772573</v>
      </c>
      <c r="DV12" s="2">
        <v>127.05915545873621</v>
      </c>
      <c r="DW12" s="2">
        <v>16.953301854233814</v>
      </c>
      <c r="DX12" s="2">
        <v>34.624629208073522</v>
      </c>
      <c r="DY12" s="2">
        <v>43.932903665410578</v>
      </c>
      <c r="DZ12" s="2">
        <v>61.451199890722492</v>
      </c>
      <c r="EA12" s="2">
        <v>91.846118221121515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/>
    </row>
    <row r="13" spans="1:137" x14ac:dyDescent="0.3">
      <c r="A13" s="12"/>
      <c r="B13" s="1" t="s">
        <v>20</v>
      </c>
      <c r="C13" s="5" t="s">
        <v>28</v>
      </c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993.37750502337667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119.00438436767288</v>
      </c>
      <c r="DN13" s="2">
        <v>178.4089312479737</v>
      </c>
      <c r="DO13" s="2">
        <v>160.72142730308198</v>
      </c>
      <c r="DP13" s="2">
        <v>201.99487310477778</v>
      </c>
      <c r="DQ13" s="2">
        <v>256.22696526347841</v>
      </c>
      <c r="DR13" s="2">
        <v>13.555236617669376</v>
      </c>
      <c r="DS13" s="2">
        <v>11.603956732521782</v>
      </c>
      <c r="DT13" s="2">
        <v>6.0826844210620061</v>
      </c>
      <c r="DU13" s="2">
        <v>13.486254046571464</v>
      </c>
      <c r="DV13" s="2">
        <v>31.477870753957035</v>
      </c>
      <c r="DW13" s="2">
        <v>23.308769457462979</v>
      </c>
      <c r="DX13" s="2">
        <v>25.697491546825042</v>
      </c>
      <c r="DY13" s="2">
        <v>42.993095031898804</v>
      </c>
      <c r="DZ13" s="2">
        <v>63.734384717803664</v>
      </c>
      <c r="EA13" s="2">
        <v>61.328474287104811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/>
    </row>
    <row r="14" spans="1:137" x14ac:dyDescent="0.3">
      <c r="A14" s="12"/>
      <c r="B14" s="1" t="s">
        <v>21</v>
      </c>
      <c r="C14" s="5" t="s">
        <v>28</v>
      </c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2831.2339598576632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53.894164165633917</v>
      </c>
      <c r="DN14" s="2">
        <v>84.134540893338183</v>
      </c>
      <c r="DO14" s="2">
        <v>97.826433697348676</v>
      </c>
      <c r="DP14" s="2">
        <v>110.48879205944273</v>
      </c>
      <c r="DQ14" s="2">
        <v>133.54619783308925</v>
      </c>
      <c r="DR14" s="2">
        <v>4.4132405348854444</v>
      </c>
      <c r="DS14" s="2">
        <v>4.8487402367586441</v>
      </c>
      <c r="DT14" s="2">
        <v>4.9936140884929703</v>
      </c>
      <c r="DU14" s="2">
        <v>11.127587576675191</v>
      </c>
      <c r="DV14" s="2">
        <v>18.34776436650829</v>
      </c>
      <c r="DW14" s="2">
        <v>2.9647440349092271</v>
      </c>
      <c r="DX14" s="2">
        <v>6.1450767625346172</v>
      </c>
      <c r="DY14" s="2">
        <v>11.666843543154835</v>
      </c>
      <c r="DZ14" s="2">
        <v>10.933724009287269</v>
      </c>
      <c r="EA14" s="2">
        <v>17.283239804414631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/>
    </row>
    <row r="15" spans="1:137" x14ac:dyDescent="0.3">
      <c r="A15" s="12"/>
      <c r="B15" s="1" t="s">
        <v>22</v>
      </c>
      <c r="C15" s="5" t="s">
        <v>28</v>
      </c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52.398938606633799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/>
    </row>
    <row r="16" spans="1:137" x14ac:dyDescent="0.3">
      <c r="A16" s="12"/>
      <c r="B16" s="1" t="s">
        <v>23</v>
      </c>
      <c r="C16" s="5" t="s">
        <v>28</v>
      </c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4.6633378582398359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/>
    </row>
    <row r="17" spans="1:137" x14ac:dyDescent="0.3">
      <c r="A17" s="12"/>
      <c r="B17" s="1" t="s">
        <v>24</v>
      </c>
      <c r="C17" s="5" t="s">
        <v>28</v>
      </c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154.5443032011741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/>
    </row>
    <row r="18" spans="1:137" x14ac:dyDescent="0.3">
      <c r="A18" s="12"/>
      <c r="B18" s="1" t="s">
        <v>25</v>
      </c>
      <c r="C18" s="5" t="s">
        <v>28</v>
      </c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2202.2685852666045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45.307993296616623</v>
      </c>
      <c r="DN18" s="2">
        <v>106.24951589502726</v>
      </c>
      <c r="DO18" s="2">
        <v>146.15633944716069</v>
      </c>
      <c r="DP18" s="2">
        <v>153.14068943069168</v>
      </c>
      <c r="DQ18" s="2">
        <v>268.18012702976313</v>
      </c>
      <c r="DR18" s="2">
        <v>6.3539039554387653</v>
      </c>
      <c r="DS18" s="2">
        <v>8.3769873944427662</v>
      </c>
      <c r="DT18" s="2">
        <v>10.961827248576048</v>
      </c>
      <c r="DU18" s="2">
        <v>17.851707188380921</v>
      </c>
      <c r="DV18" s="2">
        <v>36.389128349572189</v>
      </c>
      <c r="DW18" s="2">
        <v>8.0284927937454142</v>
      </c>
      <c r="DX18" s="2">
        <v>35.075451175298731</v>
      </c>
      <c r="DY18" s="2">
        <v>32.807735399048006</v>
      </c>
      <c r="DZ18" s="2">
        <v>69.170987070771773</v>
      </c>
      <c r="EA18" s="2">
        <v>65.122191999034129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/>
    </row>
    <row r="19" spans="1:137" x14ac:dyDescent="0.3">
      <c r="A19" s="12"/>
      <c r="B19" s="1" t="s">
        <v>26</v>
      </c>
      <c r="C19" s="5" t="s">
        <v>28</v>
      </c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2922.7011027432054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/>
    </row>
    <row r="20" spans="1:137" x14ac:dyDescent="0.3">
      <c r="A20" s="12"/>
      <c r="B20" s="1" t="s">
        <v>27</v>
      </c>
      <c r="C20" s="5" t="s">
        <v>28</v>
      </c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3.295225968021076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/>
    </row>
    <row r="21" spans="1:137" x14ac:dyDescent="0.3">
      <c r="A21" s="12"/>
      <c r="B21" s="1" t="s">
        <v>28</v>
      </c>
      <c r="C21" s="5" t="s">
        <v>28</v>
      </c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228.93406196462902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/>
    </row>
    <row r="22" spans="1:137" x14ac:dyDescent="0.3">
      <c r="A22" s="12"/>
      <c r="B22" s="1" t="s">
        <v>29</v>
      </c>
      <c r="C22" s="5" t="s">
        <v>31</v>
      </c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1224.8544400815879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0.42685580261259803</v>
      </c>
      <c r="DN22" s="2">
        <v>0.46964908442107856</v>
      </c>
      <c r="DO22" s="2">
        <v>0.27012567304879498</v>
      </c>
      <c r="DP22" s="2">
        <v>0.19149668426708194</v>
      </c>
      <c r="DQ22" s="2">
        <v>0.6146295027629366</v>
      </c>
      <c r="DR22" s="2">
        <v>0.14837065272542468</v>
      </c>
      <c r="DS22" s="2">
        <v>0</v>
      </c>
      <c r="DT22" s="2">
        <v>0</v>
      </c>
      <c r="DU22" s="2">
        <v>6.7259689114963342E-2</v>
      </c>
      <c r="DV22" s="2">
        <v>0</v>
      </c>
      <c r="DW22" s="2">
        <v>0</v>
      </c>
      <c r="DX22" s="2">
        <v>0</v>
      </c>
      <c r="DY22" s="2">
        <v>1.7522691468368112E-2</v>
      </c>
      <c r="DZ22" s="2">
        <v>2.3571441902190466</v>
      </c>
      <c r="EA22" s="2">
        <v>4.013149144172707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/>
    </row>
    <row r="23" spans="1:137" x14ac:dyDescent="0.3">
      <c r="A23" s="12"/>
      <c r="B23" s="1" t="s">
        <v>30</v>
      </c>
      <c r="C23" s="5" t="s">
        <v>30</v>
      </c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1113.34273381762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11.576608978827364</v>
      </c>
      <c r="DN23" s="2">
        <v>27.426033434255618</v>
      </c>
      <c r="DO23" s="2">
        <v>30.56826627424724</v>
      </c>
      <c r="DP23" s="2">
        <v>28.297505726318473</v>
      </c>
      <c r="DQ23" s="2">
        <v>20.977510176360131</v>
      </c>
      <c r="DR23" s="2">
        <v>0.74632488307656852</v>
      </c>
      <c r="DS23" s="2">
        <v>2.1487844127706706</v>
      </c>
      <c r="DT23" s="2">
        <v>1.6362461666116976</v>
      </c>
      <c r="DU23" s="2">
        <v>2.6967147422154136</v>
      </c>
      <c r="DV23" s="2">
        <v>4.8932984682679397</v>
      </c>
      <c r="DW23" s="2">
        <v>1.021678902152201</v>
      </c>
      <c r="DX23" s="2">
        <v>2.0009151880778258</v>
      </c>
      <c r="DY23" s="2">
        <v>5.4481272496681132</v>
      </c>
      <c r="DZ23" s="2">
        <v>10.645678907962736</v>
      </c>
      <c r="EA23" s="2">
        <v>14.24779037454279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/>
    </row>
    <row r="24" spans="1:137" x14ac:dyDescent="0.3">
      <c r="A24" s="12"/>
      <c r="B24" s="1" t="s">
        <v>31</v>
      </c>
      <c r="C24" s="5" t="s">
        <v>31</v>
      </c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840.92097074785011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4.0445953554965772</v>
      </c>
      <c r="DN24" s="2">
        <v>9.2513553684976024</v>
      </c>
      <c r="DO24" s="2">
        <v>8.4023696486558119</v>
      </c>
      <c r="DP24" s="2">
        <v>7.6227966385715273</v>
      </c>
      <c r="DQ24" s="2">
        <v>23.014634869783229</v>
      </c>
      <c r="DR24" s="2">
        <v>4.3184227522500514E-2</v>
      </c>
      <c r="DS24" s="2">
        <v>3.6271892991280544E-2</v>
      </c>
      <c r="DT24" s="2">
        <v>6.6528404805463653E-2</v>
      </c>
      <c r="DU24" s="2">
        <v>9.9008758585857504E-2</v>
      </c>
      <c r="DV24" s="2">
        <v>4.6475152640938884</v>
      </c>
      <c r="DW24" s="2">
        <v>5.7919770271323653E-2</v>
      </c>
      <c r="DX24" s="2">
        <v>0.47370567824085336</v>
      </c>
      <c r="DY24" s="2">
        <v>3.0637724182476558</v>
      </c>
      <c r="DZ24" s="2">
        <v>3.0904102520358965</v>
      </c>
      <c r="EA24" s="2">
        <v>4.7945365959708086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/>
    </row>
    <row r="25" spans="1:137" x14ac:dyDescent="0.3">
      <c r="A25" s="12"/>
      <c r="B25" s="1" t="s">
        <v>32</v>
      </c>
      <c r="C25" s="5" t="s">
        <v>28</v>
      </c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3746.5355032810953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/>
    </row>
    <row r="26" spans="1:137" x14ac:dyDescent="0.3">
      <c r="A26" s="12"/>
      <c r="B26" s="1" t="s">
        <v>33</v>
      </c>
      <c r="C26" s="5" t="s">
        <v>31</v>
      </c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1610.7483821674525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6.3154184840066074</v>
      </c>
      <c r="DN26" s="2">
        <v>8.4254227259273939</v>
      </c>
      <c r="DO26" s="2">
        <v>17.008261754624851</v>
      </c>
      <c r="DP26" s="2">
        <v>20.944223390687771</v>
      </c>
      <c r="DQ26" s="2">
        <v>30.679278949535629</v>
      </c>
      <c r="DR26" s="2">
        <v>0.52540160981398532</v>
      </c>
      <c r="DS26" s="2">
        <v>4.8679521608777989</v>
      </c>
      <c r="DT26" s="2">
        <v>1.2113320368582323</v>
      </c>
      <c r="DU26" s="2">
        <v>3.9467314749982316</v>
      </c>
      <c r="DV26" s="2">
        <v>3.4060534683881154</v>
      </c>
      <c r="DW26" s="2">
        <v>2.501916997369845</v>
      </c>
      <c r="DX26" s="2">
        <v>1.7645862478112835</v>
      </c>
      <c r="DY26" s="2">
        <v>2.5518072021553198</v>
      </c>
      <c r="DZ26" s="2">
        <v>2.3289123960633336</v>
      </c>
      <c r="EA26" s="2">
        <v>4.3449465565459278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/>
    </row>
    <row r="27" spans="1:137" x14ac:dyDescent="0.3">
      <c r="A27" s="12"/>
      <c r="B27" s="1" t="s">
        <v>34</v>
      </c>
      <c r="C27" s="5" t="s">
        <v>161</v>
      </c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10011.912558500602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/>
    </row>
    <row r="28" spans="1:137" x14ac:dyDescent="0.3">
      <c r="A28" s="12"/>
      <c r="B28" s="1" t="s">
        <v>35</v>
      </c>
      <c r="C28" s="5" t="s">
        <v>147</v>
      </c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20791.016073592989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/>
    </row>
    <row r="29" spans="1:137" x14ac:dyDescent="0.3">
      <c r="A29" s="12"/>
      <c r="B29" s="1" t="s">
        <v>36</v>
      </c>
      <c r="C29" s="1" t="s">
        <v>162</v>
      </c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302.01084221755696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/>
    </row>
    <row r="30" spans="1:137" x14ac:dyDescent="0.3">
      <c r="A30" s="12"/>
      <c r="B30" s="1" t="s">
        <v>37</v>
      </c>
      <c r="C30" s="1" t="s">
        <v>162</v>
      </c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130.53123816323605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/>
    </row>
    <row r="31" spans="1:137" x14ac:dyDescent="0.3">
      <c r="A31" s="12"/>
      <c r="B31" s="1" t="s">
        <v>38</v>
      </c>
      <c r="C31" s="1" t="s">
        <v>162</v>
      </c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1409.8620984126837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4.9364476090817453</v>
      </c>
      <c r="DN31" s="2">
        <v>7.5705400649230965</v>
      </c>
      <c r="DO31" s="2">
        <v>19.877227681422685</v>
      </c>
      <c r="DP31" s="2">
        <v>7.8979655828426907</v>
      </c>
      <c r="DQ31" s="2">
        <v>6.3615045241882866</v>
      </c>
      <c r="DR31" s="2">
        <v>0.51848475249498605</v>
      </c>
      <c r="DS31" s="2">
        <v>0.82225345755743406</v>
      </c>
      <c r="DT31" s="2">
        <v>1.2200298447602496</v>
      </c>
      <c r="DU31" s="2">
        <v>1.4198998057968022</v>
      </c>
      <c r="DV31" s="2">
        <v>5.4256731255584612</v>
      </c>
      <c r="DW31" s="2">
        <v>0.3590761862546632</v>
      </c>
      <c r="DX31" s="2">
        <v>0.44614932328024892</v>
      </c>
      <c r="DY31" s="2">
        <v>1.6989183663146772</v>
      </c>
      <c r="DZ31" s="2">
        <v>38.301423957498571</v>
      </c>
      <c r="EA31" s="2">
        <v>13.628887647824191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/>
    </row>
    <row r="32" spans="1:137" x14ac:dyDescent="0.3">
      <c r="A32" s="12"/>
      <c r="B32" s="1" t="s">
        <v>39</v>
      </c>
      <c r="C32" s="1" t="s">
        <v>162</v>
      </c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3867.9594635675103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305.06008770434852</v>
      </c>
      <c r="DN32" s="2">
        <v>236.59799254511549</v>
      </c>
      <c r="DO32" s="2">
        <v>201.34647396986352</v>
      </c>
      <c r="DP32" s="2">
        <v>205.21811869335653</v>
      </c>
      <c r="DQ32" s="2">
        <v>115.8748145831925</v>
      </c>
      <c r="DR32" s="2">
        <v>35.240744032411165</v>
      </c>
      <c r="DS32" s="2">
        <v>33.187911029572952</v>
      </c>
      <c r="DT32" s="2">
        <v>23.047636252217632</v>
      </c>
      <c r="DU32" s="2">
        <v>33.254176467343427</v>
      </c>
      <c r="DV32" s="2">
        <v>47.258118561849059</v>
      </c>
      <c r="DW32" s="2">
        <v>25.922419565964212</v>
      </c>
      <c r="DX32" s="2">
        <v>46.747705045215</v>
      </c>
      <c r="DY32" s="2">
        <v>65.045453940988523</v>
      </c>
      <c r="DZ32" s="2">
        <v>65.214086910209716</v>
      </c>
      <c r="EA32" s="2">
        <v>243.03079724168941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/>
    </row>
    <row r="33" spans="1:137" x14ac:dyDescent="0.3">
      <c r="A33" s="12"/>
      <c r="B33" s="1" t="s">
        <v>40</v>
      </c>
      <c r="C33" s="1" t="s">
        <v>162</v>
      </c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89.125123153743573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/>
    </row>
    <row r="34" spans="1:137" x14ac:dyDescent="0.3">
      <c r="A34" s="12"/>
      <c r="B34" s="1" t="s">
        <v>41</v>
      </c>
      <c r="C34" s="1" t="s">
        <v>162</v>
      </c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892.26909707531297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/>
    </row>
    <row r="35" spans="1:137" x14ac:dyDescent="0.3">
      <c r="A35" s="12"/>
      <c r="B35" s="1" t="s">
        <v>42</v>
      </c>
      <c r="C35" s="1" t="s">
        <v>162</v>
      </c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1071.5814891651987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1.5169499828834163</v>
      </c>
      <c r="DN35" s="2">
        <v>1.7255111064120405</v>
      </c>
      <c r="DO35" s="2">
        <v>2.0546587116702208</v>
      </c>
      <c r="DP35" s="2">
        <v>2.4689885057433254</v>
      </c>
      <c r="DQ35" s="2">
        <v>1.4880517881316107</v>
      </c>
      <c r="DR35" s="2">
        <v>0.43815030429594853</v>
      </c>
      <c r="DS35" s="2">
        <v>0.79991107921547944</v>
      </c>
      <c r="DT35" s="2">
        <v>0.19135793592279743</v>
      </c>
      <c r="DU35" s="2">
        <v>0.18196178471032115</v>
      </c>
      <c r="DV35" s="2">
        <v>1.1712124411031142</v>
      </c>
      <c r="DW35" s="2">
        <v>0</v>
      </c>
      <c r="DX35" s="2">
        <v>7.5227371261606529E-2</v>
      </c>
      <c r="DY35" s="2">
        <v>0.32482127777505071</v>
      </c>
      <c r="DZ35" s="2">
        <v>0.68649316508493097</v>
      </c>
      <c r="EA35" s="2">
        <v>0.76422941840936165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/>
    </row>
    <row r="36" spans="1:137" s="3" customFormat="1" x14ac:dyDescent="0.3">
      <c r="A36" s="12"/>
      <c r="B36" s="1" t="s">
        <v>43</v>
      </c>
      <c r="C36" s="1" t="s">
        <v>52</v>
      </c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27.838938199051324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/>
    </row>
    <row r="37" spans="1:137" x14ac:dyDescent="0.3">
      <c r="A37" s="12"/>
      <c r="B37" s="1" t="s">
        <v>44</v>
      </c>
      <c r="C37" s="1" t="s">
        <v>44</v>
      </c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747.51130135302981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/>
    </row>
    <row r="38" spans="1:137" x14ac:dyDescent="0.3">
      <c r="A38" s="12"/>
      <c r="B38" s="1" t="s">
        <v>45</v>
      </c>
      <c r="C38" s="1" t="s">
        <v>52</v>
      </c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382.98927761363319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/>
    </row>
    <row r="39" spans="1:137" s="3" customFormat="1" x14ac:dyDescent="0.3">
      <c r="A39" s="12"/>
      <c r="B39" s="1" t="s">
        <v>46</v>
      </c>
      <c r="C39" s="1" t="s">
        <v>52</v>
      </c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24.893500610996959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/>
    </row>
    <row r="40" spans="1:137" s="3" customFormat="1" x14ac:dyDescent="0.3">
      <c r="A40" s="12"/>
      <c r="B40" s="1" t="s">
        <v>47</v>
      </c>
      <c r="C40" s="1" t="s">
        <v>47</v>
      </c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3516.1021622995986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/>
    </row>
    <row r="41" spans="1:137" x14ac:dyDescent="0.3">
      <c r="A41" s="12"/>
      <c r="B41" s="1" t="s">
        <v>11</v>
      </c>
      <c r="C41" s="1" t="s">
        <v>11</v>
      </c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7627.3360181492571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/>
    </row>
    <row r="42" spans="1:137" x14ac:dyDescent="0.3">
      <c r="A42" s="12"/>
      <c r="B42" s="1" t="s">
        <v>48</v>
      </c>
      <c r="C42" s="1" t="s">
        <v>48</v>
      </c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2723.7664503195433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/>
    </row>
    <row r="43" spans="1:137" s="3" customFormat="1" x14ac:dyDescent="0.3">
      <c r="A43" s="12"/>
      <c r="B43" s="1" t="s">
        <v>49</v>
      </c>
      <c r="C43" s="1" t="s">
        <v>52</v>
      </c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1204.9287069723823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/>
    </row>
    <row r="44" spans="1:137" x14ac:dyDescent="0.3">
      <c r="A44" s="12"/>
      <c r="B44" s="1" t="s">
        <v>50</v>
      </c>
      <c r="C44" s="1" t="s">
        <v>50</v>
      </c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1264.5347696524391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/>
    </row>
    <row r="45" spans="1:137" x14ac:dyDescent="0.3">
      <c r="A45" s="12"/>
      <c r="B45" s="1" t="s">
        <v>51</v>
      </c>
      <c r="C45" s="1" t="s">
        <v>51</v>
      </c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106.41797893293344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/>
    </row>
    <row r="46" spans="1:137" s="3" customFormat="1" x14ac:dyDescent="0.3">
      <c r="A46" s="12"/>
      <c r="B46" s="1" t="s">
        <v>52</v>
      </c>
      <c r="C46" s="1" t="s">
        <v>52</v>
      </c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355.14416723406322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/>
    </row>
    <row r="47" spans="1:137" x14ac:dyDescent="0.3">
      <c r="A47" s="12"/>
      <c r="B47" s="1" t="s">
        <v>53</v>
      </c>
      <c r="C47" s="5" t="s">
        <v>148</v>
      </c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8525.9414312897188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/>
    </row>
    <row r="48" spans="1:137" s="3" customFormat="1" x14ac:dyDescent="0.3">
      <c r="A48" s="12"/>
      <c r="B48" s="1" t="s">
        <v>54</v>
      </c>
      <c r="C48" s="5" t="s">
        <v>149</v>
      </c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4536.9950897988592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/>
    </row>
    <row r="49" spans="1:137" x14ac:dyDescent="0.3">
      <c r="A49" s="12"/>
      <c r="B49" s="1" t="s">
        <v>55</v>
      </c>
      <c r="C49" s="5" t="s">
        <v>55</v>
      </c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28369.65437286628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/>
    </row>
    <row r="50" spans="1:137" x14ac:dyDescent="0.3">
      <c r="A50" s="12"/>
      <c r="B50" s="1" t="s">
        <v>56</v>
      </c>
      <c r="C50" s="6" t="s">
        <v>66</v>
      </c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20067.295622470156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/>
    </row>
    <row r="51" spans="1:137" x14ac:dyDescent="0.3">
      <c r="A51" s="12"/>
      <c r="B51" s="1" t="s">
        <v>57</v>
      </c>
      <c r="C51" s="5" t="s">
        <v>150</v>
      </c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22118.895223126296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/>
    </row>
    <row r="52" spans="1:137" x14ac:dyDescent="0.3">
      <c r="A52" s="12"/>
      <c r="B52" s="1" t="s">
        <v>58</v>
      </c>
      <c r="C52" s="6" t="s">
        <v>66</v>
      </c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11215.460006900059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/>
    </row>
    <row r="53" spans="1:137" x14ac:dyDescent="0.3">
      <c r="A53" s="12"/>
      <c r="B53" s="1" t="s">
        <v>59</v>
      </c>
      <c r="C53" s="6" t="s">
        <v>66</v>
      </c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8178.7351545693809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/>
    </row>
    <row r="54" spans="1:137" x14ac:dyDescent="0.3">
      <c r="A54" s="12"/>
      <c r="B54" s="1" t="s">
        <v>60</v>
      </c>
      <c r="C54" s="6" t="s">
        <v>66</v>
      </c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7889.64854700657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/>
    </row>
    <row r="55" spans="1:137" x14ac:dyDescent="0.3">
      <c r="A55" s="12"/>
      <c r="B55" s="1" t="s">
        <v>61</v>
      </c>
      <c r="C55" s="6" t="s">
        <v>66</v>
      </c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6068.4295650614476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/>
    </row>
    <row r="56" spans="1:137" x14ac:dyDescent="0.3">
      <c r="A56" s="12"/>
      <c r="B56" s="1" t="s">
        <v>62</v>
      </c>
      <c r="C56" s="6" t="s">
        <v>66</v>
      </c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10744.541436273174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/>
    </row>
    <row r="57" spans="1:137" x14ac:dyDescent="0.3">
      <c r="A57" s="12"/>
      <c r="B57" s="1" t="s">
        <v>63</v>
      </c>
      <c r="C57" s="6" t="s">
        <v>66</v>
      </c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14831.34924499991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/>
    </row>
    <row r="58" spans="1:137" ht="12.6" customHeight="1" x14ac:dyDescent="0.3">
      <c r="A58" s="12"/>
      <c r="B58" s="1" t="s">
        <v>64</v>
      </c>
      <c r="C58" s="6" t="s">
        <v>66</v>
      </c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9038.9597506829505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/>
    </row>
    <row r="59" spans="1:137" x14ac:dyDescent="0.3">
      <c r="A59" s="12"/>
      <c r="B59" s="1" t="s">
        <v>65</v>
      </c>
      <c r="C59" s="6" t="s">
        <v>66</v>
      </c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3576.11590985061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/>
    </row>
    <row r="60" spans="1:137" x14ac:dyDescent="0.3">
      <c r="A60" s="12"/>
      <c r="B60" s="1" t="s">
        <v>66</v>
      </c>
      <c r="C60" s="6" t="s">
        <v>66</v>
      </c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5931.5889664200149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/>
    </row>
    <row r="61" spans="1:137" x14ac:dyDescent="0.3">
      <c r="A61" s="12" t="s">
        <v>8</v>
      </c>
      <c r="B61" s="1" t="s">
        <v>12</v>
      </c>
      <c r="C61" s="1" t="s">
        <v>12</v>
      </c>
      <c r="D61" s="1" t="s">
        <v>68</v>
      </c>
      <c r="E61" s="1"/>
      <c r="F61" s="1">
        <v>5.7805106709105027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2187.4741578751491</v>
      </c>
      <c r="AG61" s="1">
        <v>0</v>
      </c>
      <c r="AH61" s="1">
        <v>15.441398292690305</v>
      </c>
      <c r="AI61" s="1">
        <v>21.885019244197629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1.3458098035511026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261.87672306979908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31.66763193104773</v>
      </c>
      <c r="DN61" s="2">
        <v>25.222069124888954</v>
      </c>
      <c r="DO61" s="2">
        <v>26.354173481883141</v>
      </c>
      <c r="DP61" s="2">
        <v>26.860795617094499</v>
      </c>
      <c r="DQ61" s="2">
        <v>23.933664189588498</v>
      </c>
      <c r="DR61" s="2">
        <v>11.745977615139029</v>
      </c>
      <c r="DS61" s="2">
        <v>10.188040129255452</v>
      </c>
      <c r="DT61" s="2">
        <v>11.441943718849769</v>
      </c>
      <c r="DU61" s="2">
        <v>14.129745774968702</v>
      </c>
      <c r="DV61" s="2">
        <v>20.464754496334589</v>
      </c>
      <c r="DW61" s="2">
        <v>17.75066225984536</v>
      </c>
      <c r="DX61" s="2">
        <v>24.006773554525807</v>
      </c>
      <c r="DY61" s="2">
        <v>36.078780595722819</v>
      </c>
      <c r="DZ61" s="2">
        <v>49.3887258320946</v>
      </c>
      <c r="EA61" s="2">
        <v>65.856669593832123</v>
      </c>
      <c r="EB61" s="2">
        <v>0</v>
      </c>
      <c r="EC61" s="2">
        <v>0</v>
      </c>
      <c r="ED61" s="2">
        <v>0</v>
      </c>
      <c r="EE61" s="2">
        <v>0</v>
      </c>
      <c r="EF61" s="2">
        <v>1.0637093786448113</v>
      </c>
      <c r="EG61" s="1"/>
    </row>
    <row r="62" spans="1:137" x14ac:dyDescent="0.3">
      <c r="A62" s="12"/>
      <c r="B62" s="1" t="s">
        <v>13</v>
      </c>
      <c r="C62" s="5" t="s">
        <v>28</v>
      </c>
      <c r="D62" s="1" t="s">
        <v>68</v>
      </c>
      <c r="E62" s="1"/>
      <c r="F62" s="1">
        <v>0</v>
      </c>
      <c r="G62" s="1">
        <v>1.4604280455096961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4.4884956286702886</v>
      </c>
      <c r="AF62" s="1">
        <v>654.20741172479939</v>
      </c>
      <c r="AG62" s="1">
        <v>0</v>
      </c>
      <c r="AH62" s="1">
        <v>5.388304229362757</v>
      </c>
      <c r="AI62" s="1">
        <v>52.794721335445011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93.35619889657184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6.7090609855033909</v>
      </c>
      <c r="DN62" s="2">
        <v>5.557245711697222</v>
      </c>
      <c r="DO62" s="2">
        <v>9.3563771913654641</v>
      </c>
      <c r="DP62" s="2">
        <v>6.575352285940804</v>
      </c>
      <c r="DQ62" s="2">
        <v>8.9865315595115209</v>
      </c>
      <c r="DR62" s="2">
        <v>2.0491557995415852</v>
      </c>
      <c r="DS62" s="2">
        <v>2.1653299947771445</v>
      </c>
      <c r="DT62" s="2">
        <v>1.9046941618025353</v>
      </c>
      <c r="DU62" s="2">
        <v>1.8493660395707241</v>
      </c>
      <c r="DV62" s="2">
        <v>1.6605329789321799</v>
      </c>
      <c r="DW62" s="2">
        <v>1.7611590271329975</v>
      </c>
      <c r="DX62" s="2">
        <v>1.8051649786868966</v>
      </c>
      <c r="DY62" s="2">
        <v>3.6489163853610247</v>
      </c>
      <c r="DZ62" s="2">
        <v>4.0993852668166673</v>
      </c>
      <c r="EA62" s="2">
        <v>10.318476114977079</v>
      </c>
      <c r="EB62" s="2">
        <v>0</v>
      </c>
      <c r="EC62" s="2">
        <v>0</v>
      </c>
      <c r="ED62" s="2">
        <v>0</v>
      </c>
      <c r="EE62" s="2">
        <v>0</v>
      </c>
      <c r="EF62" s="2">
        <v>4.1782027174786761E-3</v>
      </c>
      <c r="EG62" s="1"/>
    </row>
    <row r="63" spans="1:137" x14ac:dyDescent="0.3">
      <c r="A63" s="12"/>
      <c r="B63" s="1" t="s">
        <v>14</v>
      </c>
      <c r="C63" s="5" t="s">
        <v>28</v>
      </c>
      <c r="D63" s="1" t="s">
        <v>68</v>
      </c>
      <c r="E63" s="1"/>
      <c r="F63" s="1">
        <v>0</v>
      </c>
      <c r="G63" s="1">
        <v>0</v>
      </c>
      <c r="H63" s="1">
        <v>26.7597928089268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1549.817423019226</v>
      </c>
      <c r="AG63" s="1">
        <v>0</v>
      </c>
      <c r="AH63" s="1">
        <v>1.798745332482079</v>
      </c>
      <c r="AI63" s="1">
        <v>1.0881793919999627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41.922882286389807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43.026940204780658</v>
      </c>
      <c r="DN63" s="2">
        <v>53.470722363010715</v>
      </c>
      <c r="DO63" s="2">
        <v>49.199342325435182</v>
      </c>
      <c r="DP63" s="2">
        <v>46.866893493121054</v>
      </c>
      <c r="DQ63" s="2">
        <v>33.843927645713919</v>
      </c>
      <c r="DR63" s="2">
        <v>12.240522462491965</v>
      </c>
      <c r="DS63" s="2">
        <v>19.786784560661776</v>
      </c>
      <c r="DT63" s="2">
        <v>17.419223809186732</v>
      </c>
      <c r="DU63" s="2">
        <v>18.063109436506192</v>
      </c>
      <c r="DV63" s="2">
        <v>17.987765160684475</v>
      </c>
      <c r="DW63" s="2">
        <v>18.038541282390103</v>
      </c>
      <c r="DX63" s="2">
        <v>30.095081694253707</v>
      </c>
      <c r="DY63" s="2">
        <v>53.698784613296766</v>
      </c>
      <c r="DZ63" s="2">
        <v>59.600578829772125</v>
      </c>
      <c r="EA63" s="2">
        <v>52.90996206966706</v>
      </c>
      <c r="EB63" s="2">
        <v>0</v>
      </c>
      <c r="EC63" s="2">
        <v>0</v>
      </c>
      <c r="ED63" s="2">
        <v>0</v>
      </c>
      <c r="EE63" s="2">
        <v>0</v>
      </c>
      <c r="EF63" s="2">
        <v>9.5783772781326887E-4</v>
      </c>
      <c r="EG63" s="1"/>
    </row>
    <row r="64" spans="1:137" x14ac:dyDescent="0.3">
      <c r="A64" s="12"/>
      <c r="B64" s="1" t="s">
        <v>15</v>
      </c>
      <c r="C64" s="5" t="s">
        <v>28</v>
      </c>
      <c r="D64" s="1" t="s">
        <v>68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305.45928202062112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0.49834874844619903</v>
      </c>
      <c r="DN64" s="2">
        <v>0.77407814691435395</v>
      </c>
      <c r="DO64" s="2">
        <v>0.75878621359128096</v>
      </c>
      <c r="DP64" s="2">
        <v>0.86828667862795872</v>
      </c>
      <c r="DQ64" s="2">
        <v>0.65019285088703338</v>
      </c>
      <c r="DR64" s="2">
        <v>9.6179832863523593E-2</v>
      </c>
      <c r="DS64" s="2">
        <v>0.34273565762781405</v>
      </c>
      <c r="DT64" s="2">
        <v>0.58070600861881883</v>
      </c>
      <c r="DU64" s="2">
        <v>1.1261467868900956</v>
      </c>
      <c r="DV64" s="2">
        <v>1.2075825098514523</v>
      </c>
      <c r="DW64" s="2">
        <v>0.57676621149502227</v>
      </c>
      <c r="DX64" s="2">
        <v>1.3980104166286664</v>
      </c>
      <c r="DY64" s="2">
        <v>3.132969793767912</v>
      </c>
      <c r="DZ64" s="2">
        <v>4.4316235079249697</v>
      </c>
      <c r="EA64" s="2">
        <v>8.6459955764915968</v>
      </c>
      <c r="EB64" s="2">
        <v>0</v>
      </c>
      <c r="EC64" s="2">
        <v>0</v>
      </c>
      <c r="ED64" s="2">
        <v>0</v>
      </c>
      <c r="EE64" s="2">
        <v>0</v>
      </c>
      <c r="EF64" s="2">
        <v>0.35125654344748247</v>
      </c>
      <c r="EG64" s="1"/>
    </row>
    <row r="65" spans="1:137" x14ac:dyDescent="0.3">
      <c r="A65" s="12"/>
      <c r="B65" s="1" t="s">
        <v>16</v>
      </c>
      <c r="C65" s="5" t="s">
        <v>28</v>
      </c>
      <c r="D65" s="1" t="s">
        <v>68</v>
      </c>
      <c r="E65" s="1"/>
      <c r="F65" s="1">
        <v>0</v>
      </c>
      <c r="G65" s="1">
        <v>0</v>
      </c>
      <c r="H65" s="1">
        <v>0</v>
      </c>
      <c r="I65" s="1">
        <v>1.4916114640958276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43.662028219889159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12.337149497206029</v>
      </c>
      <c r="DN65" s="2">
        <v>14.9252303797973</v>
      </c>
      <c r="DO65" s="2">
        <v>16.416603237574609</v>
      </c>
      <c r="DP65" s="2">
        <v>14.933218139473977</v>
      </c>
      <c r="DQ65" s="2">
        <v>13.488372163680612</v>
      </c>
      <c r="DR65" s="2">
        <v>3.4704268631625776</v>
      </c>
      <c r="DS65" s="2">
        <v>6.3212410525014775</v>
      </c>
      <c r="DT65" s="2">
        <v>7.7034257103332102</v>
      </c>
      <c r="DU65" s="2">
        <v>6.2942405729567712</v>
      </c>
      <c r="DV65" s="2">
        <v>10.843056459026499</v>
      </c>
      <c r="DW65" s="2">
        <v>6.7821478832183777</v>
      </c>
      <c r="DX65" s="2">
        <v>10.747891981308074</v>
      </c>
      <c r="DY65" s="2">
        <v>22.798187951817884</v>
      </c>
      <c r="DZ65" s="2">
        <v>34.591054048834934</v>
      </c>
      <c r="EA65" s="2">
        <v>56.333766001813792</v>
      </c>
      <c r="EB65" s="2">
        <v>0</v>
      </c>
      <c r="EC65" s="2">
        <v>0</v>
      </c>
      <c r="ED65" s="2">
        <v>0</v>
      </c>
      <c r="EE65" s="2">
        <v>0</v>
      </c>
      <c r="EF65" s="2">
        <v>2.5603981704038969</v>
      </c>
      <c r="EG65" s="1"/>
    </row>
    <row r="66" spans="1:137" x14ac:dyDescent="0.3">
      <c r="A66" s="12"/>
      <c r="B66" s="1" t="s">
        <v>17</v>
      </c>
      <c r="C66" s="5" t="s">
        <v>28</v>
      </c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2.3751537454797282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5.775775341343051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25.889205367616164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11.73907539913129</v>
      </c>
      <c r="DN66" s="2">
        <v>19.196820685003946</v>
      </c>
      <c r="DO66" s="2">
        <v>20.804966521017235</v>
      </c>
      <c r="DP66" s="2">
        <v>21.811529139143659</v>
      </c>
      <c r="DQ66" s="2">
        <v>19.035877343471707</v>
      </c>
      <c r="DR66" s="2">
        <v>3.6722477196604992</v>
      </c>
      <c r="DS66" s="2">
        <v>8.0229980757795616</v>
      </c>
      <c r="DT66" s="2">
        <v>6.899961136768578</v>
      </c>
      <c r="DU66" s="2">
        <v>8.7801649657399476</v>
      </c>
      <c r="DV66" s="2">
        <v>15.945021457835301</v>
      </c>
      <c r="DW66" s="2">
        <v>5.2928947226736902</v>
      </c>
      <c r="DX66" s="2">
        <v>12.092911984272027</v>
      </c>
      <c r="DY66" s="2">
        <v>29.525464823847607</v>
      </c>
      <c r="DZ66" s="2">
        <v>42.854177471739121</v>
      </c>
      <c r="EA66" s="2">
        <v>73.320978825029471</v>
      </c>
      <c r="EB66" s="2">
        <v>0</v>
      </c>
      <c r="EC66" s="2">
        <v>0</v>
      </c>
      <c r="ED66" s="2">
        <v>0</v>
      </c>
      <c r="EE66" s="2">
        <v>0</v>
      </c>
      <c r="EF66" s="2">
        <v>7.7740283731417309E-2</v>
      </c>
      <c r="EG66" s="1"/>
    </row>
    <row r="67" spans="1:137" x14ac:dyDescent="0.3">
      <c r="A67" s="12"/>
      <c r="B67" s="1" t="s">
        <v>18</v>
      </c>
      <c r="C67" s="5" t="s">
        <v>28</v>
      </c>
      <c r="D67" s="1" t="s">
        <v>68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7.5013452986798441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7.2015905679245273</v>
      </c>
      <c r="AE67" s="1">
        <v>1075.1878036117087</v>
      </c>
      <c r="AF67" s="1">
        <v>0</v>
      </c>
      <c r="AG67" s="1">
        <v>0</v>
      </c>
      <c r="AH67" s="1">
        <v>4.4927083419822083</v>
      </c>
      <c r="AI67" s="1">
        <v>12.574660096368968</v>
      </c>
      <c r="AJ67" s="1">
        <v>0</v>
      </c>
      <c r="AK67" s="1">
        <v>0</v>
      </c>
      <c r="AL67" s="1">
        <v>0</v>
      </c>
      <c r="AM67" s="1">
        <v>0.19090614188348659</v>
      </c>
      <c r="AN67" s="1">
        <v>0</v>
      </c>
      <c r="AO67" s="1">
        <v>0</v>
      </c>
      <c r="AP67" s="1">
        <v>20.575907162455913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98.812324686004331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1.026966795100632</v>
      </c>
      <c r="DN67" s="2">
        <v>1.6797176127622466</v>
      </c>
      <c r="DO67" s="2">
        <v>1.8201777390717848</v>
      </c>
      <c r="DP67" s="2">
        <v>1.9083955540131732</v>
      </c>
      <c r="DQ67" s="2">
        <v>1.6659195138457588</v>
      </c>
      <c r="DR67" s="2">
        <v>0.32103596873298545</v>
      </c>
      <c r="DS67" s="2">
        <v>0.70136325084207451</v>
      </c>
      <c r="DT67" s="2">
        <v>0.60316851227611223</v>
      </c>
      <c r="DU67" s="2">
        <v>0.7674950791695837</v>
      </c>
      <c r="DV67" s="2">
        <v>1.3937504211571823</v>
      </c>
      <c r="DW67" s="2">
        <v>0.46267157323123342</v>
      </c>
      <c r="DX67" s="2">
        <v>1.0570280095645406</v>
      </c>
      <c r="DY67" s="2">
        <v>2.5803009452922203</v>
      </c>
      <c r="DZ67" s="2">
        <v>3.7445943887439825</v>
      </c>
      <c r="EA67" s="2">
        <v>6.404802836475425</v>
      </c>
      <c r="EB67" s="2">
        <v>0</v>
      </c>
      <c r="EC67" s="2">
        <v>0</v>
      </c>
      <c r="ED67" s="2">
        <v>0</v>
      </c>
      <c r="EE67" s="2">
        <v>0</v>
      </c>
      <c r="EF67" s="2">
        <v>170.98799174077644</v>
      </c>
      <c r="EG67" s="1"/>
    </row>
    <row r="68" spans="1:137" x14ac:dyDescent="0.3">
      <c r="A68" s="12"/>
      <c r="B68" s="1" t="s">
        <v>19</v>
      </c>
      <c r="C68" s="5" t="s">
        <v>28</v>
      </c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11.150949751591723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5.5051224899393461</v>
      </c>
      <c r="AI68" s="1">
        <v>2.4902087137228297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18.938765930648618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8.9619199431586374</v>
      </c>
      <c r="DN68" s="2">
        <v>13.375598726862828</v>
      </c>
      <c r="DO68" s="2">
        <v>15.550971649868762</v>
      </c>
      <c r="DP68" s="2">
        <v>18.772553672563532</v>
      </c>
      <c r="DQ68" s="2">
        <v>19.937872885095601</v>
      </c>
      <c r="DR68" s="2">
        <v>7.0100172176088318</v>
      </c>
      <c r="DS68" s="2">
        <v>12.510587947608197</v>
      </c>
      <c r="DT68" s="2">
        <v>14.236339033219803</v>
      </c>
      <c r="DU68" s="2">
        <v>17.827625995880489</v>
      </c>
      <c r="DV68" s="2">
        <v>23.165136478531871</v>
      </c>
      <c r="DW68" s="2">
        <v>19.629036129536523</v>
      </c>
      <c r="DX68" s="2">
        <v>35.646938406524853</v>
      </c>
      <c r="DY68" s="2">
        <v>77.401295546496911</v>
      </c>
      <c r="DZ68" s="2">
        <v>111.86565972107573</v>
      </c>
      <c r="EA68" s="2">
        <v>164.92667210939757</v>
      </c>
      <c r="EB68" s="2">
        <v>0</v>
      </c>
      <c r="EC68" s="2">
        <v>0</v>
      </c>
      <c r="ED68" s="2">
        <v>0</v>
      </c>
      <c r="EE68" s="2">
        <v>0</v>
      </c>
      <c r="EF68" s="2">
        <v>1.6512700262234555E-2</v>
      </c>
      <c r="EG68" s="1"/>
    </row>
    <row r="69" spans="1:137" x14ac:dyDescent="0.3">
      <c r="A69" s="12"/>
      <c r="B69" s="1" t="s">
        <v>20</v>
      </c>
      <c r="C69" s="5" t="s">
        <v>28</v>
      </c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3.2590516419952937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54.482157351565391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24.4215871864637</v>
      </c>
      <c r="DN69" s="2">
        <v>36.247542657356888</v>
      </c>
      <c r="DO69" s="2">
        <v>36.183989098762574</v>
      </c>
      <c r="DP69" s="2">
        <v>43.494043890232739</v>
      </c>
      <c r="DQ69" s="2">
        <v>36.620901066619268</v>
      </c>
      <c r="DR69" s="2">
        <v>9.081758756353338</v>
      </c>
      <c r="DS69" s="2">
        <v>22.852424133537021</v>
      </c>
      <c r="DT69" s="2">
        <v>20.487600778240928</v>
      </c>
      <c r="DU69" s="2">
        <v>35.59652087003694</v>
      </c>
      <c r="DV69" s="2">
        <v>46.276434677685188</v>
      </c>
      <c r="DW69" s="2">
        <v>33.151414219965162</v>
      </c>
      <c r="DX69" s="2">
        <v>65.978651944250345</v>
      </c>
      <c r="DY69" s="2">
        <v>141.07084348606233</v>
      </c>
      <c r="DZ69" s="2">
        <v>215.50140016420792</v>
      </c>
      <c r="EA69" s="2">
        <v>391.73886250509116</v>
      </c>
      <c r="EB69" s="2">
        <v>0</v>
      </c>
      <c r="EC69" s="2">
        <v>0</v>
      </c>
      <c r="ED69" s="2">
        <v>0</v>
      </c>
      <c r="EE69" s="2">
        <v>0</v>
      </c>
      <c r="EF69" s="2">
        <v>1.2662673700633906E-2</v>
      </c>
      <c r="EG69" s="1"/>
    </row>
    <row r="70" spans="1:137" x14ac:dyDescent="0.3">
      <c r="A70" s="12"/>
      <c r="B70" s="1" t="s">
        <v>21</v>
      </c>
      <c r="C70" s="5" t="s">
        <v>28</v>
      </c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6.9362195541963061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0.13810262502312928</v>
      </c>
      <c r="AE70" s="1">
        <v>0</v>
      </c>
      <c r="AF70" s="1">
        <v>0</v>
      </c>
      <c r="AG70" s="1">
        <v>0</v>
      </c>
      <c r="AH70" s="1">
        <v>1.6743052430036505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145.05905475917206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146.24118341138308</v>
      </c>
      <c r="DN70" s="2">
        <v>167.0746458011667</v>
      </c>
      <c r="DO70" s="2">
        <v>163.97138158253205</v>
      </c>
      <c r="DP70" s="2">
        <v>147.23567742981652</v>
      </c>
      <c r="DQ70" s="2">
        <v>128.18202583147848</v>
      </c>
      <c r="DR70" s="2">
        <v>51.419828065699861</v>
      </c>
      <c r="DS70" s="2">
        <v>70.853855204320638</v>
      </c>
      <c r="DT70" s="2">
        <v>68.811741428675759</v>
      </c>
      <c r="DU70" s="2">
        <v>94.188770011593832</v>
      </c>
      <c r="DV70" s="2">
        <v>120.15274336349928</v>
      </c>
      <c r="DW70" s="2">
        <v>95.493340314573757</v>
      </c>
      <c r="DX70" s="2">
        <v>189.01748696868862</v>
      </c>
      <c r="DY70" s="2">
        <v>394.58086894160323</v>
      </c>
      <c r="DZ70" s="2">
        <v>565.31487829720641</v>
      </c>
      <c r="EA70" s="2">
        <v>1062.0207013357565</v>
      </c>
      <c r="EB70" s="2">
        <v>0</v>
      </c>
      <c r="EC70" s="2">
        <v>0</v>
      </c>
      <c r="ED70" s="2">
        <v>0</v>
      </c>
      <c r="EE70" s="2">
        <v>0</v>
      </c>
      <c r="EF70" s="2">
        <v>57.010768173368085</v>
      </c>
      <c r="EG70" s="1"/>
    </row>
    <row r="71" spans="1:137" x14ac:dyDescent="0.3">
      <c r="A71" s="12"/>
      <c r="B71" s="1" t="s">
        <v>22</v>
      </c>
      <c r="C71" s="5" t="s">
        <v>28</v>
      </c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3.3977675329962391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50.940325908007608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1.776904927154602E-2</v>
      </c>
      <c r="EG71" s="1"/>
    </row>
    <row r="72" spans="1:137" x14ac:dyDescent="0.3">
      <c r="A72" s="12"/>
      <c r="B72" s="1" t="s">
        <v>23</v>
      </c>
      <c r="C72" s="5" t="s">
        <v>28</v>
      </c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0.17634284569683847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4.8063259512324885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1"/>
    </row>
    <row r="73" spans="1:137" x14ac:dyDescent="0.3">
      <c r="A73" s="12"/>
      <c r="B73" s="1" t="s">
        <v>24</v>
      </c>
      <c r="C73" s="5" t="s">
        <v>28</v>
      </c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0.57208439844998327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146.31236808064534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16.014537798354798</v>
      </c>
      <c r="EG73" s="1"/>
    </row>
    <row r="74" spans="1:137" x14ac:dyDescent="0.3">
      <c r="A74" s="12"/>
      <c r="B74" s="1" t="s">
        <v>25</v>
      </c>
      <c r="C74" s="5" t="s">
        <v>28</v>
      </c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23.744008639279425</v>
      </c>
      <c r="AE74" s="1">
        <v>1.310333903708891</v>
      </c>
      <c r="AF74" s="1">
        <v>0</v>
      </c>
      <c r="AG74" s="1">
        <v>0</v>
      </c>
      <c r="AH74" s="1">
        <v>2.9573973992663856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132.35805845342853</v>
      </c>
      <c r="AY74" s="1">
        <v>0</v>
      </c>
      <c r="AZ74" s="1">
        <v>285.26609424496672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24.142107257089126</v>
      </c>
      <c r="DN74" s="2">
        <v>40.429245209377065</v>
      </c>
      <c r="DO74" s="2">
        <v>49.881020270440622</v>
      </c>
      <c r="DP74" s="2">
        <v>46.798826154776592</v>
      </c>
      <c r="DQ74" s="2">
        <v>53.547588394566745</v>
      </c>
      <c r="DR74" s="2">
        <v>13.964551463360205</v>
      </c>
      <c r="DS74" s="2">
        <v>30.075017409573267</v>
      </c>
      <c r="DT74" s="2">
        <v>32.481404763208893</v>
      </c>
      <c r="DU74" s="2">
        <v>52.042973734416371</v>
      </c>
      <c r="DV74" s="2">
        <v>94.808229356323906</v>
      </c>
      <c r="DW74" s="2">
        <v>37.986184633897153</v>
      </c>
      <c r="DX74" s="2">
        <v>86.346912460113359</v>
      </c>
      <c r="DY74" s="2">
        <v>222.04022777620605</v>
      </c>
      <c r="DZ74" s="2">
        <v>371.77510786468252</v>
      </c>
      <c r="EA74" s="2">
        <v>950.88671199619364</v>
      </c>
      <c r="EB74" s="2">
        <v>0</v>
      </c>
      <c r="EC74" s="2">
        <v>0</v>
      </c>
      <c r="ED74" s="2">
        <v>0</v>
      </c>
      <c r="EE74" s="2">
        <v>0</v>
      </c>
      <c r="EF74" s="2">
        <v>727.46120937412343</v>
      </c>
      <c r="EG74" s="1"/>
    </row>
    <row r="75" spans="1:137" x14ac:dyDescent="0.3">
      <c r="A75" s="12"/>
      <c r="B75" s="1" t="s">
        <v>26</v>
      </c>
      <c r="C75" s="5" t="s">
        <v>28</v>
      </c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123.35443539843197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4346.8566919021923</v>
      </c>
      <c r="EG75" s="1"/>
    </row>
    <row r="76" spans="1:137" x14ac:dyDescent="0.3">
      <c r="A76" s="12"/>
      <c r="B76" s="1" t="s">
        <v>27</v>
      </c>
      <c r="C76" s="5" t="s">
        <v>28</v>
      </c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9.9062446099480422E-2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10.250674806088037</v>
      </c>
      <c r="EG76" s="1"/>
    </row>
    <row r="77" spans="1:137" x14ac:dyDescent="0.3">
      <c r="A77" s="12"/>
      <c r="B77" s="1" t="s">
        <v>28</v>
      </c>
      <c r="C77" s="5" t="s">
        <v>28</v>
      </c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16.249928447206383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3.1440613730926219</v>
      </c>
      <c r="DN77" s="2">
        <v>4.0753638112674171</v>
      </c>
      <c r="DO77" s="2">
        <v>5.1301332272395115</v>
      </c>
      <c r="DP77" s="2">
        <v>5.1697460815005574</v>
      </c>
      <c r="DQ77" s="2">
        <v>4.7962488504959824</v>
      </c>
      <c r="DR77" s="2">
        <v>0.87075236846442194</v>
      </c>
      <c r="DS77" s="2">
        <v>1.4047502368410356</v>
      </c>
      <c r="DT77" s="2">
        <v>1.7656447006920779</v>
      </c>
      <c r="DU77" s="2">
        <v>2.0352865359331567</v>
      </c>
      <c r="DV77" s="2">
        <v>3.7891742652292768</v>
      </c>
      <c r="DW77" s="2">
        <v>1.6457642033134909</v>
      </c>
      <c r="DX77" s="2">
        <v>3.3821132324486376</v>
      </c>
      <c r="DY77" s="2">
        <v>8.495228369845897</v>
      </c>
      <c r="DZ77" s="2">
        <v>13.42694000977251</v>
      </c>
      <c r="EA77" s="2">
        <v>27.764555422949066</v>
      </c>
      <c r="EB77" s="2">
        <v>0</v>
      </c>
      <c r="EC77" s="2">
        <v>0</v>
      </c>
      <c r="ED77" s="2">
        <v>0</v>
      </c>
      <c r="EE77" s="2">
        <v>0</v>
      </c>
      <c r="EF77" s="2">
        <v>185.38824669500002</v>
      </c>
      <c r="EG77" s="1"/>
    </row>
    <row r="78" spans="1:137" x14ac:dyDescent="0.3">
      <c r="A78" s="12"/>
      <c r="B78" s="1" t="s">
        <v>29</v>
      </c>
      <c r="C78" s="5" t="s">
        <v>31</v>
      </c>
      <c r="D78" s="1" t="s">
        <v>68</v>
      </c>
      <c r="E78" s="1"/>
      <c r="F78" s="1">
        <v>23.138042475136693</v>
      </c>
      <c r="G78" s="1">
        <v>5.5350000483191417</v>
      </c>
      <c r="H78" s="1">
        <v>19.941856971543064</v>
      </c>
      <c r="I78" s="1">
        <v>16.430298952596917</v>
      </c>
      <c r="J78" s="1">
        <v>11.35134555826299</v>
      </c>
      <c r="K78" s="1">
        <v>28.423140921152267</v>
      </c>
      <c r="L78" s="1">
        <v>18.365596783950895</v>
      </c>
      <c r="M78" s="1">
        <v>10.870946144485096</v>
      </c>
      <c r="N78" s="1">
        <v>26.184924858320731</v>
      </c>
      <c r="O78" s="1">
        <v>0</v>
      </c>
      <c r="P78" s="1">
        <v>0</v>
      </c>
      <c r="Q78" s="1">
        <v>0</v>
      </c>
      <c r="R78" s="1">
        <v>130.29673495501871</v>
      </c>
      <c r="S78" s="1">
        <v>0</v>
      </c>
      <c r="T78" s="1">
        <v>0</v>
      </c>
      <c r="U78" s="1">
        <v>0</v>
      </c>
      <c r="V78" s="1">
        <v>0</v>
      </c>
      <c r="W78" s="1">
        <v>134.70657923117261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22.08529182332521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12.210883840557372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14.057950224622138</v>
      </c>
      <c r="DN78" s="2">
        <v>24.256163211504013</v>
      </c>
      <c r="DO78" s="2">
        <v>31.372471863975704</v>
      </c>
      <c r="DP78" s="2">
        <v>32.655998257383935</v>
      </c>
      <c r="DQ78" s="2">
        <v>31.849899796276397</v>
      </c>
      <c r="DR78" s="2">
        <v>5.1651051005461142</v>
      </c>
      <c r="DS78" s="2">
        <v>11.480478877553747</v>
      </c>
      <c r="DT78" s="2">
        <v>10.26753486063202</v>
      </c>
      <c r="DU78" s="2">
        <v>14.517598879887981</v>
      </c>
      <c r="DV78" s="2">
        <v>34.529511941598884</v>
      </c>
      <c r="DW78" s="2">
        <v>18.706582810464869</v>
      </c>
      <c r="DX78" s="2">
        <v>33.728534351448339</v>
      </c>
      <c r="DY78" s="2">
        <v>79.084525922614404</v>
      </c>
      <c r="DZ78" s="2">
        <v>128.08824852309561</v>
      </c>
      <c r="EA78" s="2">
        <v>259.84579968067152</v>
      </c>
      <c r="EB78" s="2">
        <v>0</v>
      </c>
      <c r="EC78" s="2">
        <v>0</v>
      </c>
      <c r="ED78" s="2">
        <v>0</v>
      </c>
      <c r="EE78" s="2">
        <v>144.86361258554456</v>
      </c>
      <c r="EF78" s="2">
        <v>4.7747524666563644E-2</v>
      </c>
      <c r="EG78" s="1"/>
    </row>
    <row r="79" spans="1:137" x14ac:dyDescent="0.3">
      <c r="A79" s="12"/>
      <c r="B79" s="1" t="s">
        <v>30</v>
      </c>
      <c r="C79" s="1" t="s">
        <v>30</v>
      </c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88.553509567967751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0.521189812299929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159.25411945911503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18.710816526547852</v>
      </c>
      <c r="DN79" s="2">
        <v>38.718523132903243</v>
      </c>
      <c r="DO79" s="2">
        <v>49.53040895074848</v>
      </c>
      <c r="DP79" s="2">
        <v>57.783886081848394</v>
      </c>
      <c r="DQ79" s="2">
        <v>55.065822805270713</v>
      </c>
      <c r="DR79" s="2">
        <v>7.1892377616275338</v>
      </c>
      <c r="DS79" s="2">
        <v>16.911413642215123</v>
      </c>
      <c r="DT79" s="2">
        <v>20.992001563248159</v>
      </c>
      <c r="DU79" s="2">
        <v>33.765879092539009</v>
      </c>
      <c r="DV79" s="2">
        <v>57.578950268990091</v>
      </c>
      <c r="DW79" s="2">
        <v>18.115371610554195</v>
      </c>
      <c r="DX79" s="2">
        <v>40.21274685027187</v>
      </c>
      <c r="DY79" s="2">
        <v>105.50285042230986</v>
      </c>
      <c r="DZ79" s="2">
        <v>184.18124147768685</v>
      </c>
      <c r="EA79" s="2">
        <v>442.73627316075027</v>
      </c>
      <c r="EB79" s="2">
        <v>0</v>
      </c>
      <c r="EC79" s="2">
        <v>0</v>
      </c>
      <c r="ED79" s="2">
        <v>0</v>
      </c>
      <c r="EE79" s="2">
        <v>158.72366056914746</v>
      </c>
      <c r="EF79" s="2">
        <v>8.1677296244101916E-2</v>
      </c>
      <c r="EG79" s="1"/>
    </row>
    <row r="80" spans="1:137" x14ac:dyDescent="0.3">
      <c r="A80" s="12"/>
      <c r="B80" s="1" t="s">
        <v>31</v>
      </c>
      <c r="C80" s="5" t="s">
        <v>31</v>
      </c>
      <c r="D80" s="1" t="s">
        <v>68</v>
      </c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11.254812040427181</v>
      </c>
      <c r="V80" s="1">
        <v>0</v>
      </c>
      <c r="W80" s="1">
        <v>0</v>
      </c>
      <c r="X80" s="1">
        <v>6.3513406472679907</v>
      </c>
      <c r="Y80" s="1">
        <v>0</v>
      </c>
      <c r="Z80" s="1">
        <v>0</v>
      </c>
      <c r="AA80" s="1">
        <v>0</v>
      </c>
      <c r="AB80" s="1">
        <v>0</v>
      </c>
      <c r="AC80" s="1">
        <v>76.142327443376146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66.541892467953588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14.972651751476237</v>
      </c>
      <c r="DN80" s="2">
        <v>23.528166798618773</v>
      </c>
      <c r="DO80" s="2">
        <v>22.882915477162197</v>
      </c>
      <c r="DP80" s="2">
        <v>24.872910130314136</v>
      </c>
      <c r="DQ80" s="2">
        <v>35.409393395433469</v>
      </c>
      <c r="DR80" s="2">
        <v>2.8779076430306554</v>
      </c>
      <c r="DS80" s="2">
        <v>6.0013390490378988</v>
      </c>
      <c r="DT80" s="2">
        <v>6.7588337259475759</v>
      </c>
      <c r="DU80" s="2">
        <v>14.692719875091584</v>
      </c>
      <c r="DV80" s="2">
        <v>25.136394783036454</v>
      </c>
      <c r="DW80" s="2">
        <v>9.1529044260323236</v>
      </c>
      <c r="DX80" s="2">
        <v>18.211183379009064</v>
      </c>
      <c r="DY80" s="2">
        <v>77.646837419674895</v>
      </c>
      <c r="DZ80" s="2">
        <v>114.55641535337939</v>
      </c>
      <c r="EA80" s="2">
        <v>251.11065568654237</v>
      </c>
      <c r="EB80" s="2">
        <v>0</v>
      </c>
      <c r="EC80" s="2">
        <v>0</v>
      </c>
      <c r="ED80" s="2">
        <v>0</v>
      </c>
      <c r="EE80" s="2">
        <v>109.86905193283228</v>
      </c>
      <c r="EF80" s="2">
        <v>0.93451300420291872</v>
      </c>
      <c r="EG80" s="1"/>
    </row>
    <row r="81" spans="1:137" x14ac:dyDescent="0.3">
      <c r="A81" s="12"/>
      <c r="B81" s="1" t="s">
        <v>32</v>
      </c>
      <c r="C81" s="5" t="s">
        <v>28</v>
      </c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166.84008125657809</v>
      </c>
      <c r="Z81" s="1">
        <v>0</v>
      </c>
      <c r="AA81" s="1">
        <v>0</v>
      </c>
      <c r="AB81" s="1">
        <v>0</v>
      </c>
      <c r="AC81" s="1">
        <v>0.59635137393432858</v>
      </c>
      <c r="AD81" s="1">
        <v>0</v>
      </c>
      <c r="AE81" s="1">
        <v>0</v>
      </c>
      <c r="AF81" s="1">
        <v>0</v>
      </c>
      <c r="AG81" s="1">
        <v>0</v>
      </c>
      <c r="AH81" s="1">
        <v>4.948738818433025</v>
      </c>
      <c r="AI81" s="1">
        <v>2.1400073604523651</v>
      </c>
      <c r="AJ81" s="1">
        <v>0</v>
      </c>
      <c r="AK81" s="1">
        <v>0</v>
      </c>
      <c r="AL81" s="1">
        <v>0</v>
      </c>
      <c r="AM81" s="1">
        <v>0</v>
      </c>
      <c r="AN81" s="1">
        <v>2116.3497861400874</v>
      </c>
      <c r="AO81" s="1">
        <v>0</v>
      </c>
      <c r="AP81" s="1">
        <v>4.2586579879754822</v>
      </c>
      <c r="AQ81" s="1">
        <v>0</v>
      </c>
      <c r="AR81" s="1">
        <v>24.751451441785186</v>
      </c>
      <c r="AS81" s="1">
        <v>0</v>
      </c>
      <c r="AT81" s="1">
        <v>53.686337077575402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36.760050674447726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6.5909932306754797</v>
      </c>
      <c r="DN81" s="2">
        <v>11.607536518980181</v>
      </c>
      <c r="DO81" s="2">
        <v>14.640614193905124</v>
      </c>
      <c r="DP81" s="2">
        <v>15.866103183911992</v>
      </c>
      <c r="DQ81" s="2">
        <v>22.930904520787376</v>
      </c>
      <c r="DR81" s="2">
        <v>4.877613753465158</v>
      </c>
      <c r="DS81" s="2">
        <v>14.354462861992264</v>
      </c>
      <c r="DT81" s="2">
        <v>13.859017035461255</v>
      </c>
      <c r="DU81" s="2">
        <v>24.259541068808389</v>
      </c>
      <c r="DV81" s="2">
        <v>25.682440763428286</v>
      </c>
      <c r="DW81" s="2">
        <v>28.458828950935921</v>
      </c>
      <c r="DX81" s="2">
        <v>55.227736352608034</v>
      </c>
      <c r="DY81" s="2">
        <v>106.4833870902801</v>
      </c>
      <c r="DZ81" s="2">
        <v>148.56119880151979</v>
      </c>
      <c r="EA81" s="2">
        <v>196.67594576216527</v>
      </c>
      <c r="EB81" s="2">
        <v>0</v>
      </c>
      <c r="EC81" s="2">
        <v>0</v>
      </c>
      <c r="ED81" s="2">
        <v>0</v>
      </c>
      <c r="EE81" s="2">
        <v>886.97753151713187</v>
      </c>
      <c r="EF81" s="2">
        <v>37.623284005899137</v>
      </c>
      <c r="EG81" s="1"/>
    </row>
    <row r="82" spans="1:137" x14ac:dyDescent="0.3">
      <c r="A82" s="12"/>
      <c r="B82" s="1" t="s">
        <v>33</v>
      </c>
      <c r="C82" s="5" t="s">
        <v>31</v>
      </c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62.058248962234607</v>
      </c>
      <c r="AD82" s="1">
        <v>0</v>
      </c>
      <c r="AE82" s="1">
        <v>0</v>
      </c>
      <c r="AF82" s="1">
        <v>0</v>
      </c>
      <c r="AG82" s="1">
        <v>0</v>
      </c>
      <c r="AH82" s="1">
        <v>37.755855471530296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89.216576543620008</v>
      </c>
      <c r="AY82" s="1">
        <v>0</v>
      </c>
      <c r="AZ82" s="1">
        <v>303.22241400460445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56.987964203781502</v>
      </c>
      <c r="DN82" s="2">
        <v>76.04446186256277</v>
      </c>
      <c r="DO82" s="2">
        <v>80.933040889182891</v>
      </c>
      <c r="DP82" s="2">
        <v>68.063189530558574</v>
      </c>
      <c r="DQ82" s="2">
        <v>70.40968902962598</v>
      </c>
      <c r="DR82" s="2">
        <v>15.868070326574259</v>
      </c>
      <c r="DS82" s="2">
        <v>24.711861214809009</v>
      </c>
      <c r="DT82" s="2">
        <v>24.626293137786735</v>
      </c>
      <c r="DU82" s="2">
        <v>38.536112122769701</v>
      </c>
      <c r="DV82" s="2">
        <v>47.196193552776506</v>
      </c>
      <c r="DW82" s="2">
        <v>33.209091934540631</v>
      </c>
      <c r="DX82" s="2">
        <v>69.707805965155359</v>
      </c>
      <c r="DY82" s="2">
        <v>153.74601644339506</v>
      </c>
      <c r="DZ82" s="2">
        <v>255.33814938189917</v>
      </c>
      <c r="EA82" s="2">
        <v>516.52382449914091</v>
      </c>
      <c r="EB82" s="2">
        <v>0</v>
      </c>
      <c r="EC82" s="2">
        <v>0</v>
      </c>
      <c r="ED82" s="2">
        <v>0</v>
      </c>
      <c r="EE82" s="2">
        <v>0</v>
      </c>
      <c r="EF82" s="2">
        <v>0.5608985781197221</v>
      </c>
      <c r="EG82" s="1"/>
    </row>
    <row r="83" spans="1:137" x14ac:dyDescent="0.3">
      <c r="A83" s="12"/>
      <c r="B83" s="1" t="s">
        <v>67</v>
      </c>
      <c r="C83" s="5" t="s">
        <v>161</v>
      </c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4481.490116390738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2946.8119289825204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1239.1482028165747</v>
      </c>
      <c r="EF83" s="2">
        <v>3719.5244209613738</v>
      </c>
      <c r="EG83" s="1"/>
    </row>
    <row r="84" spans="1:137" x14ac:dyDescent="0.3">
      <c r="A84" s="12"/>
      <c r="B84" s="1" t="s">
        <v>35</v>
      </c>
      <c r="C84" s="5" t="s">
        <v>147</v>
      </c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8.2472176851485628</v>
      </c>
      <c r="AA84" s="1">
        <v>12.747049930053969</v>
      </c>
      <c r="AB84" s="1">
        <v>74.040684029587766</v>
      </c>
      <c r="AC84" s="1">
        <v>0.53046911630545723</v>
      </c>
      <c r="AD84" s="1">
        <v>0</v>
      </c>
      <c r="AE84" s="1">
        <v>0</v>
      </c>
      <c r="AF84" s="1">
        <v>0</v>
      </c>
      <c r="AG84" s="1">
        <v>0</v>
      </c>
      <c r="AH84" s="1">
        <v>2.835463233356367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6.1028125560125961</v>
      </c>
      <c r="AO84" s="1">
        <v>0</v>
      </c>
      <c r="AP84" s="1">
        <v>33.780876497709627</v>
      </c>
      <c r="AQ84" s="1">
        <v>52.540632364403244</v>
      </c>
      <c r="AR84" s="1">
        <v>114.43875853755864</v>
      </c>
      <c r="AS84" s="1">
        <v>0</v>
      </c>
      <c r="AT84" s="1">
        <v>0</v>
      </c>
      <c r="AU84" s="1">
        <v>15.380060587690641</v>
      </c>
      <c r="AV84" s="1">
        <v>133.38576933204612</v>
      </c>
      <c r="AW84" s="1">
        <v>331.56607390800195</v>
      </c>
      <c r="AX84" s="1">
        <v>0</v>
      </c>
      <c r="AY84" s="1">
        <v>0</v>
      </c>
      <c r="AZ84" s="1">
        <v>17.100895284993666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21121.700953464231</v>
      </c>
      <c r="EG84" s="1"/>
    </row>
    <row r="85" spans="1:137" x14ac:dyDescent="0.3">
      <c r="A85" s="12"/>
      <c r="B85" s="1" t="s">
        <v>36</v>
      </c>
      <c r="C85" s="1" t="s">
        <v>162</v>
      </c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6.6314613378730503</v>
      </c>
      <c r="Z85" s="1">
        <v>6.235323825374218</v>
      </c>
      <c r="AA85" s="1">
        <v>0</v>
      </c>
      <c r="AB85" s="1">
        <v>0</v>
      </c>
      <c r="AC85" s="1">
        <v>34.724250134228441</v>
      </c>
      <c r="AD85" s="1">
        <v>0.34170300448321894</v>
      </c>
      <c r="AE85" s="1">
        <v>2.6290611069277019</v>
      </c>
      <c r="AF85" s="1">
        <v>10.503928785653773</v>
      </c>
      <c r="AG85" s="1">
        <v>0.39650222486647863</v>
      </c>
      <c r="AH85" s="1">
        <v>23.975518112013916</v>
      </c>
      <c r="AI85" s="1">
        <v>2.652823827927842</v>
      </c>
      <c r="AJ85" s="1">
        <v>0</v>
      </c>
      <c r="AK85" s="1">
        <v>0</v>
      </c>
      <c r="AL85" s="1">
        <v>1.7672942333702477</v>
      </c>
      <c r="AM85" s="1">
        <v>0.24626297469210906</v>
      </c>
      <c r="AN85" s="1">
        <v>0</v>
      </c>
      <c r="AO85" s="1">
        <v>0</v>
      </c>
      <c r="AP85" s="1">
        <v>2.828905394765536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76.260277881059039</v>
      </c>
      <c r="AY85" s="1">
        <v>39.701688280081562</v>
      </c>
      <c r="AZ85" s="1">
        <v>477.57260657876685</v>
      </c>
      <c r="BA85" s="1">
        <v>39.117356777451725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8.5431883153409807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162.10946295038289</v>
      </c>
      <c r="DN85" s="2">
        <v>213.14229384243845</v>
      </c>
      <c r="DO85" s="2">
        <v>235.18365401972966</v>
      </c>
      <c r="DP85" s="2">
        <v>226.51274429927969</v>
      </c>
      <c r="DQ85" s="2">
        <v>212.35008967940917</v>
      </c>
      <c r="DR85" s="2">
        <v>52.282879009411609</v>
      </c>
      <c r="DS85" s="2">
        <v>76.244948968715917</v>
      </c>
      <c r="DT85" s="2">
        <v>83.005016700609062</v>
      </c>
      <c r="DU85" s="2">
        <v>110.98678360027876</v>
      </c>
      <c r="DV85" s="2">
        <v>169.97956235942087</v>
      </c>
      <c r="DW85" s="2">
        <v>83.681576235774685</v>
      </c>
      <c r="DX85" s="2">
        <v>187.31138271649965</v>
      </c>
      <c r="DY85" s="2">
        <v>419.87876268414874</v>
      </c>
      <c r="DZ85" s="2">
        <v>655.00004716709805</v>
      </c>
      <c r="EA85" s="2">
        <v>1394.321683975327</v>
      </c>
      <c r="EB85" s="2">
        <v>0</v>
      </c>
      <c r="EC85" s="2">
        <v>0</v>
      </c>
      <c r="ED85" s="2">
        <v>0</v>
      </c>
      <c r="EE85" s="2">
        <v>0</v>
      </c>
      <c r="EF85" s="2">
        <v>177.40135048310478</v>
      </c>
      <c r="EG85" s="1"/>
    </row>
    <row r="86" spans="1:137" x14ac:dyDescent="0.3">
      <c r="A86" s="12"/>
      <c r="B86" s="1" t="s">
        <v>37</v>
      </c>
      <c r="C86" s="1" t="s">
        <v>162</v>
      </c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0.15389043807033748</v>
      </c>
      <c r="AE86" s="1">
        <v>4.9177108629035038</v>
      </c>
      <c r="AF86" s="1">
        <v>0</v>
      </c>
      <c r="AG86" s="1">
        <v>1.2488179394000094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52.921939364473616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689.5027028102221</v>
      </c>
      <c r="EG86" s="1"/>
    </row>
    <row r="87" spans="1:137" x14ac:dyDescent="0.3">
      <c r="A87" s="12"/>
      <c r="B87" s="1" t="s">
        <v>38</v>
      </c>
      <c r="C87" s="1" t="s">
        <v>162</v>
      </c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0.76961159252125899</v>
      </c>
      <c r="AD87" s="1">
        <v>0.85887225323710648</v>
      </c>
      <c r="AE87" s="1">
        <v>2.7639638880447865</v>
      </c>
      <c r="AF87" s="1">
        <v>0</v>
      </c>
      <c r="AG87" s="1">
        <v>0</v>
      </c>
      <c r="AH87" s="1">
        <v>36.11147774585703</v>
      </c>
      <c r="AI87" s="1">
        <v>1.9994493127802189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54.148910337920249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393.32513471663998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44.693894128225963</v>
      </c>
      <c r="DN87" s="2">
        <v>60.068097267325065</v>
      </c>
      <c r="DO87" s="2">
        <v>61.856959005718096</v>
      </c>
      <c r="DP87" s="2">
        <v>57.743713826125244</v>
      </c>
      <c r="DQ87" s="2">
        <v>49.966532289156156</v>
      </c>
      <c r="DR87" s="2">
        <v>14.802791306696079</v>
      </c>
      <c r="DS87" s="2">
        <v>25.097272749462498</v>
      </c>
      <c r="DT87" s="2">
        <v>23.203740062180788</v>
      </c>
      <c r="DU87" s="2">
        <v>31.415524360528465</v>
      </c>
      <c r="DV87" s="2">
        <v>44.551205582876911</v>
      </c>
      <c r="DW87" s="2">
        <v>24.00271464449731</v>
      </c>
      <c r="DX87" s="2">
        <v>51.511589159827807</v>
      </c>
      <c r="DY87" s="2">
        <v>117.5529660915913</v>
      </c>
      <c r="DZ87" s="2">
        <v>168.86386120014819</v>
      </c>
      <c r="EA87" s="2">
        <v>306.96403130373494</v>
      </c>
      <c r="EB87" s="2">
        <v>0</v>
      </c>
      <c r="EC87" s="2">
        <v>0</v>
      </c>
      <c r="ED87" s="2">
        <v>0</v>
      </c>
      <c r="EE87" s="2">
        <v>0</v>
      </c>
      <c r="EF87" s="2">
        <v>486.2750583628453</v>
      </c>
      <c r="EG87" s="1"/>
    </row>
    <row r="88" spans="1:137" x14ac:dyDescent="0.3">
      <c r="A88" s="12"/>
      <c r="B88" s="1" t="s">
        <v>39</v>
      </c>
      <c r="C88" s="1" t="s">
        <v>162</v>
      </c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143.40604471957394</v>
      </c>
      <c r="W88" s="1">
        <v>196.98524856397125</v>
      </c>
      <c r="X88" s="1">
        <v>182.48500128930604</v>
      </c>
      <c r="Y88" s="1">
        <v>0</v>
      </c>
      <c r="Z88" s="1">
        <v>0</v>
      </c>
      <c r="AA88" s="1">
        <v>0</v>
      </c>
      <c r="AB88" s="1">
        <v>0</v>
      </c>
      <c r="AC88" s="1">
        <v>1.1331531769873009</v>
      </c>
      <c r="AD88" s="1">
        <v>0.84699392574891774</v>
      </c>
      <c r="AE88" s="1">
        <v>5.2793206967602497</v>
      </c>
      <c r="AF88" s="1">
        <v>69.755874307454022</v>
      </c>
      <c r="AG88" s="1">
        <v>0.79239997690260988</v>
      </c>
      <c r="AH88" s="1">
        <v>170.08855596912014</v>
      </c>
      <c r="AI88" s="1">
        <v>23.3543152396234</v>
      </c>
      <c r="AJ88" s="1">
        <v>0</v>
      </c>
      <c r="AK88" s="1">
        <v>0</v>
      </c>
      <c r="AL88" s="1">
        <v>0</v>
      </c>
      <c r="AM88" s="1">
        <v>0</v>
      </c>
      <c r="AN88" s="1">
        <v>4.725326617680607</v>
      </c>
      <c r="AO88" s="1">
        <v>0</v>
      </c>
      <c r="AP88" s="1">
        <v>3.8810443739926361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167.26120631392908</v>
      </c>
      <c r="AY88" s="1">
        <v>0</v>
      </c>
      <c r="AZ88" s="1">
        <v>748.5041659930622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157.95148737040455</v>
      </c>
      <c r="DN88" s="2">
        <v>219.35271805370297</v>
      </c>
      <c r="DO88" s="2">
        <v>229.04123823672072</v>
      </c>
      <c r="DP88" s="2">
        <v>215.37679667898277</v>
      </c>
      <c r="DQ88" s="2">
        <v>174.41455798072468</v>
      </c>
      <c r="DR88" s="2">
        <v>59.132144731221558</v>
      </c>
      <c r="DS88" s="2">
        <v>86.257045517776731</v>
      </c>
      <c r="DT88" s="2">
        <v>88.057836648871586</v>
      </c>
      <c r="DU88" s="2">
        <v>123.21757519633947</v>
      </c>
      <c r="DV88" s="2">
        <v>190.34247948442459</v>
      </c>
      <c r="DW88" s="2">
        <v>110.01737404468173</v>
      </c>
      <c r="DX88" s="2">
        <v>262.99718615460176</v>
      </c>
      <c r="DY88" s="2">
        <v>595.13305553780185</v>
      </c>
      <c r="DZ88" s="2">
        <v>895.43696923705738</v>
      </c>
      <c r="EA88" s="2">
        <v>1568.2227584920374</v>
      </c>
      <c r="EB88" s="2">
        <v>0</v>
      </c>
      <c r="EC88" s="2">
        <v>0</v>
      </c>
      <c r="ED88" s="2">
        <v>0</v>
      </c>
      <c r="EE88" s="2">
        <v>0</v>
      </c>
      <c r="EF88" s="2">
        <v>33.044589676756772</v>
      </c>
      <c r="EG88" s="1"/>
    </row>
    <row r="89" spans="1:137" x14ac:dyDescent="0.3">
      <c r="A89" s="12"/>
      <c r="B89" s="1" t="s">
        <v>40</v>
      </c>
      <c r="C89" s="1" t="s">
        <v>162</v>
      </c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1.275057260948975</v>
      </c>
      <c r="AD89" s="1">
        <v>0</v>
      </c>
      <c r="AE89" s="1">
        <v>0</v>
      </c>
      <c r="AF89" s="1">
        <v>0</v>
      </c>
      <c r="AG89" s="1">
        <v>0.797511663864508</v>
      </c>
      <c r="AH89" s="1">
        <v>5.1021808663292738</v>
      </c>
      <c r="AI89" s="1">
        <v>91.801973484463034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0.36733114712526133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81.899029578046338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43.994083542957675</v>
      </c>
      <c r="DN89" s="2">
        <v>49.519636368509566</v>
      </c>
      <c r="DO89" s="2">
        <v>45.762119374523778</v>
      </c>
      <c r="DP89" s="2">
        <v>44.66930361911735</v>
      </c>
      <c r="DQ89" s="2">
        <v>33.858965574509888</v>
      </c>
      <c r="DR89" s="2">
        <v>10.802899195253879</v>
      </c>
      <c r="DS89" s="2">
        <v>14.332999747884367</v>
      </c>
      <c r="DT89" s="2">
        <v>12.994468446489691</v>
      </c>
      <c r="DU89" s="2">
        <v>17.889388014996346</v>
      </c>
      <c r="DV89" s="2">
        <v>25.392623938073882</v>
      </c>
      <c r="DW89" s="2">
        <v>18.098960054668346</v>
      </c>
      <c r="DX89" s="2">
        <v>36.227100840210127</v>
      </c>
      <c r="DY89" s="2">
        <v>66.154977177308552</v>
      </c>
      <c r="DZ89" s="2">
        <v>86.418753805436765</v>
      </c>
      <c r="EA89" s="2">
        <v>156.80206073742787</v>
      </c>
      <c r="EB89" s="2">
        <v>0</v>
      </c>
      <c r="EC89" s="2">
        <v>0</v>
      </c>
      <c r="ED89" s="2">
        <v>0</v>
      </c>
      <c r="EE89" s="2">
        <v>0</v>
      </c>
      <c r="EF89" s="2">
        <v>0.77923807374249532</v>
      </c>
      <c r="EG89" s="1"/>
    </row>
    <row r="90" spans="1:137" x14ac:dyDescent="0.3">
      <c r="A90" s="12"/>
      <c r="B90" s="1" t="s">
        <v>41</v>
      </c>
      <c r="C90" s="1" t="s">
        <v>162</v>
      </c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3.8055760177200209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10.683246944685795</v>
      </c>
      <c r="AD90" s="1">
        <v>0</v>
      </c>
      <c r="AE90" s="1">
        <v>0</v>
      </c>
      <c r="AF90" s="1">
        <v>9.8830712601962674</v>
      </c>
      <c r="AG90" s="1">
        <v>1.040877422248319</v>
      </c>
      <c r="AH90" s="1">
        <v>17.830937107338482</v>
      </c>
      <c r="AI90" s="1">
        <v>72.347077654050054</v>
      </c>
      <c r="AJ90" s="1">
        <v>0</v>
      </c>
      <c r="AK90" s="1">
        <v>0</v>
      </c>
      <c r="AL90" s="1">
        <v>2.5465104099142826</v>
      </c>
      <c r="AM90" s="1">
        <v>0</v>
      </c>
      <c r="AN90" s="1">
        <v>0</v>
      </c>
      <c r="AO90" s="1">
        <v>0</v>
      </c>
      <c r="AP90" s="1">
        <v>11.188443878699502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120.65617023822939</v>
      </c>
      <c r="AY90" s="1">
        <v>27.780923102422165</v>
      </c>
      <c r="AZ90" s="1">
        <v>289.78104195994291</v>
      </c>
      <c r="BA90" s="1">
        <v>27.273439914856979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73.18046239197939</v>
      </c>
      <c r="DN90" s="2">
        <v>109.19995374630379</v>
      </c>
      <c r="DO90" s="2">
        <v>117.71372308664088</v>
      </c>
      <c r="DP90" s="2">
        <v>107.22348301244</v>
      </c>
      <c r="DQ90" s="2">
        <v>108.06619389317319</v>
      </c>
      <c r="DR90" s="2">
        <v>23.961886443973839</v>
      </c>
      <c r="DS90" s="2">
        <v>42.502988549382188</v>
      </c>
      <c r="DT90" s="2">
        <v>46.461311940948725</v>
      </c>
      <c r="DU90" s="2">
        <v>63.642174523711176</v>
      </c>
      <c r="DV90" s="2">
        <v>105.38315822914136</v>
      </c>
      <c r="DW90" s="2">
        <v>50.372986911147727</v>
      </c>
      <c r="DX90" s="2">
        <v>111.19237898554938</v>
      </c>
      <c r="DY90" s="2">
        <v>242.03802268820718</v>
      </c>
      <c r="DZ90" s="2">
        <v>380.5214607488362</v>
      </c>
      <c r="EA90" s="2">
        <v>833.14499289780406</v>
      </c>
      <c r="EB90" s="2">
        <v>0</v>
      </c>
      <c r="EC90" s="2">
        <v>0</v>
      </c>
      <c r="ED90" s="2">
        <v>0</v>
      </c>
      <c r="EE90" s="2">
        <v>0</v>
      </c>
      <c r="EF90" s="2">
        <v>281.17850295003154</v>
      </c>
      <c r="EG90" s="1"/>
    </row>
    <row r="91" spans="1:137" x14ac:dyDescent="0.3">
      <c r="A91" s="12"/>
      <c r="B91" s="1" t="s">
        <v>42</v>
      </c>
      <c r="C91" s="1" t="s">
        <v>162</v>
      </c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3.0558250875460766</v>
      </c>
      <c r="AD91" s="1">
        <v>0.20179371720991951</v>
      </c>
      <c r="AE91" s="1">
        <v>0</v>
      </c>
      <c r="AF91" s="1">
        <v>0</v>
      </c>
      <c r="AG91" s="1">
        <v>0.26648974855406665</v>
      </c>
      <c r="AH91" s="1">
        <v>1.2520006090277302</v>
      </c>
      <c r="AI91" s="1">
        <v>77.547787069682698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10.344583952534864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89.883730423170434</v>
      </c>
      <c r="AY91" s="1">
        <v>0</v>
      </c>
      <c r="AZ91" s="1">
        <v>64.778631997212401</v>
      </c>
      <c r="BA91" s="1">
        <v>0</v>
      </c>
      <c r="BB91" s="1">
        <v>0</v>
      </c>
      <c r="BC91" s="1">
        <v>0</v>
      </c>
      <c r="BD91" s="1">
        <v>167.79499209381382</v>
      </c>
      <c r="BE91" s="1">
        <v>92.271196029678038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42.550688212118857</v>
      </c>
      <c r="DN91" s="2">
        <v>59.534528142093976</v>
      </c>
      <c r="DO91" s="2">
        <v>69.278990097818266</v>
      </c>
      <c r="DP91" s="2">
        <v>82.967054186734885</v>
      </c>
      <c r="DQ91" s="2">
        <v>103.45420710671921</v>
      </c>
      <c r="DR91" s="2">
        <v>12.771652594305936</v>
      </c>
      <c r="DS91" s="2">
        <v>22.789655037744506</v>
      </c>
      <c r="DT91" s="2">
        <v>27.336925953653729</v>
      </c>
      <c r="DU91" s="2">
        <v>48.320438359745189</v>
      </c>
      <c r="DV91" s="2">
        <v>111.39953747814458</v>
      </c>
      <c r="DW91" s="2">
        <v>23.116030051622378</v>
      </c>
      <c r="DX91" s="2">
        <v>62.700315064489686</v>
      </c>
      <c r="DY91" s="2">
        <v>157.30149579462991</v>
      </c>
      <c r="DZ91" s="2">
        <v>304.47395918376293</v>
      </c>
      <c r="EA91" s="2">
        <v>963.42501904567018</v>
      </c>
      <c r="EB91" s="2">
        <v>0</v>
      </c>
      <c r="EC91" s="2">
        <v>0</v>
      </c>
      <c r="ED91" s="2">
        <v>0</v>
      </c>
      <c r="EE91" s="2">
        <v>0</v>
      </c>
      <c r="EF91" s="2">
        <v>100.55201086309356</v>
      </c>
      <c r="EG91" s="1"/>
    </row>
    <row r="92" spans="1:137" x14ac:dyDescent="0.3">
      <c r="A92" s="12"/>
      <c r="B92" s="1" t="s">
        <v>43</v>
      </c>
      <c r="C92" s="1" t="s">
        <v>52</v>
      </c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9.4809693151361105E-2</v>
      </c>
      <c r="AH92" s="1">
        <v>0</v>
      </c>
      <c r="AI92" s="1">
        <v>0</v>
      </c>
      <c r="AJ92" s="1">
        <v>2.2371491422191734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9.5342769350416674</v>
      </c>
      <c r="DN92" s="2">
        <v>8.4433675274841118</v>
      </c>
      <c r="DO92" s="2">
        <v>5.3902066002516111</v>
      </c>
      <c r="DP92" s="2">
        <v>5.0610830550249455</v>
      </c>
      <c r="DQ92" s="2">
        <v>5.8268416019688365</v>
      </c>
      <c r="DR92" s="2">
        <v>1.2938051949136513</v>
      </c>
      <c r="DS92" s="2">
        <v>1.0279715013862383</v>
      </c>
      <c r="DT92" s="2">
        <v>0.41223035540881969</v>
      </c>
      <c r="DU92" s="2">
        <v>1.2718718570181962</v>
      </c>
      <c r="DV92" s="2">
        <v>2.1451876609950116</v>
      </c>
      <c r="DW92" s="2">
        <v>0.82293245659022562</v>
      </c>
      <c r="DX92" s="2">
        <v>3.0932900798584759</v>
      </c>
      <c r="DY92" s="2">
        <v>2.9236315025247492</v>
      </c>
      <c r="DZ92" s="2">
        <v>3.4571735552151717</v>
      </c>
      <c r="EA92" s="2">
        <v>7.8708551214406262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1"/>
    </row>
    <row r="93" spans="1:137" x14ac:dyDescent="0.3">
      <c r="A93" s="12"/>
      <c r="B93" s="1" t="s">
        <v>44</v>
      </c>
      <c r="C93" s="1" t="s">
        <v>44</v>
      </c>
      <c r="D93" s="1" t="s">
        <v>68</v>
      </c>
      <c r="E93" s="1"/>
      <c r="F93" s="1">
        <v>76.773389631802701</v>
      </c>
      <c r="G93" s="1">
        <v>14.989022459575342</v>
      </c>
      <c r="H93" s="1">
        <v>34.519123311327988</v>
      </c>
      <c r="I93" s="1">
        <v>6.3692676360065459</v>
      </c>
      <c r="J93" s="1">
        <v>7.7456414065948636</v>
      </c>
      <c r="K93" s="1">
        <v>24.988230541780727</v>
      </c>
      <c r="L93" s="1">
        <v>38.284367418034165</v>
      </c>
      <c r="M93" s="1">
        <v>13.34668028702229</v>
      </c>
      <c r="N93" s="1">
        <v>65.546935839202789</v>
      </c>
      <c r="O93" s="1">
        <v>1.3706163703489234</v>
      </c>
      <c r="P93" s="1">
        <v>1.3054107636765256E-2</v>
      </c>
      <c r="Q93" s="1">
        <v>13.328546805954536</v>
      </c>
      <c r="R93" s="1">
        <v>0</v>
      </c>
      <c r="S93" s="1">
        <v>82.939992039779156</v>
      </c>
      <c r="T93" s="1">
        <v>2.5792794004684219E-2</v>
      </c>
      <c r="U93" s="1">
        <v>13.358037386205595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6.884885713703671</v>
      </c>
      <c r="AB93" s="1">
        <v>40.059776135770413</v>
      </c>
      <c r="AC93" s="1">
        <v>0</v>
      </c>
      <c r="AD93" s="1">
        <v>0</v>
      </c>
      <c r="AE93" s="1">
        <v>0</v>
      </c>
      <c r="AF93" s="1">
        <v>24.218203068943481</v>
      </c>
      <c r="AG93" s="1">
        <v>1.5473358682842842</v>
      </c>
      <c r="AH93" s="1">
        <v>0</v>
      </c>
      <c r="AI93" s="1">
        <v>3.8191680114424358</v>
      </c>
      <c r="AJ93" s="1">
        <v>4.3279857557070187E-2</v>
      </c>
      <c r="AK93" s="1">
        <v>58.246226954232988</v>
      </c>
      <c r="AL93" s="1">
        <v>39.854677592150232</v>
      </c>
      <c r="AM93" s="1">
        <v>2.0724139575679907</v>
      </c>
      <c r="AN93" s="1">
        <v>4.3241378495787179</v>
      </c>
      <c r="AO93" s="1">
        <v>0</v>
      </c>
      <c r="AP93" s="1">
        <v>5.8054982485629401</v>
      </c>
      <c r="AQ93" s="1">
        <v>0</v>
      </c>
      <c r="AR93" s="1">
        <v>0</v>
      </c>
      <c r="AS93" s="1">
        <v>0</v>
      </c>
      <c r="AT93" s="1">
        <v>4.6764173236402486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18.943966225875997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73.199050048706226</v>
      </c>
      <c r="DN93" s="2">
        <v>97.454494706427269</v>
      </c>
      <c r="DO93" s="2">
        <v>109.89374190596722</v>
      </c>
      <c r="DP93" s="2">
        <v>99.730603619533937</v>
      </c>
      <c r="DQ93" s="2">
        <v>101.67195568253346</v>
      </c>
      <c r="DR93" s="2">
        <v>18.640975060747234</v>
      </c>
      <c r="DS93" s="2">
        <v>27.370129350498573</v>
      </c>
      <c r="DT93" s="2">
        <v>28.529087528807338</v>
      </c>
      <c r="DU93" s="2">
        <v>45.472402634400645</v>
      </c>
      <c r="DV93" s="2">
        <v>88.799488528336781</v>
      </c>
      <c r="DW93" s="2">
        <v>35.584395032441662</v>
      </c>
      <c r="DX93" s="2">
        <v>81.192006794201646</v>
      </c>
      <c r="DY93" s="2">
        <v>176.95578724237103</v>
      </c>
      <c r="DZ93" s="2">
        <v>284.8375160305236</v>
      </c>
      <c r="EA93" s="2">
        <v>711.45331052578979</v>
      </c>
      <c r="EB93" s="2">
        <v>0</v>
      </c>
      <c r="EC93" s="2">
        <v>0</v>
      </c>
      <c r="ED93" s="2">
        <v>0</v>
      </c>
      <c r="EE93" s="2">
        <v>0</v>
      </c>
      <c r="EF93" s="2">
        <v>38.250458240555233</v>
      </c>
      <c r="EG93" s="1"/>
    </row>
    <row r="94" spans="1:137" x14ac:dyDescent="0.3">
      <c r="A94" s="12"/>
      <c r="B94" s="1" t="s">
        <v>45</v>
      </c>
      <c r="C94" s="1" t="s">
        <v>52</v>
      </c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2.8023334390790118</v>
      </c>
      <c r="AJ94" s="1">
        <v>0</v>
      </c>
      <c r="AK94" s="1">
        <v>1.8683496361561471</v>
      </c>
      <c r="AL94" s="1">
        <v>55.234217917522109</v>
      </c>
      <c r="AM94" s="1">
        <v>0</v>
      </c>
      <c r="AN94" s="1">
        <v>4.042914117687026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41.121578692342929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75.887414536541428</v>
      </c>
      <c r="BD94" s="1">
        <v>305.54173623387157</v>
      </c>
      <c r="BE94" s="1">
        <v>0</v>
      </c>
      <c r="BF94" s="1">
        <v>556.19424588348352</v>
      </c>
      <c r="BG94" s="1">
        <v>0</v>
      </c>
      <c r="BH94" s="1">
        <v>7.5205302400259475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55.472189735676011</v>
      </c>
      <c r="DN94" s="2">
        <v>73.470894863301837</v>
      </c>
      <c r="DO94" s="2">
        <v>72.593380849585813</v>
      </c>
      <c r="DP94" s="2">
        <v>62.263629403981369</v>
      </c>
      <c r="DQ94" s="2">
        <v>56.96976813174598</v>
      </c>
      <c r="DR94" s="2">
        <v>16.478175792540078</v>
      </c>
      <c r="DS94" s="2">
        <v>22.909841700955692</v>
      </c>
      <c r="DT94" s="2">
        <v>23.282239964938647</v>
      </c>
      <c r="DU94" s="2">
        <v>34.310209483069869</v>
      </c>
      <c r="DV94" s="2">
        <v>65.432502536574233</v>
      </c>
      <c r="DW94" s="2">
        <v>33.965803324671683</v>
      </c>
      <c r="DX94" s="2">
        <v>68.939681370931282</v>
      </c>
      <c r="DY94" s="2">
        <v>143.97162255495937</v>
      </c>
      <c r="DZ94" s="2">
        <v>220.82369804461297</v>
      </c>
      <c r="EA94" s="2">
        <v>529.88662471534462</v>
      </c>
      <c r="EB94" s="2">
        <v>0</v>
      </c>
      <c r="EC94" s="2">
        <v>0</v>
      </c>
      <c r="ED94" s="2">
        <v>0</v>
      </c>
      <c r="EE94" s="2">
        <v>0</v>
      </c>
      <c r="EF94" s="2">
        <v>22.643075685749235</v>
      </c>
      <c r="EG94" s="1"/>
    </row>
    <row r="95" spans="1:137" x14ac:dyDescent="0.3">
      <c r="A95" s="12"/>
      <c r="B95" s="1" t="s">
        <v>46</v>
      </c>
      <c r="C95" s="1" t="s">
        <v>52</v>
      </c>
      <c r="D95" s="1" t="s">
        <v>68</v>
      </c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8.1871228798220059</v>
      </c>
      <c r="AN95" s="1">
        <v>0</v>
      </c>
      <c r="AO95" s="1">
        <v>0</v>
      </c>
      <c r="AP95" s="1">
        <v>6.8047480945197343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8.1098873328639947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17.938761357454929</v>
      </c>
      <c r="DN95" s="2">
        <v>24.451228551753406</v>
      </c>
      <c r="DO95" s="2">
        <v>23.995266192862289</v>
      </c>
      <c r="DP95" s="2">
        <v>21.484845348749737</v>
      </c>
      <c r="DQ95" s="2">
        <v>18.782624077075447</v>
      </c>
      <c r="DR95" s="2">
        <v>5.5394361268836754</v>
      </c>
      <c r="DS95" s="2">
        <v>7.1708904968209799</v>
      </c>
      <c r="DT95" s="2">
        <v>7.1594642253299927</v>
      </c>
      <c r="DU95" s="2">
        <v>11.446057119606778</v>
      </c>
      <c r="DV95" s="2">
        <v>21.088244572900777</v>
      </c>
      <c r="DW95" s="2">
        <v>10.364001837698137</v>
      </c>
      <c r="DX95" s="2">
        <v>22.008774272407955</v>
      </c>
      <c r="DY95" s="2">
        <v>44.786079538845179</v>
      </c>
      <c r="DZ95" s="2">
        <v>74.550143820813801</v>
      </c>
      <c r="EA95" s="2">
        <v>163.38535348513318</v>
      </c>
      <c r="EB95" s="2">
        <v>0</v>
      </c>
      <c r="EC95" s="2">
        <v>0</v>
      </c>
      <c r="ED95" s="2">
        <v>0</v>
      </c>
      <c r="EE95" s="2">
        <v>0</v>
      </c>
      <c r="EF95" s="2">
        <v>11.840861151665992</v>
      </c>
      <c r="EG95" s="1"/>
    </row>
    <row r="96" spans="1:137" x14ac:dyDescent="0.3">
      <c r="A96" s="12"/>
      <c r="B96" s="1" t="s">
        <v>47</v>
      </c>
      <c r="C96" s="1" t="s">
        <v>47</v>
      </c>
      <c r="D96" s="1" t="s">
        <v>68</v>
      </c>
      <c r="E96" s="1"/>
      <c r="F96" s="1">
        <v>26.577629042848486</v>
      </c>
      <c r="G96" s="1">
        <v>4.4726001992420068</v>
      </c>
      <c r="H96" s="1">
        <v>0</v>
      </c>
      <c r="I96" s="1">
        <v>0</v>
      </c>
      <c r="J96" s="1">
        <v>3.4781069383487995</v>
      </c>
      <c r="K96" s="1">
        <v>5.7211451429514062</v>
      </c>
      <c r="L96" s="1">
        <v>7.9650932124704816</v>
      </c>
      <c r="M96" s="1">
        <v>0</v>
      </c>
      <c r="N96" s="1">
        <v>12.567671250952268</v>
      </c>
      <c r="O96" s="1">
        <v>8.4174101551511546E-2</v>
      </c>
      <c r="P96" s="1">
        <v>5.7351045242506676E-3</v>
      </c>
      <c r="Q96" s="1">
        <v>0</v>
      </c>
      <c r="R96" s="1">
        <v>12.226042438971255</v>
      </c>
      <c r="S96" s="1">
        <v>0</v>
      </c>
      <c r="T96" s="1">
        <v>7.9390815887519402E-3</v>
      </c>
      <c r="U96" s="1">
        <v>0.804282190133079</v>
      </c>
      <c r="V96" s="1">
        <v>6.355053765985307</v>
      </c>
      <c r="W96" s="1">
        <v>12.31301815984237</v>
      </c>
      <c r="X96" s="1">
        <v>19.551853379698382</v>
      </c>
      <c r="Y96" s="1">
        <v>0</v>
      </c>
      <c r="Z96" s="1">
        <v>0</v>
      </c>
      <c r="AA96" s="1">
        <v>0</v>
      </c>
      <c r="AB96" s="1">
        <v>0</v>
      </c>
      <c r="AC96" s="1">
        <v>0.56546636926454141</v>
      </c>
      <c r="AD96" s="1">
        <v>0.22219352289244693</v>
      </c>
      <c r="AE96" s="1">
        <v>0</v>
      </c>
      <c r="AF96" s="1">
        <v>0</v>
      </c>
      <c r="AG96" s="1">
        <v>0.2474969969001366</v>
      </c>
      <c r="AH96" s="1">
        <v>5.1300788015676355</v>
      </c>
      <c r="AI96" s="1">
        <v>14.999598282821301</v>
      </c>
      <c r="AJ96" s="1">
        <v>0.98915945858912602</v>
      </c>
      <c r="AK96" s="1">
        <v>3.0832002424056029</v>
      </c>
      <c r="AL96" s="1">
        <v>0</v>
      </c>
      <c r="AM96" s="1">
        <v>0.49822628832610782</v>
      </c>
      <c r="AN96" s="1">
        <v>218.70953729516583</v>
      </c>
      <c r="AO96" s="1">
        <v>0</v>
      </c>
      <c r="AP96" s="1">
        <v>41.290581149232281</v>
      </c>
      <c r="AQ96" s="1">
        <v>17.067212164294567</v>
      </c>
      <c r="AR96" s="1">
        <v>6.7353875722089791</v>
      </c>
      <c r="AS96" s="1">
        <v>10.305223543064807</v>
      </c>
      <c r="AT96" s="1">
        <v>84.008324629884271</v>
      </c>
      <c r="AU96" s="1">
        <v>21.919914764292511</v>
      </c>
      <c r="AV96" s="1">
        <v>0</v>
      </c>
      <c r="AW96" s="1">
        <v>1529.2118397038257</v>
      </c>
      <c r="AX96" s="1">
        <v>224.36610574375277</v>
      </c>
      <c r="AY96" s="1">
        <v>0</v>
      </c>
      <c r="AZ96" s="1">
        <v>0</v>
      </c>
      <c r="BA96" s="1">
        <v>54.751300486337868</v>
      </c>
      <c r="BB96" s="1">
        <v>184.42218099358288</v>
      </c>
      <c r="BC96" s="1">
        <v>0</v>
      </c>
      <c r="BD96" s="1">
        <v>160.06658256475305</v>
      </c>
      <c r="BE96" s="1">
        <v>160.90879028121694</v>
      </c>
      <c r="BF96" s="1">
        <v>273.26612912366841</v>
      </c>
      <c r="BG96" s="1">
        <v>60.115926501534886</v>
      </c>
      <c r="BH96" s="1">
        <v>6.1396777270067684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10.37392560864126</v>
      </c>
      <c r="DN96" s="2">
        <v>15.528532104443949</v>
      </c>
      <c r="DO96" s="2">
        <v>22.083320415159282</v>
      </c>
      <c r="DP96" s="2">
        <v>19.716997263344542</v>
      </c>
      <c r="DQ96" s="2">
        <v>29.450427300292713</v>
      </c>
      <c r="DR96" s="2">
        <v>2.2804778233874674</v>
      </c>
      <c r="DS96" s="2">
        <v>3.8702316808156727</v>
      </c>
      <c r="DT96" s="2">
        <v>6.176318077392918</v>
      </c>
      <c r="DU96" s="2">
        <v>11.267931878660216</v>
      </c>
      <c r="DV96" s="2">
        <v>24.9870211872909</v>
      </c>
      <c r="DW96" s="2">
        <v>8.2765511057732049</v>
      </c>
      <c r="DX96" s="2">
        <v>15.743602669559218</v>
      </c>
      <c r="DY96" s="2">
        <v>47.518772941467034</v>
      </c>
      <c r="DZ96" s="2">
        <v>83.415184923837003</v>
      </c>
      <c r="EA96" s="2">
        <v>242.28023618015433</v>
      </c>
      <c r="EB96" s="2">
        <v>0</v>
      </c>
      <c r="EC96" s="2">
        <v>0</v>
      </c>
      <c r="ED96" s="2">
        <v>0</v>
      </c>
      <c r="EE96" s="2">
        <v>0</v>
      </c>
      <c r="EF96" s="2">
        <v>1305.0093608379116</v>
      </c>
      <c r="EG96" s="1"/>
    </row>
    <row r="97" spans="1:137" x14ac:dyDescent="0.3">
      <c r="A97" s="12"/>
      <c r="B97" s="1" t="s">
        <v>11</v>
      </c>
      <c r="C97" s="1" t="s">
        <v>11</v>
      </c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10.446575550562105</v>
      </c>
      <c r="L97" s="1">
        <v>0</v>
      </c>
      <c r="M97" s="1">
        <v>0</v>
      </c>
      <c r="N97" s="1">
        <v>0</v>
      </c>
      <c r="O97" s="1">
        <v>2.7864148751693318</v>
      </c>
      <c r="P97" s="1">
        <v>0</v>
      </c>
      <c r="Q97" s="1">
        <v>0</v>
      </c>
      <c r="R97" s="1">
        <v>0</v>
      </c>
      <c r="S97" s="1">
        <v>53.889701798060763</v>
      </c>
      <c r="T97" s="1">
        <v>0</v>
      </c>
      <c r="U97" s="1">
        <v>1.9077366407823466</v>
      </c>
      <c r="V97" s="1">
        <v>21.985774740572442</v>
      </c>
      <c r="W97" s="1">
        <v>11.779376910557231</v>
      </c>
      <c r="X97" s="1">
        <v>57.082053293217271</v>
      </c>
      <c r="Y97" s="1">
        <v>388.77239865106196</v>
      </c>
      <c r="Z97" s="1">
        <v>122.69295609829149</v>
      </c>
      <c r="AA97" s="1">
        <v>230.82168451945572</v>
      </c>
      <c r="AB97" s="1">
        <v>1311.6497175783877</v>
      </c>
      <c r="AC97" s="1">
        <v>3.4719645174774478</v>
      </c>
      <c r="AD97" s="1">
        <v>3.6359269489920272</v>
      </c>
      <c r="AE97" s="1">
        <v>9.8973745774162047</v>
      </c>
      <c r="AF97" s="1">
        <v>63.055104322364578</v>
      </c>
      <c r="AG97" s="1">
        <v>0.77312094184784208</v>
      </c>
      <c r="AH97" s="1">
        <v>29.486176228683458</v>
      </c>
      <c r="AI97" s="1">
        <v>27.641079542270042</v>
      </c>
      <c r="AJ97" s="1">
        <v>1.0920388507530059</v>
      </c>
      <c r="AK97" s="1">
        <v>56.015929056147264</v>
      </c>
      <c r="AL97" s="1">
        <v>9.1976695390785181</v>
      </c>
      <c r="AM97" s="1">
        <v>0.14210737681887145</v>
      </c>
      <c r="AN97" s="1">
        <v>90.297193461094139</v>
      </c>
      <c r="AO97" s="1">
        <v>848.21030907999329</v>
      </c>
      <c r="AP97" s="1">
        <v>42.353805495920383</v>
      </c>
      <c r="AQ97" s="1">
        <v>13.833646892677754</v>
      </c>
      <c r="AR97" s="1">
        <v>34.976426759116777</v>
      </c>
      <c r="AS97" s="1">
        <v>1.3554592848532503</v>
      </c>
      <c r="AT97" s="1">
        <v>2.9516749112256493</v>
      </c>
      <c r="AU97" s="1">
        <v>550.35599776313813</v>
      </c>
      <c r="AV97" s="1">
        <v>320.7120682977893</v>
      </c>
      <c r="AW97" s="1">
        <v>157.90768574500962</v>
      </c>
      <c r="AX97" s="1">
        <v>315.75911345373669</v>
      </c>
      <c r="AY97" s="1">
        <v>4613.125800982315</v>
      </c>
      <c r="AZ97" s="1">
        <v>43.452683341176822</v>
      </c>
      <c r="BA97" s="1">
        <v>82.224932136195349</v>
      </c>
      <c r="BB97" s="1">
        <v>23.221038941574022</v>
      </c>
      <c r="BC97" s="1">
        <v>0</v>
      </c>
      <c r="BD97" s="1">
        <v>436.90854852024313</v>
      </c>
      <c r="BE97" s="1">
        <v>0</v>
      </c>
      <c r="BF97" s="1">
        <v>0</v>
      </c>
      <c r="BG97" s="1">
        <v>143.92531063038334</v>
      </c>
      <c r="BH97" s="1">
        <v>166.55105617951813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20.401583770664022</v>
      </c>
      <c r="DN97" s="2">
        <v>28.338520553761764</v>
      </c>
      <c r="DO97" s="2">
        <v>23.948230421178433</v>
      </c>
      <c r="DP97" s="2">
        <v>46.468426121425473</v>
      </c>
      <c r="DQ97" s="2">
        <v>64.250140377308185</v>
      </c>
      <c r="DR97" s="2">
        <v>1.8812517243393385</v>
      </c>
      <c r="DS97" s="2">
        <v>5.9030788781160926</v>
      </c>
      <c r="DT97" s="2">
        <v>9.2697106010793817</v>
      </c>
      <c r="DU97" s="2">
        <v>11.831728107782979</v>
      </c>
      <c r="DV97" s="2">
        <v>78.471098547345946</v>
      </c>
      <c r="DW97" s="2">
        <v>3.4699214015102902</v>
      </c>
      <c r="DX97" s="2">
        <v>15.044622383807855</v>
      </c>
      <c r="DY97" s="2">
        <v>47.663043133669113</v>
      </c>
      <c r="DZ97" s="2">
        <v>122.58400324220506</v>
      </c>
      <c r="EA97" s="2">
        <v>864.86558171733566</v>
      </c>
      <c r="EB97" s="2">
        <v>0</v>
      </c>
      <c r="EC97" s="2">
        <v>0</v>
      </c>
      <c r="ED97" s="2">
        <v>0</v>
      </c>
      <c r="EE97" s="2">
        <v>0</v>
      </c>
      <c r="EF97" s="2">
        <v>302.16136721991472</v>
      </c>
      <c r="EG97" s="1"/>
    </row>
    <row r="98" spans="1:137" x14ac:dyDescent="0.3">
      <c r="A98" s="12"/>
      <c r="B98" s="1" t="s">
        <v>48</v>
      </c>
      <c r="C98" s="1" t="s">
        <v>48</v>
      </c>
      <c r="D98" s="1" t="s">
        <v>68</v>
      </c>
      <c r="E98" s="1"/>
      <c r="F98" s="1">
        <v>179.59988456801597</v>
      </c>
      <c r="G98" s="1">
        <v>2.248446372226375</v>
      </c>
      <c r="H98" s="1">
        <v>29.46125528595552</v>
      </c>
      <c r="I98" s="1">
        <v>10.675625460794237</v>
      </c>
      <c r="J98" s="1">
        <v>0.87864756940136846</v>
      </c>
      <c r="K98" s="1">
        <v>135.79299544339716</v>
      </c>
      <c r="L98" s="1">
        <v>0</v>
      </c>
      <c r="M98" s="1">
        <v>0</v>
      </c>
      <c r="N98" s="1">
        <v>81.840570647507008</v>
      </c>
      <c r="O98" s="1">
        <v>4.5611537878640469</v>
      </c>
      <c r="P98" s="1">
        <v>0.38844228498545669</v>
      </c>
      <c r="Q98" s="1">
        <v>23.83514978374507</v>
      </c>
      <c r="R98" s="1">
        <v>0</v>
      </c>
      <c r="S98" s="1">
        <v>247.91923503584309</v>
      </c>
      <c r="T98" s="1">
        <v>0.63400656829509616</v>
      </c>
      <c r="U98" s="1">
        <v>21.937501696750374</v>
      </c>
      <c r="V98" s="1">
        <v>34.348579912037451</v>
      </c>
      <c r="W98" s="1">
        <v>32.835640490446607</v>
      </c>
      <c r="X98" s="1">
        <v>18.19849026807432</v>
      </c>
      <c r="Y98" s="1">
        <v>114.52098350668977</v>
      </c>
      <c r="Z98" s="1">
        <v>20.572625289887778</v>
      </c>
      <c r="AA98" s="1">
        <v>558.44575758394456</v>
      </c>
      <c r="AB98" s="1">
        <v>2722.9903789312239</v>
      </c>
      <c r="AC98" s="1">
        <v>2.6230544981688473</v>
      </c>
      <c r="AD98" s="1">
        <v>2.7659603993494066</v>
      </c>
      <c r="AE98" s="1">
        <v>12.036410831456269</v>
      </c>
      <c r="AF98" s="1">
        <v>29.876318955023496</v>
      </c>
      <c r="AG98" s="1">
        <v>2.7016251794680426</v>
      </c>
      <c r="AH98" s="1">
        <v>8.5742936471188571</v>
      </c>
      <c r="AI98" s="1">
        <v>120.97817614534837</v>
      </c>
      <c r="AJ98" s="1">
        <v>0.92972094815758755</v>
      </c>
      <c r="AK98" s="1">
        <v>150.48031686598685</v>
      </c>
      <c r="AL98" s="1">
        <v>3.3495217740430974</v>
      </c>
      <c r="AM98" s="1">
        <v>1.3824916015510469</v>
      </c>
      <c r="AN98" s="1">
        <v>153.15578671350318</v>
      </c>
      <c r="AO98" s="1">
        <v>0</v>
      </c>
      <c r="AP98" s="1">
        <v>1290.1620610530404</v>
      </c>
      <c r="AQ98" s="1">
        <v>5.297725801393641</v>
      </c>
      <c r="AR98" s="1">
        <v>18.332193777692392</v>
      </c>
      <c r="AS98" s="1">
        <v>12.804502584567265</v>
      </c>
      <c r="AT98" s="1">
        <v>23.366655948715163</v>
      </c>
      <c r="AU98" s="1">
        <v>566.1309634390766</v>
      </c>
      <c r="AV98" s="1">
        <v>1049.6016126468066</v>
      </c>
      <c r="AW98" s="1">
        <v>306.91251407135547</v>
      </c>
      <c r="AX98" s="1">
        <v>348.5800551143198</v>
      </c>
      <c r="AY98" s="1">
        <v>815.70807170193939</v>
      </c>
      <c r="AZ98" s="1">
        <v>67.362622355238557</v>
      </c>
      <c r="BA98" s="1">
        <v>169.02642637249409</v>
      </c>
      <c r="BB98" s="1">
        <v>17.829917801575899</v>
      </c>
      <c r="BC98" s="1">
        <v>280.24115945627199</v>
      </c>
      <c r="BD98" s="1">
        <v>401.43590393178016</v>
      </c>
      <c r="BE98" s="1">
        <v>231.02133646095891</v>
      </c>
      <c r="BF98" s="1">
        <v>98.169271200263523</v>
      </c>
      <c r="BG98" s="1">
        <v>951.79559970473463</v>
      </c>
      <c r="BH98" s="1">
        <v>7.8215595680628418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92.320578855262212</v>
      </c>
      <c r="DN98" s="2">
        <v>116.37107600839673</v>
      </c>
      <c r="DO98" s="2">
        <v>130.66651038901858</v>
      </c>
      <c r="DP98" s="2">
        <v>124.80857837645141</v>
      </c>
      <c r="DQ98" s="2">
        <v>122.33119971556249</v>
      </c>
      <c r="DR98" s="2">
        <v>26.410890899242698</v>
      </c>
      <c r="DS98" s="2">
        <v>41.31138528231228</v>
      </c>
      <c r="DT98" s="2">
        <v>42.772820676599665</v>
      </c>
      <c r="DU98" s="2">
        <v>58.787759101139009</v>
      </c>
      <c r="DV98" s="2">
        <v>96.188032753024217</v>
      </c>
      <c r="DW98" s="2">
        <v>49.533408858920971</v>
      </c>
      <c r="DX98" s="2">
        <v>102.34280990442998</v>
      </c>
      <c r="DY98" s="2">
        <v>216.42114176699883</v>
      </c>
      <c r="DZ98" s="2">
        <v>319.53633616572859</v>
      </c>
      <c r="EA98" s="2">
        <v>745.73168414540294</v>
      </c>
      <c r="EB98" s="2">
        <v>0</v>
      </c>
      <c r="EC98" s="2">
        <v>0</v>
      </c>
      <c r="ED98" s="2">
        <v>0</v>
      </c>
      <c r="EE98" s="2">
        <v>0</v>
      </c>
      <c r="EF98" s="2">
        <v>1278.0763427577679</v>
      </c>
      <c r="EG98" s="1"/>
    </row>
    <row r="99" spans="1:137" x14ac:dyDescent="0.3">
      <c r="A99" s="12"/>
      <c r="B99" s="1" t="s">
        <v>49</v>
      </c>
      <c r="C99" s="1" t="s">
        <v>52</v>
      </c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103.37259283765506</v>
      </c>
      <c r="AB99" s="1">
        <v>577.66189600667917</v>
      </c>
      <c r="AC99" s="1">
        <v>0</v>
      </c>
      <c r="AD99" s="1">
        <v>22.189713396661887</v>
      </c>
      <c r="AE99" s="1">
        <v>0</v>
      </c>
      <c r="AF99" s="1">
        <v>0</v>
      </c>
      <c r="AG99" s="1">
        <v>0.41209885608525126</v>
      </c>
      <c r="AH99" s="1">
        <v>0</v>
      </c>
      <c r="AI99" s="1">
        <v>25.444154489560514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18.215044165576547</v>
      </c>
      <c r="AQ99" s="1">
        <v>486.43963371995363</v>
      </c>
      <c r="AR99" s="1">
        <v>6.5931031666847764</v>
      </c>
      <c r="AS99" s="1">
        <v>0.34281063280693103</v>
      </c>
      <c r="AT99" s="1">
        <v>0.71736020378497645</v>
      </c>
      <c r="AU99" s="1">
        <v>132.28152104322737</v>
      </c>
      <c r="AV99" s="1">
        <v>0</v>
      </c>
      <c r="AW99" s="1">
        <v>1849.0749225057589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10.553145136267847</v>
      </c>
      <c r="DN99" s="2">
        <v>15.604860210813454</v>
      </c>
      <c r="DO99" s="2">
        <v>25.421100378153799</v>
      </c>
      <c r="DP99" s="2">
        <v>34.275211857343599</v>
      </c>
      <c r="DQ99" s="2">
        <v>75.308550309468316</v>
      </c>
      <c r="DR99" s="2">
        <v>1.4018061882626682</v>
      </c>
      <c r="DS99" s="2">
        <v>3.4744540308873746</v>
      </c>
      <c r="DT99" s="2">
        <v>4.2511634328285064</v>
      </c>
      <c r="DU99" s="2">
        <v>11.074490810498281</v>
      </c>
      <c r="DV99" s="2">
        <v>25.349919414521551</v>
      </c>
      <c r="DW99" s="2">
        <v>1.8592927552716525</v>
      </c>
      <c r="DX99" s="2">
        <v>6.8884133211570875</v>
      </c>
      <c r="DY99" s="2">
        <v>19.311014087070845</v>
      </c>
      <c r="DZ99" s="2">
        <v>47.162406068895251</v>
      </c>
      <c r="EA99" s="2">
        <v>275.48305728459638</v>
      </c>
      <c r="EB99" s="2">
        <v>0</v>
      </c>
      <c r="EC99" s="2">
        <v>0</v>
      </c>
      <c r="ED99" s="2">
        <v>0</v>
      </c>
      <c r="EE99" s="2">
        <v>0</v>
      </c>
      <c r="EF99" s="2">
        <v>210.68122436259674</v>
      </c>
      <c r="EG99" s="1"/>
    </row>
    <row r="100" spans="1:137" x14ac:dyDescent="0.3">
      <c r="A100" s="12"/>
      <c r="B100" s="1" t="s">
        <v>50</v>
      </c>
      <c r="C100" s="1" t="s">
        <v>50</v>
      </c>
      <c r="D100" s="1" t="s">
        <v>68</v>
      </c>
      <c r="E100" s="1"/>
      <c r="F100" s="1">
        <v>44.545978772195625</v>
      </c>
      <c r="G100" s="1">
        <v>13.265281583370113</v>
      </c>
      <c r="H100" s="1">
        <v>6.4764168739683985</v>
      </c>
      <c r="I100" s="1">
        <v>7.0700927581231792</v>
      </c>
      <c r="J100" s="1">
        <v>9.3792880577171633</v>
      </c>
      <c r="K100" s="1">
        <v>8.4764951725680344</v>
      </c>
      <c r="L100" s="1">
        <v>12.735985891781192</v>
      </c>
      <c r="M100" s="1">
        <v>10.873460123316587</v>
      </c>
      <c r="N100" s="1">
        <v>18.742120911271893</v>
      </c>
      <c r="O100" s="1">
        <v>0.69446245247136862</v>
      </c>
      <c r="P100" s="1">
        <v>2.2617290042491151E-2</v>
      </c>
      <c r="Q100" s="1">
        <v>0</v>
      </c>
      <c r="R100" s="1">
        <v>23.107071755668237</v>
      </c>
      <c r="S100" s="1">
        <v>77.218139311532752</v>
      </c>
      <c r="T100" s="1">
        <v>0</v>
      </c>
      <c r="U100" s="1">
        <v>13.176017053294686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149.06218037448531</v>
      </c>
      <c r="AB100" s="1">
        <v>2665.5711139215396</v>
      </c>
      <c r="AC100" s="1">
        <v>5.9084510856383892</v>
      </c>
      <c r="AD100" s="1">
        <v>0</v>
      </c>
      <c r="AE100" s="1">
        <v>5.6595542024315026</v>
      </c>
      <c r="AF100" s="1">
        <v>0</v>
      </c>
      <c r="AG100" s="1">
        <v>0.84017813214748827</v>
      </c>
      <c r="AH100" s="1">
        <v>0</v>
      </c>
      <c r="AI100" s="1">
        <v>7.7965401814933477</v>
      </c>
      <c r="AJ100" s="1">
        <v>7.8336292578731787E-2</v>
      </c>
      <c r="AK100" s="1">
        <v>2.5030316482597592</v>
      </c>
      <c r="AL100" s="1">
        <v>0</v>
      </c>
      <c r="AM100" s="1">
        <v>0</v>
      </c>
      <c r="AN100" s="1">
        <v>13.004132218906619</v>
      </c>
      <c r="AO100" s="1">
        <v>27.39069468622327</v>
      </c>
      <c r="AP100" s="1">
        <v>54.125363828421328</v>
      </c>
      <c r="AQ100" s="1">
        <v>4.0011656977436312</v>
      </c>
      <c r="AR100" s="1">
        <v>356.87130945601342</v>
      </c>
      <c r="AS100" s="1">
        <v>16.536556551020183</v>
      </c>
      <c r="AT100" s="1">
        <v>1.9634154096425218</v>
      </c>
      <c r="AU100" s="1">
        <v>299.30572010448867</v>
      </c>
      <c r="AV100" s="1">
        <v>0</v>
      </c>
      <c r="AW100" s="1">
        <v>3292.3962793207634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16.654916469649699</v>
      </c>
      <c r="DN100" s="2">
        <v>25.159349574065455</v>
      </c>
      <c r="DO100" s="2">
        <v>35.600700679683172</v>
      </c>
      <c r="DP100" s="2">
        <v>35.296091655896568</v>
      </c>
      <c r="DQ100" s="2">
        <v>47.070439290318312</v>
      </c>
      <c r="DR100" s="2">
        <v>2.9805060720623953</v>
      </c>
      <c r="DS100" s="2">
        <v>6.5466610583067446</v>
      </c>
      <c r="DT100" s="2">
        <v>7.3742014433263847</v>
      </c>
      <c r="DU100" s="2">
        <v>15.575813848345902</v>
      </c>
      <c r="DV100" s="2">
        <v>25.502235749135469</v>
      </c>
      <c r="DW100" s="2">
        <v>3.8570112437422268</v>
      </c>
      <c r="DX100" s="2">
        <v>10.799966758815772</v>
      </c>
      <c r="DY100" s="2">
        <v>27.193856452309458</v>
      </c>
      <c r="DZ100" s="2">
        <v>44.98872751746098</v>
      </c>
      <c r="EA100" s="2">
        <v>208.27251878173209</v>
      </c>
      <c r="EB100" s="2">
        <v>0</v>
      </c>
      <c r="EC100" s="2">
        <v>0</v>
      </c>
      <c r="ED100" s="2">
        <v>0</v>
      </c>
      <c r="EE100" s="2">
        <v>0</v>
      </c>
      <c r="EF100" s="2">
        <v>573.05812443865227</v>
      </c>
      <c r="EG100" s="1"/>
    </row>
    <row r="101" spans="1:137" x14ac:dyDescent="0.3">
      <c r="A101" s="12"/>
      <c r="B101" s="1" t="s">
        <v>51</v>
      </c>
      <c r="C101" s="1" t="s">
        <v>51</v>
      </c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5.0911135559435357</v>
      </c>
      <c r="L101" s="1">
        <v>0</v>
      </c>
      <c r="M101" s="1">
        <v>0</v>
      </c>
      <c r="N101" s="1">
        <v>0</v>
      </c>
      <c r="O101" s="1">
        <v>0.44226393295536115</v>
      </c>
      <c r="P101" s="1">
        <v>1.2396622448724193E-2</v>
      </c>
      <c r="Q101" s="1">
        <v>0</v>
      </c>
      <c r="R101" s="1">
        <v>0</v>
      </c>
      <c r="S101" s="1">
        <v>25.397447020771072</v>
      </c>
      <c r="T101" s="1">
        <v>3.9596217405164155E-3</v>
      </c>
      <c r="U101" s="1">
        <v>2.8510207064353779</v>
      </c>
      <c r="V101" s="1">
        <v>0</v>
      </c>
      <c r="W101" s="1">
        <v>0</v>
      </c>
      <c r="X101" s="1">
        <v>0</v>
      </c>
      <c r="Y101" s="1">
        <v>6.2018487618726672</v>
      </c>
      <c r="Z101" s="1">
        <v>76.421531795490523</v>
      </c>
      <c r="AA101" s="1">
        <v>940.82486510643264</v>
      </c>
      <c r="AB101" s="1">
        <v>2876.8148711202948</v>
      </c>
      <c r="AC101" s="1">
        <v>2.1853029073895622</v>
      </c>
      <c r="AD101" s="1">
        <v>11.003652468546425</v>
      </c>
      <c r="AE101" s="1">
        <v>13.391379977707585</v>
      </c>
      <c r="AF101" s="1">
        <v>15.660683210828113</v>
      </c>
      <c r="AG101" s="1">
        <v>2.1828509943029912</v>
      </c>
      <c r="AH101" s="1">
        <v>6.8817354498167154</v>
      </c>
      <c r="AI101" s="1">
        <v>17.227948229173421</v>
      </c>
      <c r="AJ101" s="1">
        <v>1.3535011565382187</v>
      </c>
      <c r="AK101" s="1">
        <v>20.143440621153729</v>
      </c>
      <c r="AL101" s="1">
        <v>3.0257645370672619</v>
      </c>
      <c r="AM101" s="1">
        <v>0.47195223514567863</v>
      </c>
      <c r="AN101" s="1">
        <v>76.70484909933252</v>
      </c>
      <c r="AO101" s="1">
        <v>307.52173536006791</v>
      </c>
      <c r="AP101" s="1">
        <v>43.664367686174671</v>
      </c>
      <c r="AQ101" s="1">
        <v>19.932822712263633</v>
      </c>
      <c r="AR101" s="1">
        <v>44.595857981492166</v>
      </c>
      <c r="AS101" s="1">
        <v>2.3291363366026299</v>
      </c>
      <c r="AT101" s="1">
        <v>4.5021940598396091</v>
      </c>
      <c r="AU101" s="1">
        <v>1128.4440313925081</v>
      </c>
      <c r="AV101" s="1">
        <v>998.01489069324805</v>
      </c>
      <c r="AW101" s="1">
        <v>173.48551272602148</v>
      </c>
      <c r="AX101" s="1">
        <v>575.9412862446211</v>
      </c>
      <c r="AY101" s="1">
        <v>414.0716432729588</v>
      </c>
      <c r="AZ101" s="1">
        <v>11.225025901648003</v>
      </c>
      <c r="BA101" s="1">
        <v>185.03664223470165</v>
      </c>
      <c r="BB101" s="1">
        <v>124.18787968217306</v>
      </c>
      <c r="BC101" s="1">
        <v>1093.1416886753525</v>
      </c>
      <c r="BD101" s="1">
        <v>728.61891660573849</v>
      </c>
      <c r="BE101" s="1">
        <v>106.44530037456613</v>
      </c>
      <c r="BF101" s="1">
        <v>120.3861257099</v>
      </c>
      <c r="BG101" s="1">
        <v>26.074656737698273</v>
      </c>
      <c r="BH101" s="1">
        <v>99.779934559549801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39.480286394521357</v>
      </c>
      <c r="DN101" s="2">
        <v>58.533012875347957</v>
      </c>
      <c r="DO101" s="2">
        <v>84.412260982978253</v>
      </c>
      <c r="DP101" s="2">
        <v>102.80920122453054</v>
      </c>
      <c r="DQ101" s="2">
        <v>230.50562168629526</v>
      </c>
      <c r="DR101" s="2">
        <v>9.4630930217741547</v>
      </c>
      <c r="DS101" s="2">
        <v>15.677180846901685</v>
      </c>
      <c r="DT101" s="2">
        <v>22.519402004165954</v>
      </c>
      <c r="DU101" s="2">
        <v>41.424422874394445</v>
      </c>
      <c r="DV101" s="2">
        <v>146.95074289945265</v>
      </c>
      <c r="DW101" s="2">
        <v>19.580621467214481</v>
      </c>
      <c r="DX101" s="2">
        <v>42.749991528751167</v>
      </c>
      <c r="DY101" s="2">
        <v>127.95821126292473</v>
      </c>
      <c r="DZ101" s="2">
        <v>204.05498011798645</v>
      </c>
      <c r="EA101" s="2">
        <v>1825.5013912308223</v>
      </c>
      <c r="EB101" s="2">
        <v>0</v>
      </c>
      <c r="EC101" s="2">
        <v>0</v>
      </c>
      <c r="ED101" s="2">
        <v>8686.8736524188425</v>
      </c>
      <c r="EE101" s="2">
        <v>0</v>
      </c>
      <c r="EF101" s="2">
        <v>651.49315648206152</v>
      </c>
      <c r="EG101" s="1"/>
    </row>
    <row r="102" spans="1:137" x14ac:dyDescent="0.3">
      <c r="A102" s="12"/>
      <c r="B102" s="1" t="s">
        <v>52</v>
      </c>
      <c r="C102" s="1" t="s">
        <v>52</v>
      </c>
      <c r="D102" s="1" t="s">
        <v>68</v>
      </c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0.29908735305818268</v>
      </c>
      <c r="R102" s="1">
        <v>0</v>
      </c>
      <c r="S102" s="1">
        <v>0</v>
      </c>
      <c r="T102" s="1">
        <v>0</v>
      </c>
      <c r="U102" s="1">
        <v>0.50153625644768374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0.47735486576336622</v>
      </c>
      <c r="AH102" s="1">
        <v>0</v>
      </c>
      <c r="AI102" s="1">
        <v>0</v>
      </c>
      <c r="AJ102" s="1">
        <v>6.0037781518860873</v>
      </c>
      <c r="AK102" s="1">
        <v>0</v>
      </c>
      <c r="AL102" s="1">
        <v>1.8723806074644933</v>
      </c>
      <c r="AM102" s="1">
        <v>0</v>
      </c>
      <c r="AN102" s="1">
        <v>13.577196458285702</v>
      </c>
      <c r="AO102" s="1">
        <v>0</v>
      </c>
      <c r="AP102" s="1">
        <v>26.302864750266838</v>
      </c>
      <c r="AQ102" s="1">
        <v>0</v>
      </c>
      <c r="AR102" s="1">
        <v>38.050834697271938</v>
      </c>
      <c r="AS102" s="1">
        <v>0.60862208276980945</v>
      </c>
      <c r="AT102" s="1">
        <v>15.074984027794834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16.653628927562615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39.840941401062544</v>
      </c>
      <c r="DN102" s="2">
        <v>62.649297919830865</v>
      </c>
      <c r="DO102" s="2">
        <v>90.296582178315731</v>
      </c>
      <c r="DP102" s="2">
        <v>83.609346871886402</v>
      </c>
      <c r="DQ102" s="2">
        <v>98.238271260002378</v>
      </c>
      <c r="DR102" s="2">
        <v>10.799924342800603</v>
      </c>
      <c r="DS102" s="2">
        <v>25.65209412748829</v>
      </c>
      <c r="DT102" s="2">
        <v>26.963495103194365</v>
      </c>
      <c r="DU102" s="2">
        <v>44.078325777246796</v>
      </c>
      <c r="DV102" s="2">
        <v>93.667648222954341</v>
      </c>
      <c r="DW102" s="2">
        <v>22.705853325270272</v>
      </c>
      <c r="DX102" s="2">
        <v>48.645475155714024</v>
      </c>
      <c r="DY102" s="2">
        <v>132.29388677002285</v>
      </c>
      <c r="DZ102" s="2">
        <v>245.86608520776704</v>
      </c>
      <c r="EA102" s="2">
        <v>682.05036176911506</v>
      </c>
      <c r="EB102" s="2">
        <v>0</v>
      </c>
      <c r="EC102" s="2">
        <v>0</v>
      </c>
      <c r="ED102" s="2">
        <v>883.77506974598202</v>
      </c>
      <c r="EE102" s="2">
        <v>0</v>
      </c>
      <c r="EF102" s="2">
        <v>101.779204542502</v>
      </c>
      <c r="EG102" s="1"/>
    </row>
    <row r="103" spans="1:137" x14ac:dyDescent="0.3">
      <c r="A103" s="12"/>
      <c r="B103" s="1" t="s">
        <v>53</v>
      </c>
      <c r="C103" s="5" t="s">
        <v>148</v>
      </c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0.31299891350980891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2.2920723046801319</v>
      </c>
      <c r="V103" s="1">
        <v>21.275313129717322</v>
      </c>
      <c r="W103" s="1">
        <v>61.1086370401949</v>
      </c>
      <c r="X103" s="1">
        <v>0</v>
      </c>
      <c r="Y103" s="1">
        <v>138.8564558995057</v>
      </c>
      <c r="Z103" s="1">
        <v>4.8642395399968734</v>
      </c>
      <c r="AA103" s="1">
        <v>210.49161421141662</v>
      </c>
      <c r="AB103" s="1">
        <v>1192.8578462072599</v>
      </c>
      <c r="AC103" s="1">
        <v>1.0805705836641253</v>
      </c>
      <c r="AD103" s="1">
        <v>1.5079646017830493</v>
      </c>
      <c r="AE103" s="1">
        <v>3.5082250776968031</v>
      </c>
      <c r="AF103" s="1">
        <v>38.241219195573699</v>
      </c>
      <c r="AG103" s="1">
        <v>0.54189996227945614</v>
      </c>
      <c r="AH103" s="1">
        <v>10.314585294569369</v>
      </c>
      <c r="AI103" s="1">
        <v>7.7336378382896065</v>
      </c>
      <c r="AJ103" s="1">
        <v>3.1934544594778028E-2</v>
      </c>
      <c r="AK103" s="1">
        <v>22.131206982226153</v>
      </c>
      <c r="AL103" s="1">
        <v>50.617480570266423</v>
      </c>
      <c r="AM103" s="1">
        <v>0.40306582826443088</v>
      </c>
      <c r="AN103" s="1">
        <v>74.198142565424519</v>
      </c>
      <c r="AO103" s="1">
        <v>16.587245202014632</v>
      </c>
      <c r="AP103" s="1">
        <v>45.911568346620591</v>
      </c>
      <c r="AQ103" s="1">
        <v>49.772354548902939</v>
      </c>
      <c r="AR103" s="1">
        <v>66.802968100592764</v>
      </c>
      <c r="AS103" s="1">
        <v>1.7095136571539642</v>
      </c>
      <c r="AT103" s="1">
        <v>4.0060906014546882</v>
      </c>
      <c r="AU103" s="1">
        <v>277.93546867965608</v>
      </c>
      <c r="AV103" s="1">
        <v>409.18072257815317</v>
      </c>
      <c r="AW103" s="1">
        <v>0</v>
      </c>
      <c r="AX103" s="1">
        <v>537.08540745836387</v>
      </c>
      <c r="AY103" s="1">
        <v>41.105494651302706</v>
      </c>
      <c r="AZ103" s="1">
        <v>0</v>
      </c>
      <c r="BA103" s="1">
        <v>105.53206156198726</v>
      </c>
      <c r="BB103" s="1">
        <v>13.596224900419962</v>
      </c>
      <c r="BC103" s="1">
        <v>425.15258192126612</v>
      </c>
      <c r="BD103" s="1">
        <v>450.41156174800921</v>
      </c>
      <c r="BE103" s="1">
        <v>377.80166471700926</v>
      </c>
      <c r="BF103" s="1">
        <v>176.4201145542159</v>
      </c>
      <c r="BG103" s="1">
        <v>106.768993550913</v>
      </c>
      <c r="BH103" s="1">
        <v>150.3090799955495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39.603726847490535</v>
      </c>
      <c r="DN103" s="2">
        <v>54.072056229080161</v>
      </c>
      <c r="DO103" s="2">
        <v>52.771797926500057</v>
      </c>
      <c r="DP103" s="2">
        <v>58.234999908908712</v>
      </c>
      <c r="DQ103" s="2">
        <v>60.844308433788974</v>
      </c>
      <c r="DR103" s="2">
        <v>20.915784954011304</v>
      </c>
      <c r="DS103" s="2">
        <v>32.702752026818146</v>
      </c>
      <c r="DT103" s="2">
        <v>40.237415279470916</v>
      </c>
      <c r="DU103" s="2">
        <v>59.610862564651491</v>
      </c>
      <c r="DV103" s="2">
        <v>115.01446026065469</v>
      </c>
      <c r="DW103" s="2">
        <v>130.64441257866736</v>
      </c>
      <c r="DX103" s="2">
        <v>194.2761260152817</v>
      </c>
      <c r="DY103" s="2">
        <v>403.17052813933901</v>
      </c>
      <c r="DZ103" s="2">
        <v>697.90410499172935</v>
      </c>
      <c r="EA103" s="2">
        <v>1467.5063927697681</v>
      </c>
      <c r="EB103" s="2">
        <v>0</v>
      </c>
      <c r="EC103" s="2">
        <v>0</v>
      </c>
      <c r="ED103" s="2">
        <v>0</v>
      </c>
      <c r="EE103" s="2">
        <v>0</v>
      </c>
      <c r="EF103" s="2">
        <v>1.6008427873797506E-4</v>
      </c>
      <c r="EG103" s="1"/>
    </row>
    <row r="104" spans="1:137" x14ac:dyDescent="0.3">
      <c r="A104" s="12"/>
      <c r="B104" s="1" t="s">
        <v>54</v>
      </c>
      <c r="C104" s="5" t="s">
        <v>149</v>
      </c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0.10014980588459679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0.73590973122529235</v>
      </c>
      <c r="V104" s="1">
        <v>0</v>
      </c>
      <c r="W104" s="1">
        <v>0</v>
      </c>
      <c r="X104" s="1">
        <v>0</v>
      </c>
      <c r="Y104" s="1">
        <v>35.822540100268057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1.6295104527832682</v>
      </c>
      <c r="AF104" s="1">
        <v>0</v>
      </c>
      <c r="AG104" s="1">
        <v>0.12465802345641204</v>
      </c>
      <c r="AH104" s="1">
        <v>3.6240830766372003</v>
      </c>
      <c r="AI104" s="1">
        <v>1.300606074334574</v>
      </c>
      <c r="AJ104" s="1">
        <v>0</v>
      </c>
      <c r="AK104" s="1">
        <v>0</v>
      </c>
      <c r="AL104" s="1">
        <v>1.8653814817228762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496.31966298509286</v>
      </c>
      <c r="AV104" s="1">
        <v>0</v>
      </c>
      <c r="AW104" s="1">
        <v>0</v>
      </c>
      <c r="AX104" s="1">
        <v>161.27507312447969</v>
      </c>
      <c r="AY104" s="1">
        <v>0</v>
      </c>
      <c r="AZ104" s="1">
        <v>73.798654918696457</v>
      </c>
      <c r="BA104" s="1">
        <v>20.26313513333459</v>
      </c>
      <c r="BB104" s="1">
        <v>0</v>
      </c>
      <c r="BC104" s="1">
        <v>88.278239384848163</v>
      </c>
      <c r="BD104" s="1">
        <v>35.150853321879268</v>
      </c>
      <c r="BE104" s="1">
        <v>180.20364766257168</v>
      </c>
      <c r="BF104" s="1">
        <v>0</v>
      </c>
      <c r="BG104" s="1">
        <v>32.651676255886414</v>
      </c>
      <c r="BH104" s="1">
        <v>24.137814350082319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26.955314793340559</v>
      </c>
      <c r="DN104" s="2">
        <v>88.019948804195579</v>
      </c>
      <c r="DO104" s="2">
        <v>54.398706433177779</v>
      </c>
      <c r="DP104" s="2">
        <v>46.581191324818917</v>
      </c>
      <c r="DQ104" s="2">
        <v>43.383466874306073</v>
      </c>
      <c r="DR104" s="2">
        <v>14.076400754498609</v>
      </c>
      <c r="DS104" s="2">
        <v>60.288462176920589</v>
      </c>
      <c r="DT104" s="2">
        <v>25.704852797006982</v>
      </c>
      <c r="DU104" s="2">
        <v>35.17614613580028</v>
      </c>
      <c r="DV104" s="2">
        <v>86.1880983384507</v>
      </c>
      <c r="DW104" s="2">
        <v>89.102182908734321</v>
      </c>
      <c r="DX104" s="2">
        <v>159.31400668841755</v>
      </c>
      <c r="DY104" s="2">
        <v>450.85315916949446</v>
      </c>
      <c r="DZ104" s="2">
        <v>686.33537965626886</v>
      </c>
      <c r="EA104" s="2">
        <v>1513.3361770602451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1"/>
    </row>
    <row r="105" spans="1:137" x14ac:dyDescent="0.3">
      <c r="A105" s="12"/>
      <c r="B105" s="1" t="s">
        <v>55</v>
      </c>
      <c r="C105" s="5" t="s">
        <v>55</v>
      </c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0.50133923732716223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2.2189479835316299</v>
      </c>
      <c r="V105" s="1">
        <v>28.841719738358208</v>
      </c>
      <c r="W105" s="1">
        <v>28.086708677777988</v>
      </c>
      <c r="X105" s="1">
        <v>48.493853065484387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0.40568489692187004</v>
      </c>
      <c r="AH105" s="1">
        <v>0</v>
      </c>
      <c r="AI105" s="1">
        <v>0</v>
      </c>
      <c r="AJ105" s="1">
        <v>0</v>
      </c>
      <c r="AK105" s="1">
        <v>1.2753822243127155</v>
      </c>
      <c r="AL105" s="1">
        <v>3.8911885257639884</v>
      </c>
      <c r="AM105" s="1">
        <v>5.8845892298720434E-2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0.13774062598171283</v>
      </c>
      <c r="AT105" s="1">
        <v>0</v>
      </c>
      <c r="AU105" s="1">
        <v>0</v>
      </c>
      <c r="AV105" s="1">
        <v>0</v>
      </c>
      <c r="AW105" s="1">
        <v>25.09854288865743</v>
      </c>
      <c r="AX105" s="1">
        <v>89.143050955266887</v>
      </c>
      <c r="AY105" s="1">
        <v>0</v>
      </c>
      <c r="AZ105" s="1">
        <v>0</v>
      </c>
      <c r="BA105" s="1">
        <v>305.10219373429908</v>
      </c>
      <c r="BB105" s="1">
        <v>37.543481232567139</v>
      </c>
      <c r="BC105" s="1">
        <v>102.61380322112046</v>
      </c>
      <c r="BD105" s="1">
        <v>231.74111364178719</v>
      </c>
      <c r="BE105" s="1">
        <v>522.54598556916642</v>
      </c>
      <c r="BF105" s="1">
        <v>106.51077462637841</v>
      </c>
      <c r="BG105" s="1">
        <v>67.178902502928935</v>
      </c>
      <c r="BH105" s="1">
        <v>7.7781492330112298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4.3502552850948897</v>
      </c>
      <c r="DN105" s="2">
        <v>6.9969858947965147</v>
      </c>
      <c r="DO105" s="2">
        <v>11.72232994697073</v>
      </c>
      <c r="DP105" s="2">
        <v>16.409842066387437</v>
      </c>
      <c r="DQ105" s="2">
        <v>37.67268921196829</v>
      </c>
      <c r="DR105" s="2">
        <v>1.0873647157633557</v>
      </c>
      <c r="DS105" s="2">
        <v>1.3332919554539107</v>
      </c>
      <c r="DT105" s="2">
        <v>2.1520730788066404</v>
      </c>
      <c r="DU105" s="2">
        <v>5.9039650769870136</v>
      </c>
      <c r="DV105" s="2">
        <v>17.923094970221385</v>
      </c>
      <c r="DW105" s="2">
        <v>0.79237287472975138</v>
      </c>
      <c r="DX105" s="2">
        <v>4.2225542921508072</v>
      </c>
      <c r="DY105" s="2">
        <v>12.077617892071329</v>
      </c>
      <c r="DZ105" s="2">
        <v>29.976354906230654</v>
      </c>
      <c r="EA105" s="2">
        <v>214.09879550816703</v>
      </c>
      <c r="EB105" s="2">
        <v>0</v>
      </c>
      <c r="EC105" s="2">
        <v>0</v>
      </c>
      <c r="ED105" s="2">
        <v>26393.76737671754</v>
      </c>
      <c r="EE105" s="2">
        <v>0</v>
      </c>
      <c r="EF105" s="2">
        <v>0</v>
      </c>
      <c r="EG105" s="1"/>
    </row>
    <row r="106" spans="1:137" x14ac:dyDescent="0.3">
      <c r="A106" s="12"/>
      <c r="B106" s="1" t="s">
        <v>56</v>
      </c>
      <c r="C106" s="6" t="s">
        <v>66</v>
      </c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1.4126760542790935</v>
      </c>
      <c r="P106" s="1">
        <v>5.884428215908119E-2</v>
      </c>
      <c r="Q106" s="1">
        <v>9.9354264982712177</v>
      </c>
      <c r="R106" s="1">
        <v>0</v>
      </c>
      <c r="S106" s="1">
        <v>0</v>
      </c>
      <c r="T106" s="1">
        <v>4.9247560555581014E-2</v>
      </c>
      <c r="U106" s="1">
        <v>14.631766886453125</v>
      </c>
      <c r="V106" s="1">
        <v>11.844492451865104</v>
      </c>
      <c r="W106" s="1">
        <v>16.172056065951882</v>
      </c>
      <c r="X106" s="1">
        <v>0</v>
      </c>
      <c r="Y106" s="1">
        <v>141.74319336740237</v>
      </c>
      <c r="Z106" s="1">
        <v>8.6142569274937202</v>
      </c>
      <c r="AA106" s="1">
        <v>259.66050589206566</v>
      </c>
      <c r="AB106" s="1">
        <v>1545.5032051243131</v>
      </c>
      <c r="AC106" s="1">
        <v>0</v>
      </c>
      <c r="AD106" s="1">
        <v>0</v>
      </c>
      <c r="AE106" s="1">
        <v>0</v>
      </c>
      <c r="AF106" s="1">
        <v>0</v>
      </c>
      <c r="AG106" s="1">
        <v>0.61601986687264376</v>
      </c>
      <c r="AH106" s="1">
        <v>0</v>
      </c>
      <c r="AI106" s="1">
        <v>1.1251845243781364</v>
      </c>
      <c r="AJ106" s="1">
        <v>1.054534318542816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40.354753905591778</v>
      </c>
      <c r="AV106" s="1">
        <v>0</v>
      </c>
      <c r="AW106" s="1">
        <v>0</v>
      </c>
      <c r="AX106" s="1">
        <v>67.914720701765475</v>
      </c>
      <c r="AY106" s="1">
        <v>172.62778368605305</v>
      </c>
      <c r="AZ106" s="1">
        <v>14.280203853136047</v>
      </c>
      <c r="BA106" s="1">
        <v>152.66431681574761</v>
      </c>
      <c r="BB106" s="1">
        <v>225.37876363968689</v>
      </c>
      <c r="BC106" s="1">
        <v>138.28248738177436</v>
      </c>
      <c r="BD106" s="1">
        <v>867.95163288761455</v>
      </c>
      <c r="BE106" s="1">
        <v>1646.349743095878</v>
      </c>
      <c r="BF106" s="1">
        <v>213.33724115071132</v>
      </c>
      <c r="BG106" s="1">
        <v>106.66298980196406</v>
      </c>
      <c r="BH106" s="1">
        <v>30.144290465555077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0.41075260817405113</v>
      </c>
      <c r="DN106" s="2">
        <v>0.41728371869084252</v>
      </c>
      <c r="DO106" s="2">
        <v>0.35947107076475798</v>
      </c>
      <c r="DP106" s="2">
        <v>0.23936640740240761</v>
      </c>
      <c r="DQ106" s="2">
        <v>2.6917739478234455</v>
      </c>
      <c r="DR106" s="2">
        <v>1.038429970704516E-2</v>
      </c>
      <c r="DS106" s="2">
        <v>1.7007529903376957E-2</v>
      </c>
      <c r="DT106" s="2">
        <v>1.7370664011923245E-2</v>
      </c>
      <c r="DU106" s="2">
        <v>3.9884559578747515E-2</v>
      </c>
      <c r="DV106" s="2">
        <v>0.38519424449334283</v>
      </c>
      <c r="DW106" s="2">
        <v>4.3101065753643246E-2</v>
      </c>
      <c r="DX106" s="2">
        <v>3.5914715724199145E-2</v>
      </c>
      <c r="DY106" s="2">
        <v>0.48817388717425042</v>
      </c>
      <c r="DZ106" s="2">
        <v>0.48797214211670498</v>
      </c>
      <c r="EA106" s="2">
        <v>3.3918385985644903</v>
      </c>
      <c r="EB106" s="2">
        <v>0</v>
      </c>
      <c r="EC106" s="2">
        <v>14925.006282954297</v>
      </c>
      <c r="ED106" s="2">
        <v>0</v>
      </c>
      <c r="EE106" s="2">
        <v>0</v>
      </c>
      <c r="EF106" s="2">
        <v>0</v>
      </c>
      <c r="EG106" s="1"/>
    </row>
    <row r="107" spans="1:137" x14ac:dyDescent="0.3">
      <c r="A107" s="12"/>
      <c r="B107" s="1" t="s">
        <v>57</v>
      </c>
      <c r="C107" s="5" t="s">
        <v>150</v>
      </c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3.3427141898911685</v>
      </c>
      <c r="L107" s="1">
        <v>0</v>
      </c>
      <c r="M107" s="1">
        <v>0</v>
      </c>
      <c r="N107" s="1">
        <v>0</v>
      </c>
      <c r="O107" s="1">
        <v>7.3042226705126492</v>
      </c>
      <c r="P107" s="1">
        <v>3.3665471970715115E-2</v>
      </c>
      <c r="Q107" s="1">
        <v>11.419947946324474</v>
      </c>
      <c r="R107" s="1">
        <v>0</v>
      </c>
      <c r="S107" s="1">
        <v>0</v>
      </c>
      <c r="T107" s="1">
        <v>3.7216904083217213E-2</v>
      </c>
      <c r="U107" s="1">
        <v>19.753339393613267</v>
      </c>
      <c r="V107" s="1">
        <v>9.3349975965864225</v>
      </c>
      <c r="W107" s="1">
        <v>28.539511723313396</v>
      </c>
      <c r="X107" s="1">
        <v>9.3659031806021869</v>
      </c>
      <c r="Y107" s="1">
        <v>425.0291752210714</v>
      </c>
      <c r="Z107" s="1">
        <v>5.0202272703194408</v>
      </c>
      <c r="AA107" s="1">
        <v>58.761256601032365</v>
      </c>
      <c r="AB107" s="1">
        <v>1281.3755734903011</v>
      </c>
      <c r="AC107" s="1">
        <v>2.9056701197316541</v>
      </c>
      <c r="AD107" s="1">
        <v>0.48716672795482097</v>
      </c>
      <c r="AE107" s="1">
        <v>12.346666012313765</v>
      </c>
      <c r="AF107" s="1">
        <v>8.0854680738788858</v>
      </c>
      <c r="AG107" s="1">
        <v>0.15657961222948691</v>
      </c>
      <c r="AH107" s="1">
        <v>11.873164889525102</v>
      </c>
      <c r="AI107" s="1">
        <v>9.0468300563891404</v>
      </c>
      <c r="AJ107" s="1">
        <v>0.30340705688061087</v>
      </c>
      <c r="AK107" s="1">
        <v>1.8206629396387295</v>
      </c>
      <c r="AL107" s="1">
        <v>22.862725634893149</v>
      </c>
      <c r="AM107" s="1">
        <v>0.95263715306414432</v>
      </c>
      <c r="AN107" s="1">
        <v>8.5332779890983783</v>
      </c>
      <c r="AO107" s="1">
        <v>0</v>
      </c>
      <c r="AP107" s="1">
        <v>10.409328865220973</v>
      </c>
      <c r="AQ107" s="1">
        <v>2.8755279227360195</v>
      </c>
      <c r="AR107" s="1">
        <v>0</v>
      </c>
      <c r="AS107" s="1">
        <v>1.5264924095329846</v>
      </c>
      <c r="AT107" s="1">
        <v>2.1820169702920951</v>
      </c>
      <c r="AU107" s="1">
        <v>349.00242173449595</v>
      </c>
      <c r="AV107" s="1">
        <v>474.29390403366267</v>
      </c>
      <c r="AW107" s="1">
        <v>22.703572000684677</v>
      </c>
      <c r="AX107" s="1">
        <v>8047.7660836020423</v>
      </c>
      <c r="AY107" s="1">
        <v>611.31681614498041</v>
      </c>
      <c r="AZ107" s="1">
        <v>52.381681728817107</v>
      </c>
      <c r="BA107" s="1">
        <v>26.871096246550032</v>
      </c>
      <c r="BB107" s="1">
        <v>151.56901343866031</v>
      </c>
      <c r="BC107" s="1">
        <v>0</v>
      </c>
      <c r="BD107" s="1">
        <v>309.53758545155341</v>
      </c>
      <c r="BE107" s="1">
        <v>587.55733407180571</v>
      </c>
      <c r="BF107" s="1">
        <v>65.676256082425368</v>
      </c>
      <c r="BG107" s="1">
        <v>90.536527368847288</v>
      </c>
      <c r="BH107" s="1">
        <v>45.55645297977005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64.017320500950447</v>
      </c>
      <c r="DN107" s="2">
        <v>110.76066893279491</v>
      </c>
      <c r="DO107" s="2">
        <v>130.72481061474238</v>
      </c>
      <c r="DP107" s="2">
        <v>126.87733562687565</v>
      </c>
      <c r="DQ107" s="2">
        <v>146.33286490904328</v>
      </c>
      <c r="DR107" s="2">
        <v>20.06839202945541</v>
      </c>
      <c r="DS107" s="2">
        <v>39.765292831669527</v>
      </c>
      <c r="DT107" s="2">
        <v>49.276676430614174</v>
      </c>
      <c r="DU107" s="2">
        <v>72.54845137110722</v>
      </c>
      <c r="DV107" s="2">
        <v>135.64440269904011</v>
      </c>
      <c r="DW107" s="2">
        <v>50.028977115355964</v>
      </c>
      <c r="DX107" s="2">
        <v>131.43536790479004</v>
      </c>
      <c r="DY107" s="2">
        <v>323.59781440616359</v>
      </c>
      <c r="DZ107" s="2">
        <v>631.87494924582563</v>
      </c>
      <c r="EA107" s="2">
        <v>1698.8111989550569</v>
      </c>
      <c r="EB107" s="2">
        <v>0</v>
      </c>
      <c r="EC107" s="2">
        <v>7514.4638219669969</v>
      </c>
      <c r="ED107" s="2">
        <v>0</v>
      </c>
      <c r="EE107" s="2">
        <v>0</v>
      </c>
      <c r="EF107" s="2">
        <v>1810.4365566563017</v>
      </c>
      <c r="EG107" s="1"/>
    </row>
    <row r="108" spans="1:137" x14ac:dyDescent="0.3">
      <c r="A108" s="12"/>
      <c r="B108" s="1" t="s">
        <v>58</v>
      </c>
      <c r="C108" s="6" t="s">
        <v>66</v>
      </c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0.41522689759665932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5.7244435609423647E-2</v>
      </c>
      <c r="AK108" s="1">
        <v>0</v>
      </c>
      <c r="AL108" s="1">
        <v>0</v>
      </c>
      <c r="AM108" s="1">
        <v>4.5024030848863257E-2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63.826331425842973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199.38431037500422</v>
      </c>
      <c r="BB108" s="1">
        <v>34.743297658916667</v>
      </c>
      <c r="BC108" s="1">
        <v>0</v>
      </c>
      <c r="BD108" s="1">
        <v>67.805699082883478</v>
      </c>
      <c r="BE108" s="1">
        <v>242.12107917743205</v>
      </c>
      <c r="BF108" s="1">
        <v>463.9352240115827</v>
      </c>
      <c r="BG108" s="1">
        <v>49.051909716320679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175.65825791185225</v>
      </c>
      <c r="DN108" s="2">
        <v>277.23481633510335</v>
      </c>
      <c r="DO108" s="2">
        <v>284.207315009262</v>
      </c>
      <c r="DP108" s="2">
        <v>259.06276260635525</v>
      </c>
      <c r="DQ108" s="2">
        <v>224.64541483910227</v>
      </c>
      <c r="DR108" s="2">
        <v>58.41541177436244</v>
      </c>
      <c r="DS108" s="2">
        <v>115.12373955352868</v>
      </c>
      <c r="DT108" s="2">
        <v>111.71776302055503</v>
      </c>
      <c r="DU108" s="2">
        <v>139.93178564992508</v>
      </c>
      <c r="DV108" s="2">
        <v>299.53802946871679</v>
      </c>
      <c r="DW108" s="2">
        <v>228.99626518307537</v>
      </c>
      <c r="DX108" s="2">
        <v>442.26401012696687</v>
      </c>
      <c r="DY108" s="2">
        <v>957.917891941883</v>
      </c>
      <c r="DZ108" s="2">
        <v>1551.4726007640973</v>
      </c>
      <c r="EA108" s="2">
        <v>3740.6554970542716</v>
      </c>
      <c r="EB108" s="2">
        <v>0</v>
      </c>
      <c r="EC108" s="2">
        <v>0</v>
      </c>
      <c r="ED108" s="2">
        <v>0</v>
      </c>
      <c r="EE108" s="2">
        <v>0</v>
      </c>
      <c r="EF108" s="2">
        <v>3602.7085535359192</v>
      </c>
      <c r="EG108" s="1"/>
    </row>
    <row r="109" spans="1:137" x14ac:dyDescent="0.3">
      <c r="A109" s="12"/>
      <c r="B109" s="1" t="s">
        <v>59</v>
      </c>
      <c r="C109" s="6" t="s">
        <v>66</v>
      </c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0.11609401437371691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1.5318528639623359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14.109071080064371</v>
      </c>
      <c r="AB109" s="1">
        <v>82.19037562073072</v>
      </c>
      <c r="AC109" s="1">
        <v>0</v>
      </c>
      <c r="AD109" s="1">
        <v>0.54431014853848103</v>
      </c>
      <c r="AE109" s="1">
        <v>0</v>
      </c>
      <c r="AF109" s="1">
        <v>0</v>
      </c>
      <c r="AG109" s="1">
        <v>0.30803550847961708</v>
      </c>
      <c r="AH109" s="1">
        <v>2.6516090222213071</v>
      </c>
      <c r="AI109" s="1">
        <v>2.156734446812838</v>
      </c>
      <c r="AJ109" s="1">
        <v>0.12920760823902275</v>
      </c>
      <c r="AK109" s="1">
        <v>2.0151500706231027</v>
      </c>
      <c r="AL109" s="1">
        <v>12.976820175319085</v>
      </c>
      <c r="AM109" s="1">
        <v>0.29059782677391027</v>
      </c>
      <c r="AN109" s="1">
        <v>11.966421074713335</v>
      </c>
      <c r="AO109" s="1">
        <v>0</v>
      </c>
      <c r="AP109" s="1">
        <v>10.710345131415709</v>
      </c>
      <c r="AQ109" s="1">
        <v>3.2134830030804036</v>
      </c>
      <c r="AR109" s="1">
        <v>3.2762008379111611</v>
      </c>
      <c r="AS109" s="1">
        <v>0.33795891324562605</v>
      </c>
      <c r="AT109" s="1">
        <v>1.1060836122245719</v>
      </c>
      <c r="AU109" s="1">
        <v>49.403099139265478</v>
      </c>
      <c r="AV109" s="1">
        <v>117.65042892043925</v>
      </c>
      <c r="AW109" s="1">
        <v>0</v>
      </c>
      <c r="AX109" s="1">
        <v>388.00948861693183</v>
      </c>
      <c r="AY109" s="1">
        <v>58.332933579647388</v>
      </c>
      <c r="AZ109" s="1">
        <v>0</v>
      </c>
      <c r="BA109" s="1">
        <v>132.55770884750004</v>
      </c>
      <c r="BB109" s="1">
        <v>334.573740496749</v>
      </c>
      <c r="BC109" s="1">
        <v>137.91086694431667</v>
      </c>
      <c r="BD109" s="1">
        <v>713.58623777666537</v>
      </c>
      <c r="BE109" s="1">
        <v>1423.7189676957582</v>
      </c>
      <c r="BF109" s="1">
        <v>206.23344978763564</v>
      </c>
      <c r="BG109" s="1">
        <v>101.72771321260683</v>
      </c>
      <c r="BH109" s="1">
        <v>88.666003340928071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86.589281457555998</v>
      </c>
      <c r="DN109" s="2">
        <v>142.12550257380633</v>
      </c>
      <c r="DO109" s="2">
        <v>160.69849617687981</v>
      </c>
      <c r="DP109" s="2">
        <v>151.85434582195742</v>
      </c>
      <c r="DQ109" s="2">
        <v>162.93087577323467</v>
      </c>
      <c r="DR109" s="2">
        <v>25.553349704796876</v>
      </c>
      <c r="DS109" s="2">
        <v>48.945813826443988</v>
      </c>
      <c r="DT109" s="2">
        <v>56.116280169091326</v>
      </c>
      <c r="DU109" s="2">
        <v>99.357633985384012</v>
      </c>
      <c r="DV109" s="2">
        <v>182.8055692769976</v>
      </c>
      <c r="DW109" s="2">
        <v>85.833812850627041</v>
      </c>
      <c r="DX109" s="2">
        <v>186.92511753974367</v>
      </c>
      <c r="DY109" s="2">
        <v>429.3686574325074</v>
      </c>
      <c r="DZ109" s="2">
        <v>681.17063006979913</v>
      </c>
      <c r="EA109" s="2">
        <v>1776.458798593382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1"/>
    </row>
    <row r="110" spans="1:137" x14ac:dyDescent="0.3">
      <c r="A110" s="12"/>
      <c r="B110" s="1" t="s">
        <v>60</v>
      </c>
      <c r="C110" s="6" t="s">
        <v>66</v>
      </c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2.5423314208276864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10.011543715785537</v>
      </c>
      <c r="V110" s="1">
        <v>0</v>
      </c>
      <c r="W110" s="1">
        <v>0</v>
      </c>
      <c r="X110" s="1">
        <v>0</v>
      </c>
      <c r="Y110" s="1">
        <v>0</v>
      </c>
      <c r="Z110" s="1">
        <v>7.1382617162269284</v>
      </c>
      <c r="AA110" s="1">
        <v>20.993055118247586</v>
      </c>
      <c r="AB110" s="1">
        <v>121.69276092000933</v>
      </c>
      <c r="AC110" s="1">
        <v>0</v>
      </c>
      <c r="AD110" s="1">
        <v>0.37653175840454017</v>
      </c>
      <c r="AE110" s="1">
        <v>1.810568518697494</v>
      </c>
      <c r="AF110" s="1">
        <v>0</v>
      </c>
      <c r="AG110" s="1">
        <v>1.9388414577580084</v>
      </c>
      <c r="AH110" s="1">
        <v>1.3200013389236664</v>
      </c>
      <c r="AI110" s="1">
        <v>3.6542586027272623</v>
      </c>
      <c r="AJ110" s="1">
        <v>0.33524975501059068</v>
      </c>
      <c r="AK110" s="1">
        <v>6.5867746745526015</v>
      </c>
      <c r="AL110" s="1">
        <v>0</v>
      </c>
      <c r="AM110" s="1">
        <v>0.30309817029061137</v>
      </c>
      <c r="AN110" s="1">
        <v>18.161837444040916</v>
      </c>
      <c r="AO110" s="1">
        <v>432.07175108047124</v>
      </c>
      <c r="AP110" s="1">
        <v>21.577350324830544</v>
      </c>
      <c r="AQ110" s="1">
        <v>6.3721322394625144</v>
      </c>
      <c r="AR110" s="1">
        <v>7.7518696279658759</v>
      </c>
      <c r="AS110" s="1">
        <v>0.1617971846231028</v>
      </c>
      <c r="AT110" s="1">
        <v>0.57861273846361105</v>
      </c>
      <c r="AU110" s="1">
        <v>599.18787399915755</v>
      </c>
      <c r="AV110" s="1">
        <v>49.263003830802596</v>
      </c>
      <c r="AW110" s="1">
        <v>0</v>
      </c>
      <c r="AX110" s="1">
        <v>452.02446356617554</v>
      </c>
      <c r="AY110" s="1">
        <v>314.84023778192204</v>
      </c>
      <c r="AZ110" s="1">
        <v>17.368503586179902</v>
      </c>
      <c r="BA110" s="1">
        <v>1613.456544678691</v>
      </c>
      <c r="BB110" s="1">
        <v>1456.5307830306265</v>
      </c>
      <c r="BC110" s="1">
        <v>481.34825947415675</v>
      </c>
      <c r="BD110" s="1">
        <v>1265.2012581402341</v>
      </c>
      <c r="BE110" s="1">
        <v>509.34791087381723</v>
      </c>
      <c r="BF110" s="1">
        <v>0</v>
      </c>
      <c r="BG110" s="1">
        <v>0</v>
      </c>
      <c r="BH110" s="1">
        <v>65.359015025460977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9.4916902129058336</v>
      </c>
      <c r="DN110" s="2">
        <v>13.269645215023637</v>
      </c>
      <c r="DO110" s="2">
        <v>15.841742565899956</v>
      </c>
      <c r="DP110" s="2">
        <v>23.061929334617133</v>
      </c>
      <c r="DQ110" s="2">
        <v>37.998295916697771</v>
      </c>
      <c r="DR110" s="2">
        <v>1.7869778995944126</v>
      </c>
      <c r="DS110" s="2">
        <v>4.0285345378280679</v>
      </c>
      <c r="DT110" s="2">
        <v>4.5640651648940338</v>
      </c>
      <c r="DU110" s="2">
        <v>7.3856699905565728</v>
      </c>
      <c r="DV110" s="2">
        <v>43.356190791698296</v>
      </c>
      <c r="DW110" s="2">
        <v>2.517092471661655</v>
      </c>
      <c r="DX110" s="2">
        <v>7.4458985874555701</v>
      </c>
      <c r="DY110" s="2">
        <v>27.373968451664798</v>
      </c>
      <c r="DZ110" s="2">
        <v>66.429583850397577</v>
      </c>
      <c r="EA110" s="2">
        <v>422.20964592504873</v>
      </c>
      <c r="EB110" s="2">
        <v>0</v>
      </c>
      <c r="EC110" s="2">
        <v>0</v>
      </c>
      <c r="ED110" s="2">
        <v>0</v>
      </c>
      <c r="EE110" s="2">
        <v>0</v>
      </c>
      <c r="EF110" s="2">
        <v>101.27362374826588</v>
      </c>
      <c r="EG110" s="1"/>
    </row>
    <row r="111" spans="1:137" x14ac:dyDescent="0.3">
      <c r="A111" s="12"/>
      <c r="B111" s="1" t="s">
        <v>61</v>
      </c>
      <c r="C111" s="6" t="s">
        <v>66</v>
      </c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0.1169553939526303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1.3240366762654376</v>
      </c>
      <c r="V111" s="1">
        <v>49.936509024189633</v>
      </c>
      <c r="W111" s="1">
        <v>0</v>
      </c>
      <c r="X111" s="1">
        <v>109.40307372492747</v>
      </c>
      <c r="Y111" s="1">
        <v>30.845684803400388</v>
      </c>
      <c r="Z111" s="1">
        <v>31.655663723559449</v>
      </c>
      <c r="AA111" s="1">
        <v>27.772595453640076</v>
      </c>
      <c r="AB111" s="1">
        <v>161.0284424360369</v>
      </c>
      <c r="AC111" s="1">
        <v>0</v>
      </c>
      <c r="AD111" s="1">
        <v>0.28902659931857994</v>
      </c>
      <c r="AE111" s="1">
        <v>1.9894238377946367</v>
      </c>
      <c r="AF111" s="1">
        <v>0</v>
      </c>
      <c r="AG111" s="1">
        <v>0</v>
      </c>
      <c r="AH111" s="1">
        <v>5.4812884916558788</v>
      </c>
      <c r="AI111" s="1">
        <v>2.6655273518249238</v>
      </c>
      <c r="AJ111" s="1">
        <v>0</v>
      </c>
      <c r="AK111" s="1">
        <v>2.1615165354439076</v>
      </c>
      <c r="AL111" s="1">
        <v>27.421939435810071</v>
      </c>
      <c r="AM111" s="1">
        <v>1.3175042732632971</v>
      </c>
      <c r="AN111" s="1">
        <v>20.615206479279539</v>
      </c>
      <c r="AO111" s="1">
        <v>0</v>
      </c>
      <c r="AP111" s="1">
        <v>14.136698446156696</v>
      </c>
      <c r="AQ111" s="1">
        <v>3.5725275366918545</v>
      </c>
      <c r="AR111" s="1">
        <v>2.7474457544791884</v>
      </c>
      <c r="AS111" s="1">
        <v>0.50295810626376447</v>
      </c>
      <c r="AT111" s="1">
        <v>2.0421196157106238</v>
      </c>
      <c r="AU111" s="1">
        <v>180.74789011039604</v>
      </c>
      <c r="AV111" s="1">
        <v>0</v>
      </c>
      <c r="AW111" s="1">
        <v>0</v>
      </c>
      <c r="AX111" s="1">
        <v>497.95098856969537</v>
      </c>
      <c r="AY111" s="1">
        <v>149.97449133023213</v>
      </c>
      <c r="AZ111" s="1">
        <v>40.258822409759738</v>
      </c>
      <c r="BA111" s="1">
        <v>452.35364615398134</v>
      </c>
      <c r="BB111" s="1">
        <v>39.423576187842592</v>
      </c>
      <c r="BC111" s="1">
        <v>191.54943441251677</v>
      </c>
      <c r="BD111" s="1">
        <v>754.45601926622066</v>
      </c>
      <c r="BE111" s="1">
        <v>822.116192229479</v>
      </c>
      <c r="BF111" s="1">
        <v>529.70533754246458</v>
      </c>
      <c r="BG111" s="1">
        <v>148.08375328166869</v>
      </c>
      <c r="BH111" s="1">
        <v>95.895552522424467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35.728343418808869</v>
      </c>
      <c r="DN111" s="2">
        <v>39.790170535872491</v>
      </c>
      <c r="DO111" s="2">
        <v>46.696623026655494</v>
      </c>
      <c r="DP111" s="2">
        <v>39.538896097459222</v>
      </c>
      <c r="DQ111" s="2">
        <v>39.78401936190437</v>
      </c>
      <c r="DR111" s="2">
        <v>7.9129169422811128</v>
      </c>
      <c r="DS111" s="2">
        <v>15.296487058905941</v>
      </c>
      <c r="DT111" s="2">
        <v>14.989965383153203</v>
      </c>
      <c r="DU111" s="2">
        <v>25.928993116273229</v>
      </c>
      <c r="DV111" s="2">
        <v>57.628840553682068</v>
      </c>
      <c r="DW111" s="2">
        <v>24.957310906460059</v>
      </c>
      <c r="DX111" s="2">
        <v>61.938977070361098</v>
      </c>
      <c r="DY111" s="2">
        <v>156.00524395532798</v>
      </c>
      <c r="DZ111" s="2">
        <v>244.06958683502725</v>
      </c>
      <c r="EA111" s="2">
        <v>858.62134308292912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/>
    </row>
    <row r="112" spans="1:137" x14ac:dyDescent="0.3">
      <c r="A112" s="12"/>
      <c r="B112" s="1" t="s">
        <v>62</v>
      </c>
      <c r="C112" s="6" t="s">
        <v>66</v>
      </c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0.58771878320843063</v>
      </c>
      <c r="P112" s="1">
        <v>0</v>
      </c>
      <c r="Q112" s="1">
        <v>1.7739711759309351</v>
      </c>
      <c r="R112" s="1">
        <v>0</v>
      </c>
      <c r="S112" s="1">
        <v>0</v>
      </c>
      <c r="T112" s="1">
        <v>0</v>
      </c>
      <c r="U112" s="1">
        <v>5.9731846047017969</v>
      </c>
      <c r="V112" s="1">
        <v>0</v>
      </c>
      <c r="W112" s="1">
        <v>0</v>
      </c>
      <c r="X112" s="1">
        <v>0</v>
      </c>
      <c r="Y112" s="1">
        <v>12.145208412541129</v>
      </c>
      <c r="Z112" s="1">
        <v>0</v>
      </c>
      <c r="AA112" s="1">
        <v>1046.5917649729558</v>
      </c>
      <c r="AB112" s="1">
        <v>4345.9394942528761</v>
      </c>
      <c r="AC112" s="1">
        <v>0.61547458049051862</v>
      </c>
      <c r="AD112" s="1">
        <v>0</v>
      </c>
      <c r="AE112" s="1">
        <v>0</v>
      </c>
      <c r="AF112" s="1">
        <v>0</v>
      </c>
      <c r="AG112" s="1">
        <v>1.2302621082210556</v>
      </c>
      <c r="AH112" s="1">
        <v>2.184855607251694</v>
      </c>
      <c r="AI112" s="1">
        <v>20.677942091314989</v>
      </c>
      <c r="AJ112" s="1">
        <v>0.53427011554026427</v>
      </c>
      <c r="AK112" s="1">
        <v>5.3766089991383277</v>
      </c>
      <c r="AL112" s="1">
        <v>1.4888423845613046</v>
      </c>
      <c r="AM112" s="1">
        <v>0.75101441925332513</v>
      </c>
      <c r="AN112" s="1">
        <v>7.1873903511195714</v>
      </c>
      <c r="AO112" s="1">
        <v>0</v>
      </c>
      <c r="AP112" s="1">
        <v>41.910836591171893</v>
      </c>
      <c r="AQ112" s="1">
        <v>5.6886883553391474</v>
      </c>
      <c r="AR112" s="1">
        <v>3.3794397383978025</v>
      </c>
      <c r="AS112" s="1">
        <v>0.48267978755954494</v>
      </c>
      <c r="AT112" s="1">
        <v>0.5585149108003914</v>
      </c>
      <c r="AU112" s="1">
        <v>0</v>
      </c>
      <c r="AV112" s="1">
        <v>137.66553686977156</v>
      </c>
      <c r="AW112" s="1">
        <v>0</v>
      </c>
      <c r="AX112" s="1">
        <v>100.03981101979063</v>
      </c>
      <c r="AY112" s="1">
        <v>116.94405223381204</v>
      </c>
      <c r="AZ112" s="1">
        <v>11.505330541049407</v>
      </c>
      <c r="BA112" s="1">
        <v>1709.1792949576688</v>
      </c>
      <c r="BB112" s="1">
        <v>329.06690357185573</v>
      </c>
      <c r="BC112" s="1">
        <v>408.2015505494939</v>
      </c>
      <c r="BD112" s="1">
        <v>1181.7433720612933</v>
      </c>
      <c r="BE112" s="1">
        <v>387.90547172964904</v>
      </c>
      <c r="BF112" s="1">
        <v>264.7202798333783</v>
      </c>
      <c r="BG112" s="1">
        <v>24.457247214635572</v>
      </c>
      <c r="BH112" s="1">
        <v>49.846460222312288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18.297663848662115</v>
      </c>
      <c r="DN112" s="2">
        <v>25.776914329307143</v>
      </c>
      <c r="DO112" s="2">
        <v>28.658533826135713</v>
      </c>
      <c r="DP112" s="2">
        <v>32.31045831102027</v>
      </c>
      <c r="DQ112" s="2">
        <v>37.79356438334716</v>
      </c>
      <c r="DR112" s="2">
        <v>6.9854091998775205</v>
      </c>
      <c r="DS112" s="2">
        <v>13.040050020119825</v>
      </c>
      <c r="DT112" s="2">
        <v>15.73649753036254</v>
      </c>
      <c r="DU112" s="2">
        <v>19.71731350648939</v>
      </c>
      <c r="DV112" s="2">
        <v>48.716116572292499</v>
      </c>
      <c r="DW112" s="2">
        <v>14.961599526095737</v>
      </c>
      <c r="DX112" s="2">
        <v>45.044414983903238</v>
      </c>
      <c r="DY112" s="2">
        <v>105.07720771792772</v>
      </c>
      <c r="DZ112" s="2">
        <v>170.75587483612608</v>
      </c>
      <c r="EA112" s="2">
        <v>537.04685782641172</v>
      </c>
      <c r="EB112" s="2">
        <v>0</v>
      </c>
      <c r="EC112" s="2">
        <v>0</v>
      </c>
      <c r="ED112" s="2">
        <v>0</v>
      </c>
      <c r="EE112" s="2">
        <v>0</v>
      </c>
      <c r="EF112" s="2">
        <v>13255.192369884142</v>
      </c>
      <c r="EG112" s="1"/>
    </row>
    <row r="113" spans="1:137" x14ac:dyDescent="0.3">
      <c r="A113" s="12"/>
      <c r="B113" s="1" t="s">
        <v>63</v>
      </c>
      <c r="C113" s="6" t="s">
        <v>66</v>
      </c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404.53857085401728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0.89396916296339979</v>
      </c>
      <c r="DN113" s="2">
        <v>2.0996344206629844</v>
      </c>
      <c r="DO113" s="2">
        <v>1.6552133133788345</v>
      </c>
      <c r="DP113" s="2">
        <v>1.1920117149588385</v>
      </c>
      <c r="DQ113" s="2">
        <v>1.7818222742635139</v>
      </c>
      <c r="DR113" s="2">
        <v>0.409970274070107</v>
      </c>
      <c r="DS113" s="2">
        <v>2.7933757016690302</v>
      </c>
      <c r="DT113" s="2">
        <v>2.1853352167723674</v>
      </c>
      <c r="DU113" s="2">
        <v>3.0020812243695092</v>
      </c>
      <c r="DV113" s="2">
        <v>3.9813348709852461</v>
      </c>
      <c r="DW113" s="2">
        <v>13.844790234535029</v>
      </c>
      <c r="DX113" s="2">
        <v>24.623840869254394</v>
      </c>
      <c r="DY113" s="2">
        <v>53.41049240088519</v>
      </c>
      <c r="DZ113" s="2">
        <v>88.532253761239318</v>
      </c>
      <c r="EA113" s="2">
        <v>150.75627483034961</v>
      </c>
      <c r="EB113" s="2">
        <v>16219.82500723162</v>
      </c>
      <c r="EC113" s="2">
        <v>0</v>
      </c>
      <c r="ED113" s="2">
        <v>0</v>
      </c>
      <c r="EE113" s="2">
        <v>0</v>
      </c>
      <c r="EF113" s="2">
        <v>479.90353264085019</v>
      </c>
      <c r="EG113" s="1"/>
    </row>
    <row r="114" spans="1:137" x14ac:dyDescent="0.3">
      <c r="A114" s="12"/>
      <c r="B114" s="1" t="s">
        <v>64</v>
      </c>
      <c r="C114" s="6" t="s">
        <v>66</v>
      </c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742.08921151326001</v>
      </c>
      <c r="BF114" s="1">
        <v>878.90553572978513</v>
      </c>
      <c r="BG114" s="1">
        <v>151.67549273672046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86.225799116449352</v>
      </c>
      <c r="DN114" s="2">
        <v>110.29762062154606</v>
      </c>
      <c r="DO114" s="2">
        <v>123.25650462169912</v>
      </c>
      <c r="DP114" s="2">
        <v>113.02944024961241</v>
      </c>
      <c r="DQ114" s="2">
        <v>91.160422302051359</v>
      </c>
      <c r="DR114" s="2">
        <v>20.881709810585228</v>
      </c>
      <c r="DS114" s="2">
        <v>34.115036695679677</v>
      </c>
      <c r="DT114" s="2">
        <v>33.674070998326208</v>
      </c>
      <c r="DU114" s="2">
        <v>56.219915884219908</v>
      </c>
      <c r="DV114" s="2">
        <v>137.62058875275576</v>
      </c>
      <c r="DW114" s="2">
        <v>119.31351176519149</v>
      </c>
      <c r="DX114" s="2">
        <v>244.16940915379391</v>
      </c>
      <c r="DY114" s="2">
        <v>454.12026457851022</v>
      </c>
      <c r="DZ114" s="2">
        <v>796.40017999150791</v>
      </c>
      <c r="EA114" s="2">
        <v>1492.7119914978769</v>
      </c>
      <c r="EB114" s="2">
        <v>3353.0930446633797</v>
      </c>
      <c r="EC114" s="2">
        <v>0</v>
      </c>
      <c r="ED114" s="2">
        <v>0</v>
      </c>
      <c r="EE114" s="2">
        <v>0</v>
      </c>
      <c r="EF114" s="2">
        <v>0</v>
      </c>
      <c r="EG114" s="1"/>
    </row>
    <row r="115" spans="1:137" x14ac:dyDescent="0.3">
      <c r="A115" s="12"/>
      <c r="B115" s="1" t="s">
        <v>65</v>
      </c>
      <c r="C115" s="6" t="s">
        <v>66</v>
      </c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0.2109215696712807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1.9602528277336229</v>
      </c>
      <c r="V115" s="1">
        <v>350.26224013461621</v>
      </c>
      <c r="W115" s="1">
        <v>83.880786532989148</v>
      </c>
      <c r="X115" s="1">
        <v>52.989175853356393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0.38072657547295674</v>
      </c>
      <c r="AH115" s="1">
        <v>0</v>
      </c>
      <c r="AI115" s="1">
        <v>0</v>
      </c>
      <c r="AJ115" s="1">
        <v>0.1741473864497492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25.064168046199626</v>
      </c>
      <c r="BC115" s="1">
        <v>0</v>
      </c>
      <c r="BD115" s="1">
        <v>0</v>
      </c>
      <c r="BE115" s="1">
        <v>90.134595063281978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3.4894448647364475</v>
      </c>
      <c r="DN115" s="2">
        <v>7.2784302602243685</v>
      </c>
      <c r="DO115" s="2">
        <v>9.7936775996273582</v>
      </c>
      <c r="DP115" s="2">
        <v>12.165915090111664</v>
      </c>
      <c r="DQ115" s="2">
        <v>16.534617923268115</v>
      </c>
      <c r="DR115" s="2">
        <v>1.6154078374802106</v>
      </c>
      <c r="DS115" s="2">
        <v>2.2953858118913337</v>
      </c>
      <c r="DT115" s="2">
        <v>2.7549211400111586</v>
      </c>
      <c r="DU115" s="2">
        <v>3.1975356066328309</v>
      </c>
      <c r="DV115" s="2">
        <v>10.716455818784622</v>
      </c>
      <c r="DW115" s="2">
        <v>1.3645883015090505</v>
      </c>
      <c r="DX115" s="2">
        <v>8.2463781317782257</v>
      </c>
      <c r="DY115" s="2">
        <v>18.71387274370263</v>
      </c>
      <c r="DZ115" s="2">
        <v>27.834153340823143</v>
      </c>
      <c r="EA115" s="2">
        <v>91.126920812153998</v>
      </c>
      <c r="EB115" s="2">
        <v>2767.6205493738903</v>
      </c>
      <c r="EC115" s="2">
        <v>0</v>
      </c>
      <c r="ED115" s="2">
        <v>0</v>
      </c>
      <c r="EE115" s="2">
        <v>0</v>
      </c>
      <c r="EF115" s="2">
        <v>0</v>
      </c>
      <c r="EG115" s="1"/>
    </row>
    <row r="116" spans="1:137" x14ac:dyDescent="0.3">
      <c r="A116" s="12"/>
      <c r="B116" s="1" t="s">
        <v>66</v>
      </c>
      <c r="C116" s="6" t="s">
        <v>66</v>
      </c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3.8651189626104747E-2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59.738641339803799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132.03850739319435</v>
      </c>
      <c r="DN116" s="2">
        <v>280.04535298017151</v>
      </c>
      <c r="DO116" s="2">
        <v>361.62361341852397</v>
      </c>
      <c r="DP116" s="2">
        <v>342.52409640488651</v>
      </c>
      <c r="DQ116" s="2">
        <v>493.95891670745328</v>
      </c>
      <c r="DR116" s="2">
        <v>35.120313196914594</v>
      </c>
      <c r="DS116" s="2">
        <v>62.542180485709238</v>
      </c>
      <c r="DT116" s="2">
        <v>85.918990343054574</v>
      </c>
      <c r="DU116" s="2">
        <v>126.44500826537029</v>
      </c>
      <c r="DV116" s="2">
        <v>296.16016565799845</v>
      </c>
      <c r="DW116" s="2">
        <v>75.155976428796365</v>
      </c>
      <c r="DX116" s="2">
        <v>176.31684448235336</v>
      </c>
      <c r="DY116" s="2">
        <v>419.44667929282588</v>
      </c>
      <c r="DZ116" s="2">
        <v>796.68777714402211</v>
      </c>
      <c r="EA116" s="2">
        <v>2845.2092647732056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1"/>
    </row>
    <row r="117" spans="1:137" x14ac:dyDescent="0.3">
      <c r="A117" s="12" t="s">
        <v>9</v>
      </c>
      <c r="B117" s="1" t="s">
        <v>2</v>
      </c>
      <c r="C117" s="1" t="s">
        <v>143</v>
      </c>
      <c r="D117" s="1" t="s">
        <v>68</v>
      </c>
      <c r="E117" s="1" t="s">
        <v>2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152.86741269889529</v>
      </c>
      <c r="BJ117" s="2">
        <v>93.636016990787795</v>
      </c>
      <c r="BK117" s="2">
        <v>108.80940904683816</v>
      </c>
      <c r="BL117" s="2">
        <v>16.591125053547021</v>
      </c>
      <c r="BM117" s="2">
        <v>14.875452040769986</v>
      </c>
      <c r="BN117" s="2">
        <v>26.287910184706224</v>
      </c>
      <c r="BO117" s="2">
        <v>113.42490539671249</v>
      </c>
      <c r="BP117" s="2">
        <v>192.10932038220426</v>
      </c>
      <c r="BQ117" s="2">
        <v>219.77088952939101</v>
      </c>
      <c r="BR117" s="2">
        <v>790.09745232132332</v>
      </c>
      <c r="BS117" s="2">
        <v>1.8741772532611625</v>
      </c>
      <c r="BT117" s="2">
        <v>0.31933093868948642</v>
      </c>
      <c r="BU117" s="2">
        <v>7.7845386725595134</v>
      </c>
      <c r="BV117" s="2">
        <v>1025.1636981919228</v>
      </c>
      <c r="BW117" s="2">
        <v>1186.7336337497613</v>
      </c>
      <c r="BX117" s="2">
        <v>3.0618221029455102</v>
      </c>
      <c r="BY117" s="2">
        <v>38.386565638086047</v>
      </c>
      <c r="BZ117" s="2">
        <v>96.833032378644759</v>
      </c>
      <c r="CA117" s="2">
        <v>334.05499195558679</v>
      </c>
      <c r="CB117" s="2">
        <v>58.265854240035644</v>
      </c>
      <c r="CC117" s="2">
        <v>227.52650204162242</v>
      </c>
      <c r="CD117" s="2">
        <v>408.08903688567898</v>
      </c>
      <c r="CE117" s="2">
        <v>1263.1398638395633</v>
      </c>
      <c r="CF117" s="2">
        <v>958.93346679740853</v>
      </c>
      <c r="CG117" s="2">
        <v>1319.1200806224945</v>
      </c>
      <c r="CH117" s="2">
        <v>133.70004928985028</v>
      </c>
      <c r="CI117" s="2">
        <v>301.32247278923705</v>
      </c>
      <c r="CJ117" s="2">
        <v>1485.287719764701</v>
      </c>
      <c r="CK117" s="2">
        <v>104.81834740632043</v>
      </c>
      <c r="CL117" s="2">
        <v>1022.085650929639</v>
      </c>
      <c r="CM117" s="2">
        <v>634.5144048487582</v>
      </c>
      <c r="CN117" s="2">
        <v>9.5138160968239944</v>
      </c>
      <c r="CO117" s="2">
        <v>763.24805298750596</v>
      </c>
      <c r="CP117" s="2">
        <v>1205.8552885835979</v>
      </c>
      <c r="CQ117" s="2">
        <v>134.18094708423141</v>
      </c>
      <c r="CR117" s="2">
        <v>320.67315008359549</v>
      </c>
      <c r="CS117" s="2">
        <v>1565.1466819746008</v>
      </c>
      <c r="CT117" s="2">
        <v>2500.0542394378854</v>
      </c>
      <c r="CU117" s="2">
        <v>276.7758517724647</v>
      </c>
      <c r="CV117" s="2">
        <v>993.8955913933296</v>
      </c>
      <c r="CW117" s="2">
        <v>1858.8366814517378</v>
      </c>
      <c r="CX117" s="2">
        <v>471.80467007358163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/>
    </row>
    <row r="118" spans="1:137" x14ac:dyDescent="0.3">
      <c r="A118" s="12"/>
      <c r="B118" s="1" t="s">
        <v>69</v>
      </c>
      <c r="C118" s="1" t="s">
        <v>145</v>
      </c>
      <c r="D118" s="1" t="s">
        <v>68</v>
      </c>
      <c r="E118" s="1"/>
      <c r="F118" s="1">
        <v>467.23540279833406</v>
      </c>
      <c r="G118" s="1">
        <v>374.1333239273165</v>
      </c>
      <c r="H118" s="1">
        <v>440.02327721405157</v>
      </c>
      <c r="I118" s="1">
        <v>174.06104891634482</v>
      </c>
      <c r="J118" s="1">
        <v>156.01963527745417</v>
      </c>
      <c r="K118" s="1">
        <v>274.91259405493389</v>
      </c>
      <c r="L118" s="1">
        <v>560.39958323658152</v>
      </c>
      <c r="M118" s="1">
        <v>526.14195880269745</v>
      </c>
      <c r="N118" s="1">
        <v>230.20731017474887</v>
      </c>
      <c r="O118" s="1">
        <v>2.4427304320976262</v>
      </c>
      <c r="P118" s="1">
        <v>0.81099619033501458</v>
      </c>
      <c r="Q118" s="1">
        <v>20.032360947875283</v>
      </c>
      <c r="R118" s="1">
        <v>260.31403210457529</v>
      </c>
      <c r="S118" s="1">
        <v>331.76436694921591</v>
      </c>
      <c r="T118" s="1">
        <v>0.51028769535822938</v>
      </c>
      <c r="U118" s="1">
        <v>12.970134255934706</v>
      </c>
      <c r="V118" s="1">
        <v>9.0888331577034265</v>
      </c>
      <c r="W118" s="1">
        <v>12.33845668713124</v>
      </c>
      <c r="X118" s="1">
        <v>6.6661464632146847</v>
      </c>
      <c r="Y118" s="1">
        <v>75.910811073224494</v>
      </c>
      <c r="Z118" s="1">
        <v>82.490189789591966</v>
      </c>
      <c r="AA118" s="1">
        <v>140.68509102925682</v>
      </c>
      <c r="AB118" s="1">
        <v>38.726442510861368</v>
      </c>
      <c r="AC118" s="1">
        <v>4.6885889705311214</v>
      </c>
      <c r="AD118" s="1">
        <v>4.8600622609198991</v>
      </c>
      <c r="AE118" s="1">
        <v>22.090952233779454</v>
      </c>
      <c r="AF118" s="1">
        <v>47.337321751399799</v>
      </c>
      <c r="AG118" s="1">
        <v>0</v>
      </c>
      <c r="AH118" s="1">
        <v>5.1148870872295484</v>
      </c>
      <c r="AI118" s="1">
        <v>34.688342427603928</v>
      </c>
      <c r="AJ118" s="1">
        <v>0.6317783067395405</v>
      </c>
      <c r="AK118" s="1">
        <v>5.8478620777512385</v>
      </c>
      <c r="AL118" s="1">
        <v>0.29911916005331685</v>
      </c>
      <c r="AM118" s="1">
        <v>6.0323379394291256E-2</v>
      </c>
      <c r="AN118" s="1">
        <v>8.442296876189106</v>
      </c>
      <c r="AO118" s="1">
        <v>2.9852916430498171</v>
      </c>
      <c r="AP118" s="1">
        <v>6.330974424369578</v>
      </c>
      <c r="AQ118" s="1">
        <v>39.583023276491964</v>
      </c>
      <c r="AR118" s="1">
        <v>1.4572048631013814</v>
      </c>
      <c r="AS118" s="1">
        <v>1.9896218592022976E-2</v>
      </c>
      <c r="AT118" s="1">
        <v>7.3511236962290267</v>
      </c>
      <c r="AU118" s="1">
        <v>0.47957213489350714</v>
      </c>
      <c r="AV118" s="1">
        <v>1.5510980667495708</v>
      </c>
      <c r="AW118" s="1">
        <v>143.88804261651131</v>
      </c>
      <c r="AX118" s="1">
        <v>394.58860390088682</v>
      </c>
      <c r="AY118" s="1">
        <v>231.0108332190012</v>
      </c>
      <c r="AZ118" s="1">
        <v>341.13885083918831</v>
      </c>
      <c r="BA118" s="1">
        <v>2.5937303510768572</v>
      </c>
      <c r="BB118" s="1">
        <v>0.60401721108277429</v>
      </c>
      <c r="BC118" s="1">
        <v>0</v>
      </c>
      <c r="BD118" s="1">
        <v>9.8048244864751055</v>
      </c>
      <c r="BE118" s="1">
        <v>7.3407124212978703</v>
      </c>
      <c r="BF118" s="1">
        <v>5.6733178621293616</v>
      </c>
      <c r="BG118" s="1">
        <v>84.480768895664738</v>
      </c>
      <c r="BH118" s="1">
        <v>187.04598492167881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/>
    </row>
    <row r="119" spans="1:137" x14ac:dyDescent="0.3">
      <c r="A119" s="12"/>
      <c r="B119" s="1" t="s">
        <v>70</v>
      </c>
      <c r="C119" s="1" t="s">
        <v>145</v>
      </c>
      <c r="D119" s="1" t="s">
        <v>68</v>
      </c>
      <c r="E119" s="1"/>
      <c r="F119" s="1">
        <v>269.38959660125579</v>
      </c>
      <c r="G119" s="1">
        <v>53.28270834005756</v>
      </c>
      <c r="H119" s="1">
        <v>124.47777232704611</v>
      </c>
      <c r="I119" s="1">
        <v>30.44557535093525</v>
      </c>
      <c r="J119" s="1">
        <v>27.289893928814063</v>
      </c>
      <c r="K119" s="1">
        <v>48.085842003877573</v>
      </c>
      <c r="L119" s="1">
        <v>149.4055785671857</v>
      </c>
      <c r="M119" s="1">
        <v>140.27230946423376</v>
      </c>
      <c r="N119" s="1">
        <v>293.32662538924995</v>
      </c>
      <c r="O119" s="1">
        <v>4.386453994110985</v>
      </c>
      <c r="P119" s="1">
        <v>0.94873305955070597</v>
      </c>
      <c r="Q119" s="1">
        <v>23.434589852081633</v>
      </c>
      <c r="R119" s="1">
        <v>197.2699398324965</v>
      </c>
      <c r="S119" s="1">
        <v>658.8971922302959</v>
      </c>
      <c r="T119" s="1">
        <v>0.59695324372399761</v>
      </c>
      <c r="U119" s="1">
        <v>13.479809049140503</v>
      </c>
      <c r="V119" s="1">
        <v>5.5107536231694603</v>
      </c>
      <c r="W119" s="1">
        <v>13.129045960142559</v>
      </c>
      <c r="X119" s="1">
        <v>4.0418269471260659</v>
      </c>
      <c r="Y119" s="1">
        <v>183.7485065015278</v>
      </c>
      <c r="Z119" s="1">
        <v>62.799441141744943</v>
      </c>
      <c r="AA119" s="1">
        <v>551.46124873432052</v>
      </c>
      <c r="AB119" s="1">
        <v>151.80096334185311</v>
      </c>
      <c r="AC119" s="1">
        <v>3.7655517591214061</v>
      </c>
      <c r="AD119" s="1">
        <v>3.9032672966368764</v>
      </c>
      <c r="AE119" s="1">
        <v>17.741931435536362</v>
      </c>
      <c r="AF119" s="1">
        <v>113.882676271611</v>
      </c>
      <c r="AG119" s="1">
        <v>0</v>
      </c>
      <c r="AH119" s="1">
        <v>8.1432917968836822</v>
      </c>
      <c r="AI119" s="1">
        <v>55.226496601159894</v>
      </c>
      <c r="AJ119" s="1">
        <v>1.0058394281207472</v>
      </c>
      <c r="AK119" s="1">
        <v>84.618136717608778</v>
      </c>
      <c r="AL119" s="1">
        <v>4.3282323768451514</v>
      </c>
      <c r="AM119" s="1">
        <v>0.8728748894873406</v>
      </c>
      <c r="AN119" s="1">
        <v>83.249782003180371</v>
      </c>
      <c r="AO119" s="1">
        <v>29.438064325925339</v>
      </c>
      <c r="AP119" s="1">
        <v>62.429958153093487</v>
      </c>
      <c r="AQ119" s="1">
        <v>390.32956399447011</v>
      </c>
      <c r="AR119" s="1">
        <v>3.656477390363706</v>
      </c>
      <c r="AS119" s="1">
        <v>0.11703378202515707</v>
      </c>
      <c r="AT119" s="1">
        <v>17.645736493403671</v>
      </c>
      <c r="AU119" s="1">
        <v>0.42441078889157724</v>
      </c>
      <c r="AV119" s="1">
        <v>1.3726876652321911</v>
      </c>
      <c r="AW119" s="1">
        <v>210.0952614811691</v>
      </c>
      <c r="AX119" s="1">
        <v>465.29259230680663</v>
      </c>
      <c r="AY119" s="1">
        <v>834.08201052490415</v>
      </c>
      <c r="AZ119" s="1">
        <v>412.80719804697196</v>
      </c>
      <c r="BA119" s="1">
        <v>9.3648587637218537</v>
      </c>
      <c r="BB119" s="1">
        <v>24.491192229017564</v>
      </c>
      <c r="BC119" s="1">
        <v>0</v>
      </c>
      <c r="BD119" s="1">
        <v>73.915792735844022</v>
      </c>
      <c r="BE119" s="1">
        <v>52.464476469508291</v>
      </c>
      <c r="BF119" s="1">
        <v>120.24125141672384</v>
      </c>
      <c r="BG119" s="1">
        <v>63.39010102900702</v>
      </c>
      <c r="BH119" s="1">
        <v>286.75779505027464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/>
    </row>
    <row r="120" spans="1:137" x14ac:dyDescent="0.3">
      <c r="A120" s="12"/>
      <c r="B120" s="1" t="s">
        <v>71</v>
      </c>
      <c r="C120" s="1" t="s">
        <v>145</v>
      </c>
      <c r="D120" s="1" t="s">
        <v>68</v>
      </c>
      <c r="E120" s="1"/>
      <c r="F120" s="1">
        <v>21.744029068903824</v>
      </c>
      <c r="G120" s="1">
        <v>5.3840954930411318</v>
      </c>
      <c r="H120" s="1">
        <v>9.8509751741389522</v>
      </c>
      <c r="I120" s="1">
        <v>3.6485312749449834</v>
      </c>
      <c r="J120" s="1">
        <v>3.270361303457868</v>
      </c>
      <c r="K120" s="1">
        <v>5.7625023147352383</v>
      </c>
      <c r="L120" s="1">
        <v>6.0754546751172098</v>
      </c>
      <c r="M120" s="1">
        <v>5.7040578169625435</v>
      </c>
      <c r="N120" s="1">
        <v>12.210345618100359</v>
      </c>
      <c r="O120" s="1">
        <v>1.9496364224971732</v>
      </c>
      <c r="P120" s="1">
        <v>7.2417787825790586E-2</v>
      </c>
      <c r="Q120" s="1">
        <v>1.788786781074293</v>
      </c>
      <c r="R120" s="1">
        <v>31.743746051517974</v>
      </c>
      <c r="S120" s="1">
        <v>63.505564978698317</v>
      </c>
      <c r="T120" s="1">
        <v>4.5566066145512493E-2</v>
      </c>
      <c r="U120" s="1">
        <v>2.7859519039696901</v>
      </c>
      <c r="V120" s="1">
        <v>1.01611989647921</v>
      </c>
      <c r="W120" s="1">
        <v>0.73555272133972227</v>
      </c>
      <c r="X120" s="1">
        <v>0.74526662956463785</v>
      </c>
      <c r="Y120" s="1">
        <v>71.928123689621927</v>
      </c>
      <c r="Z120" s="1">
        <v>4.7506076545821241</v>
      </c>
      <c r="AA120" s="1">
        <v>53.440643046535826</v>
      </c>
      <c r="AB120" s="1">
        <v>14.710627654601627</v>
      </c>
      <c r="AC120" s="1">
        <v>1.2356337620229063E-2</v>
      </c>
      <c r="AD120" s="1">
        <v>1.2808239435937875E-2</v>
      </c>
      <c r="AE120" s="1">
        <v>5.8218638031307557E-2</v>
      </c>
      <c r="AF120" s="1">
        <v>1.2414438587278447</v>
      </c>
      <c r="AG120" s="1">
        <v>0</v>
      </c>
      <c r="AH120" s="1">
        <v>1.1436916604179832</v>
      </c>
      <c r="AI120" s="1">
        <v>7.7563330864577216</v>
      </c>
      <c r="AJ120" s="1">
        <v>0.14126598854059505</v>
      </c>
      <c r="AK120" s="1">
        <v>4.0686262716532164</v>
      </c>
      <c r="AL120" s="1">
        <v>0.20811093982157669</v>
      </c>
      <c r="AM120" s="1">
        <v>4.1969746026037889E-2</v>
      </c>
      <c r="AN120" s="1">
        <v>6.1679821430198896</v>
      </c>
      <c r="AO120" s="1">
        <v>2.1810682348746777</v>
      </c>
      <c r="AP120" s="1">
        <v>4.625439944852336</v>
      </c>
      <c r="AQ120" s="1">
        <v>28.919544564316769</v>
      </c>
      <c r="AR120" s="1">
        <v>0.15330768614086859</v>
      </c>
      <c r="AS120" s="1">
        <v>0</v>
      </c>
      <c r="AT120" s="1">
        <v>0.41314421311464899</v>
      </c>
      <c r="AU120" s="1">
        <v>0.69077124645715704</v>
      </c>
      <c r="AV120" s="1">
        <v>2.2341872410577244</v>
      </c>
      <c r="AW120" s="1">
        <v>68.025630502693232</v>
      </c>
      <c r="AX120" s="1">
        <v>51.323201482676183</v>
      </c>
      <c r="AY120" s="1">
        <v>111.3122727971806</v>
      </c>
      <c r="AZ120" s="1">
        <v>32.845676223739986</v>
      </c>
      <c r="BA120" s="1">
        <v>1.2497856329001231</v>
      </c>
      <c r="BB120" s="1">
        <v>25.842264293179785</v>
      </c>
      <c r="BC120" s="1">
        <v>0</v>
      </c>
      <c r="BD120" s="1">
        <v>27.933919294548208</v>
      </c>
      <c r="BE120" s="1">
        <v>125.09676091775597</v>
      </c>
      <c r="BF120" s="1">
        <v>670.72552204139186</v>
      </c>
      <c r="BG120" s="1">
        <v>48.388098747628298</v>
      </c>
      <c r="BH120" s="1">
        <v>33.949005664858262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/>
    </row>
    <row r="121" spans="1:137" x14ac:dyDescent="0.3">
      <c r="A121" s="12"/>
      <c r="B121" s="1" t="s">
        <v>72</v>
      </c>
      <c r="C121" s="1" t="s">
        <v>145</v>
      </c>
      <c r="D121" s="1" t="s">
        <v>68</v>
      </c>
      <c r="E121" s="1"/>
      <c r="F121" s="1">
        <v>3.2303686232816169</v>
      </c>
      <c r="G121" s="1">
        <v>1.8567703349500315</v>
      </c>
      <c r="H121" s="1">
        <v>1.1015030677511897</v>
      </c>
      <c r="I121" s="1">
        <v>1.0209660286225026</v>
      </c>
      <c r="J121" s="1">
        <v>0.91514298235046343</v>
      </c>
      <c r="K121" s="1">
        <v>1.6125171088993693</v>
      </c>
      <c r="L121" s="1">
        <v>1.6938093439623693E-2</v>
      </c>
      <c r="M121" s="1">
        <v>1.5902655760799266E-2</v>
      </c>
      <c r="N121" s="1">
        <v>0.82346688845958238</v>
      </c>
      <c r="O121" s="1">
        <v>0</v>
      </c>
      <c r="P121" s="1">
        <v>3.4290912915068734E-4</v>
      </c>
      <c r="Q121" s="1">
        <v>8.4701747422888871E-3</v>
      </c>
      <c r="R121" s="1">
        <v>1.946147020888481</v>
      </c>
      <c r="S121" s="1">
        <v>13.981047495955972</v>
      </c>
      <c r="T121" s="1">
        <v>2.1576218398673141E-4</v>
      </c>
      <c r="U121" s="1">
        <v>0</v>
      </c>
      <c r="V121" s="1">
        <v>0.1798276117713114</v>
      </c>
      <c r="W121" s="1">
        <v>0.20331646267458331</v>
      </c>
      <c r="X121" s="1">
        <v>0.13189341001178351</v>
      </c>
      <c r="Y121" s="1">
        <v>0</v>
      </c>
      <c r="Z121" s="1">
        <v>5.0261090389737542E-2</v>
      </c>
      <c r="AA121" s="1">
        <v>1.9151930654361564</v>
      </c>
      <c r="AB121" s="1">
        <v>0.52719597793336592</v>
      </c>
      <c r="AC121" s="1">
        <v>1.7525598561749862E-2</v>
      </c>
      <c r="AD121" s="1">
        <v>1.8166553030205996E-2</v>
      </c>
      <c r="AE121" s="1">
        <v>8.2574344462562899E-2</v>
      </c>
      <c r="AF121" s="1">
        <v>0.20429551087200923</v>
      </c>
      <c r="AG121" s="1">
        <v>0</v>
      </c>
      <c r="AH121" s="1">
        <v>0</v>
      </c>
      <c r="AI121" s="1">
        <v>0</v>
      </c>
      <c r="AJ121" s="1">
        <v>0</v>
      </c>
      <c r="AK121" s="1">
        <v>2.2883730951549913E-2</v>
      </c>
      <c r="AL121" s="1">
        <v>1.1705068091732238E-3</v>
      </c>
      <c r="AM121" s="1">
        <v>2.3605618015499864E-4</v>
      </c>
      <c r="AN121" s="1">
        <v>0.15829132975321897</v>
      </c>
      <c r="AO121" s="1">
        <v>5.5973604199149762E-2</v>
      </c>
      <c r="AP121" s="1">
        <v>0.11870446810435441</v>
      </c>
      <c r="AQ121" s="1">
        <v>0.74217354376157352</v>
      </c>
      <c r="AR121" s="1">
        <v>0</v>
      </c>
      <c r="AS121" s="1">
        <v>0</v>
      </c>
      <c r="AT121" s="1">
        <v>1.1348710817078042E-2</v>
      </c>
      <c r="AU121" s="1">
        <v>0</v>
      </c>
      <c r="AV121" s="1">
        <v>0</v>
      </c>
      <c r="AW121" s="1">
        <v>27.125791078787451</v>
      </c>
      <c r="AX121" s="1">
        <v>12.309691387394272</v>
      </c>
      <c r="AY121" s="1">
        <v>28.258585215941036</v>
      </c>
      <c r="AZ121" s="1">
        <v>0.44531856093978378</v>
      </c>
      <c r="BA121" s="1">
        <v>0.31728014280435635</v>
      </c>
      <c r="BB121" s="1">
        <v>127.84061559683181</v>
      </c>
      <c r="BC121" s="1">
        <v>0</v>
      </c>
      <c r="BD121" s="1">
        <v>12.430674979277335</v>
      </c>
      <c r="BE121" s="1">
        <v>127.63076101646163</v>
      </c>
      <c r="BF121" s="1">
        <v>231.14957030024246</v>
      </c>
      <c r="BG121" s="1">
        <v>57.237078255495526</v>
      </c>
      <c r="BH121" s="1">
        <v>23.510274611358565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/>
    </row>
    <row r="122" spans="1:137" x14ac:dyDescent="0.3">
      <c r="A122" s="12"/>
      <c r="B122" s="1" t="s">
        <v>73</v>
      </c>
      <c r="C122" s="1" t="s">
        <v>145</v>
      </c>
      <c r="D122" s="1" t="s">
        <v>68</v>
      </c>
      <c r="E122" s="1"/>
      <c r="F122" s="1">
        <v>126.66875902347891</v>
      </c>
      <c r="G122" s="1">
        <v>63.767310518502029</v>
      </c>
      <c r="H122" s="1">
        <v>47.470673343021105</v>
      </c>
      <c r="I122" s="1">
        <v>27.74168671123223</v>
      </c>
      <c r="J122" s="1">
        <v>25.052767602259582</v>
      </c>
      <c r="K122" s="1">
        <v>56.465683267956322</v>
      </c>
      <c r="L122" s="1">
        <v>54.325151991931953</v>
      </c>
      <c r="M122" s="1">
        <v>28.039718964622828</v>
      </c>
      <c r="N122" s="1">
        <v>81.55508670154498</v>
      </c>
      <c r="O122" s="1">
        <v>1.6414255381391896</v>
      </c>
      <c r="P122" s="1">
        <v>0</v>
      </c>
      <c r="Q122" s="1">
        <v>0.15920287964710808</v>
      </c>
      <c r="R122" s="1">
        <v>241.74494657541112</v>
      </c>
      <c r="S122" s="1">
        <v>125.64915602873505</v>
      </c>
      <c r="T122" s="1">
        <v>1.178868731773664E-3</v>
      </c>
      <c r="U122" s="1">
        <v>0.42503089005273859</v>
      </c>
      <c r="V122" s="1">
        <v>0</v>
      </c>
      <c r="W122" s="1">
        <v>2.5895537178520316</v>
      </c>
      <c r="X122" s="1">
        <v>1.1446685835729007</v>
      </c>
      <c r="Y122" s="1">
        <v>58.526534546385449</v>
      </c>
      <c r="Z122" s="1">
        <v>66.222712017473128</v>
      </c>
      <c r="AA122" s="1">
        <v>67.917050035721644</v>
      </c>
      <c r="AB122" s="1">
        <v>25.538032095386992</v>
      </c>
      <c r="AC122" s="1">
        <v>24.612639819079334</v>
      </c>
      <c r="AD122" s="1">
        <v>4.0256310444724965</v>
      </c>
      <c r="AE122" s="1">
        <v>12.008109186437542</v>
      </c>
      <c r="AF122" s="1">
        <v>15.710721523591403</v>
      </c>
      <c r="AG122" s="1">
        <v>1.0893312117122422</v>
      </c>
      <c r="AH122" s="1">
        <v>8.4981872549815769</v>
      </c>
      <c r="AI122" s="1">
        <v>6.380689159121764</v>
      </c>
      <c r="AJ122" s="1">
        <v>0</v>
      </c>
      <c r="AK122" s="1">
        <v>1.8095283996122833</v>
      </c>
      <c r="AL122" s="1">
        <v>3.4356199564853465</v>
      </c>
      <c r="AM122" s="1">
        <v>0.17823362944245999</v>
      </c>
      <c r="AN122" s="1">
        <v>12.543577396023696</v>
      </c>
      <c r="AO122" s="1">
        <v>0</v>
      </c>
      <c r="AP122" s="1">
        <v>7.377238175497884</v>
      </c>
      <c r="AQ122" s="1">
        <v>5.2660074044019778</v>
      </c>
      <c r="AR122" s="1">
        <v>42.31992360853674</v>
      </c>
      <c r="AS122" s="1">
        <v>6.4510373554565927E-3</v>
      </c>
      <c r="AT122" s="1">
        <v>1.8608808990300316</v>
      </c>
      <c r="AU122" s="1">
        <v>3.6566626727243969</v>
      </c>
      <c r="AV122" s="1">
        <v>2.4169436889659801</v>
      </c>
      <c r="AW122" s="1">
        <v>83.28906604689368</v>
      </c>
      <c r="AX122" s="1">
        <v>767.2336988712982</v>
      </c>
      <c r="AY122" s="1">
        <v>390.26282943722191</v>
      </c>
      <c r="AZ122" s="1">
        <v>595.16153232647059</v>
      </c>
      <c r="BA122" s="1">
        <v>72.606374137148762</v>
      </c>
      <c r="BB122" s="1">
        <v>0.70661537905711092</v>
      </c>
      <c r="BC122" s="1">
        <v>1.5812123144339538E-2</v>
      </c>
      <c r="BD122" s="1">
        <v>47.681078608161961</v>
      </c>
      <c r="BE122" s="1">
        <v>18.574627363983399</v>
      </c>
      <c r="BF122" s="1">
        <v>30.922706106061842</v>
      </c>
      <c r="BG122" s="1">
        <v>80.530108965085972</v>
      </c>
      <c r="BH122" s="1">
        <v>181.55737443008377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/>
    </row>
    <row r="123" spans="1:137" x14ac:dyDescent="0.3">
      <c r="A123" s="12"/>
      <c r="B123" s="1" t="s">
        <v>74</v>
      </c>
      <c r="C123" s="1" t="s">
        <v>145</v>
      </c>
      <c r="D123" s="1" t="s">
        <v>68</v>
      </c>
      <c r="E123" s="1"/>
      <c r="F123" s="1">
        <v>106.21339565475343</v>
      </c>
      <c r="G123" s="1">
        <v>10.931456793366314</v>
      </c>
      <c r="H123" s="1">
        <v>43.537396046320112</v>
      </c>
      <c r="I123" s="1">
        <v>6.4650160836597177</v>
      </c>
      <c r="J123" s="1">
        <v>5.8383813203116901</v>
      </c>
      <c r="K123" s="1">
        <v>13.158952961370174</v>
      </c>
      <c r="L123" s="1">
        <v>53.753381107517527</v>
      </c>
      <c r="M123" s="1">
        <v>27.744601614311222</v>
      </c>
      <c r="N123" s="1">
        <v>69.149291250506039</v>
      </c>
      <c r="O123" s="1">
        <v>0.2481915148691182</v>
      </c>
      <c r="P123" s="1">
        <v>0</v>
      </c>
      <c r="Q123" s="1">
        <v>0.19880100253744751</v>
      </c>
      <c r="R123" s="1">
        <v>164.09245951892339</v>
      </c>
      <c r="S123" s="1">
        <v>160.75418888049725</v>
      </c>
      <c r="T123" s="1">
        <v>1.472085720158711E-3</v>
      </c>
      <c r="U123" s="1">
        <v>0.68091041552308351</v>
      </c>
      <c r="V123" s="1">
        <v>0</v>
      </c>
      <c r="W123" s="1">
        <v>110.4981825301624</v>
      </c>
      <c r="X123" s="1">
        <v>1.6036197382830384</v>
      </c>
      <c r="Y123" s="1">
        <v>20.895257667777599</v>
      </c>
      <c r="Z123" s="1">
        <v>16.504489485620763</v>
      </c>
      <c r="AA123" s="1">
        <v>340.66317505326515</v>
      </c>
      <c r="AB123" s="1">
        <v>128.09547961301237</v>
      </c>
      <c r="AC123" s="1">
        <v>9.2883571449170432</v>
      </c>
      <c r="AD123" s="1">
        <v>1.5191990436450731</v>
      </c>
      <c r="AE123" s="1">
        <v>4.5316393356689213</v>
      </c>
      <c r="AF123" s="1">
        <v>36.529213371464856</v>
      </c>
      <c r="AG123" s="1">
        <v>7.4880283229311431</v>
      </c>
      <c r="AH123" s="1">
        <v>58.416270620623919</v>
      </c>
      <c r="AI123" s="1">
        <v>43.860655629451223</v>
      </c>
      <c r="AJ123" s="1">
        <v>0</v>
      </c>
      <c r="AK123" s="1">
        <v>12.252871157144883</v>
      </c>
      <c r="AL123" s="1">
        <v>23.26363525477155</v>
      </c>
      <c r="AM123" s="1">
        <v>1.206874508240209</v>
      </c>
      <c r="AN123" s="1">
        <v>131.47032136784105</v>
      </c>
      <c r="AO123" s="1">
        <v>0</v>
      </c>
      <c r="AP123" s="1">
        <v>77.321472425184368</v>
      </c>
      <c r="AQ123" s="1">
        <v>55.19347981235596</v>
      </c>
      <c r="AR123" s="1">
        <v>47.526992615300202</v>
      </c>
      <c r="AS123" s="1">
        <v>8.4585157675565199</v>
      </c>
      <c r="AT123" s="1">
        <v>80.611550811723546</v>
      </c>
      <c r="AU123" s="1">
        <v>14.4095723243896</v>
      </c>
      <c r="AV123" s="1">
        <v>9.5242925058176997</v>
      </c>
      <c r="AW123" s="1">
        <v>1535.4116861124699</v>
      </c>
      <c r="AX123" s="1">
        <v>1876.0758601593313</v>
      </c>
      <c r="AY123" s="1">
        <v>2200.4477632310595</v>
      </c>
      <c r="AZ123" s="1">
        <v>823.21790413866722</v>
      </c>
      <c r="BA123" s="1">
        <v>409.38188706518025</v>
      </c>
      <c r="BB123" s="1">
        <v>473.6273319087752</v>
      </c>
      <c r="BC123" s="1">
        <v>10.598486699595652</v>
      </c>
      <c r="BD123" s="1">
        <v>399.80686584222843</v>
      </c>
      <c r="BE123" s="1">
        <v>896.39276081030653</v>
      </c>
      <c r="BF123" s="1">
        <v>224.30205075202349</v>
      </c>
      <c r="BG123" s="1">
        <v>394.15769465522902</v>
      </c>
      <c r="BH123" s="1">
        <v>1200.3541662164473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/>
    </row>
    <row r="124" spans="1:137" x14ac:dyDescent="0.3">
      <c r="A124" s="12"/>
      <c r="B124" s="1" t="s">
        <v>75</v>
      </c>
      <c r="C124" s="1" t="s">
        <v>145</v>
      </c>
      <c r="D124" s="1" t="s">
        <v>68</v>
      </c>
      <c r="E124" s="1"/>
      <c r="F124" s="1">
        <v>31.508310642899016</v>
      </c>
      <c r="G124" s="1">
        <v>6.8732413035689408</v>
      </c>
      <c r="H124" s="1">
        <v>6.4792164518867619</v>
      </c>
      <c r="I124" s="1">
        <v>2.0533242272026171</v>
      </c>
      <c r="J124" s="1">
        <v>1.8543016223800293</v>
      </c>
      <c r="K124" s="1">
        <v>4.1793549421312113</v>
      </c>
      <c r="L124" s="1">
        <v>20.150107138797072</v>
      </c>
      <c r="M124" s="1">
        <v>10.400400561471434</v>
      </c>
      <c r="N124" s="1">
        <v>12.877787124374981</v>
      </c>
      <c r="O124" s="1">
        <v>0</v>
      </c>
      <c r="P124" s="1">
        <v>0</v>
      </c>
      <c r="Q124" s="1">
        <v>5.672795676968323E-2</v>
      </c>
      <c r="R124" s="1">
        <v>59.925891834545105</v>
      </c>
      <c r="S124" s="1">
        <v>27.277939716722869</v>
      </c>
      <c r="T124" s="1">
        <v>4.2006033183208491E-4</v>
      </c>
      <c r="U124" s="1">
        <v>0.46292478285283961</v>
      </c>
      <c r="V124" s="1">
        <v>0</v>
      </c>
      <c r="W124" s="1">
        <v>10.7587251789181</v>
      </c>
      <c r="X124" s="1">
        <v>1.387991248382263</v>
      </c>
      <c r="Y124" s="1">
        <v>8.1390302482001111</v>
      </c>
      <c r="Z124" s="1">
        <v>3.4456116975998957E-2</v>
      </c>
      <c r="AA124" s="1">
        <v>138.26044605574629</v>
      </c>
      <c r="AB124" s="1">
        <v>51.988413911338291</v>
      </c>
      <c r="AC124" s="1">
        <v>7.0903873289769798E-2</v>
      </c>
      <c r="AD124" s="1">
        <v>1.1597002011437168E-2</v>
      </c>
      <c r="AE124" s="1">
        <v>3.4592853853282306E-2</v>
      </c>
      <c r="AF124" s="1">
        <v>1.2874382619869904</v>
      </c>
      <c r="AG124" s="1">
        <v>0.55147027319931596</v>
      </c>
      <c r="AH124" s="1">
        <v>4.3021788018331568</v>
      </c>
      <c r="AI124" s="1">
        <v>3.2302024911687823</v>
      </c>
      <c r="AJ124" s="1">
        <v>0</v>
      </c>
      <c r="AK124" s="1">
        <v>1.4172114776038669</v>
      </c>
      <c r="AL124" s="1">
        <v>2.690756351798171</v>
      </c>
      <c r="AM124" s="1">
        <v>0.13959147885989004</v>
      </c>
      <c r="AN124" s="1">
        <v>8.0716060981572806</v>
      </c>
      <c r="AO124" s="1">
        <v>0</v>
      </c>
      <c r="AP124" s="1">
        <v>4.7471433997595849</v>
      </c>
      <c r="AQ124" s="1">
        <v>3.3885976971598621</v>
      </c>
      <c r="AR124" s="1">
        <v>17.545537541038968</v>
      </c>
      <c r="AS124" s="1">
        <v>0.13222040717436717</v>
      </c>
      <c r="AT124" s="1">
        <v>2.1694258601330318</v>
      </c>
      <c r="AU124" s="1">
        <v>3.2010397600858402</v>
      </c>
      <c r="AV124" s="1">
        <v>2.115790691872705</v>
      </c>
      <c r="AW124" s="1">
        <v>144.82586080985521</v>
      </c>
      <c r="AX124" s="1">
        <v>545.85298751979474</v>
      </c>
      <c r="AY124" s="1">
        <v>808.41718337556006</v>
      </c>
      <c r="AZ124" s="1">
        <v>116.65247894565579</v>
      </c>
      <c r="BA124" s="1">
        <v>150.40182166389957</v>
      </c>
      <c r="BB124" s="1">
        <v>239.38953626245012</v>
      </c>
      <c r="BC124" s="1">
        <v>5.3568842952429723</v>
      </c>
      <c r="BD124" s="1">
        <v>132.55458390014121</v>
      </c>
      <c r="BE124" s="1">
        <v>1951.3779408343582</v>
      </c>
      <c r="BF124" s="1">
        <v>1271.5100131779136</v>
      </c>
      <c r="BG124" s="1">
        <v>124.17569549292169</v>
      </c>
      <c r="BH124" s="1">
        <v>437.00373382767151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/>
    </row>
    <row r="125" spans="1:137" x14ac:dyDescent="0.3">
      <c r="A125" s="12"/>
      <c r="B125" s="1" t="s">
        <v>76</v>
      </c>
      <c r="C125" s="1" t="s">
        <v>145</v>
      </c>
      <c r="D125" s="1" t="s">
        <v>68</v>
      </c>
      <c r="E125" s="1"/>
      <c r="F125" s="1">
        <v>7.8672293625879348</v>
      </c>
      <c r="G125" s="1">
        <v>0.84415363193708115</v>
      </c>
      <c r="H125" s="1">
        <v>0</v>
      </c>
      <c r="I125" s="1">
        <v>0.39232438286914012</v>
      </c>
      <c r="J125" s="1">
        <v>0.35429754834412891</v>
      </c>
      <c r="K125" s="1">
        <v>0.79854064289522453</v>
      </c>
      <c r="L125" s="1">
        <v>0.22467244149808957</v>
      </c>
      <c r="M125" s="1">
        <v>0.11596381947790402</v>
      </c>
      <c r="N125" s="1">
        <v>1.3529565980156759</v>
      </c>
      <c r="O125" s="1">
        <v>0</v>
      </c>
      <c r="P125" s="1">
        <v>0</v>
      </c>
      <c r="Q125" s="1">
        <v>1.1282706504944924E-2</v>
      </c>
      <c r="R125" s="1">
        <v>5.5775097762136792</v>
      </c>
      <c r="S125" s="1">
        <v>2.3097111871838947</v>
      </c>
      <c r="T125" s="1">
        <v>8.3546415353426691E-5</v>
      </c>
      <c r="U125" s="1">
        <v>0.75207762796107558</v>
      </c>
      <c r="V125" s="1">
        <v>0</v>
      </c>
      <c r="W125" s="1">
        <v>0.63997392993997237</v>
      </c>
      <c r="X125" s="1">
        <v>0.17337172833890138</v>
      </c>
      <c r="Y125" s="1">
        <v>1.6135976218212797</v>
      </c>
      <c r="Z125" s="1">
        <v>4.4701812647019419E-3</v>
      </c>
      <c r="AA125" s="1">
        <v>119.27907746800231</v>
      </c>
      <c r="AB125" s="1">
        <v>44.85107800005801</v>
      </c>
      <c r="AC125" s="1">
        <v>0.18458795907451409</v>
      </c>
      <c r="AD125" s="1">
        <v>3.0191114157131417E-2</v>
      </c>
      <c r="AE125" s="1">
        <v>9.0057481983309762E-2</v>
      </c>
      <c r="AF125" s="1">
        <v>9.9460490981751623E-2</v>
      </c>
      <c r="AG125" s="1">
        <v>4.1975261948473439E-2</v>
      </c>
      <c r="AH125" s="1">
        <v>0.32746113604358895</v>
      </c>
      <c r="AI125" s="1">
        <v>0.24586746068253762</v>
      </c>
      <c r="AJ125" s="1">
        <v>0</v>
      </c>
      <c r="AK125" s="1">
        <v>0.29471733245763565</v>
      </c>
      <c r="AL125" s="1">
        <v>0.55955836290302474</v>
      </c>
      <c r="AM125" s="1">
        <v>2.9028856267069081E-2</v>
      </c>
      <c r="AN125" s="1">
        <v>0.81119649390022974</v>
      </c>
      <c r="AO125" s="1">
        <v>0</v>
      </c>
      <c r="AP125" s="1">
        <v>0.47708795933509823</v>
      </c>
      <c r="AQ125" s="1">
        <v>0.34055410258461671</v>
      </c>
      <c r="AR125" s="1">
        <v>0.24082808555835908</v>
      </c>
      <c r="AS125" s="1">
        <v>0</v>
      </c>
      <c r="AT125" s="1">
        <v>0.71921648657019288</v>
      </c>
      <c r="AU125" s="1">
        <v>55.787219704012237</v>
      </c>
      <c r="AV125" s="1">
        <v>36.873668876903118</v>
      </c>
      <c r="AW125" s="1">
        <v>371.44537730604128</v>
      </c>
      <c r="AX125" s="1">
        <v>109.25678088590168</v>
      </c>
      <c r="AY125" s="1">
        <v>284.20334984006553</v>
      </c>
      <c r="AZ125" s="1">
        <v>12.137512828695838</v>
      </c>
      <c r="BA125" s="1">
        <v>52.874558356673184</v>
      </c>
      <c r="BB125" s="1">
        <v>902.13914647398542</v>
      </c>
      <c r="BC125" s="1">
        <v>20.187411285062197</v>
      </c>
      <c r="BD125" s="1">
        <v>439.98078735044123</v>
      </c>
      <c r="BE125" s="1">
        <v>1053.0022957314602</v>
      </c>
      <c r="BF125" s="1">
        <v>2203.4349784940396</v>
      </c>
      <c r="BG125" s="1">
        <v>513.77054468221365</v>
      </c>
      <c r="BH125" s="1">
        <v>198.45392512044668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/>
    </row>
    <row r="126" spans="1:137" x14ac:dyDescent="0.3">
      <c r="A126" s="12"/>
      <c r="B126" s="1" t="s">
        <v>77</v>
      </c>
      <c r="C126" s="1" t="s">
        <v>146</v>
      </c>
      <c r="D126" s="1" t="s">
        <v>68</v>
      </c>
      <c r="E126" s="1"/>
      <c r="F126" s="1">
        <v>1105.6174427754688</v>
      </c>
      <c r="G126" s="1">
        <v>233.84894059764085</v>
      </c>
      <c r="H126" s="1">
        <v>321.28251640640423</v>
      </c>
      <c r="I126" s="1">
        <v>38.983606706831758</v>
      </c>
      <c r="J126" s="1">
        <v>200.36318823024044</v>
      </c>
      <c r="K126" s="1">
        <v>444.25143420118553</v>
      </c>
      <c r="L126" s="1">
        <v>709.81011682504356</v>
      </c>
      <c r="M126" s="1">
        <v>1125.8053166091438</v>
      </c>
      <c r="N126" s="1">
        <v>1764.1119423636121</v>
      </c>
      <c r="O126" s="1">
        <v>9.7029834896793421</v>
      </c>
      <c r="P126" s="1">
        <v>1.3794114303039857</v>
      </c>
      <c r="Q126" s="1">
        <v>31.374149839141342</v>
      </c>
      <c r="R126" s="1">
        <v>1665.9323086652473</v>
      </c>
      <c r="S126" s="1">
        <v>706.0378461249594</v>
      </c>
      <c r="T126" s="1">
        <v>0.83434863674148241</v>
      </c>
      <c r="U126" s="1">
        <v>27.858788694295239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/>
    </row>
    <row r="127" spans="1:137" x14ac:dyDescent="0.3">
      <c r="A127" s="12"/>
      <c r="B127" s="1" t="s">
        <v>78</v>
      </c>
      <c r="C127" s="1" t="s">
        <v>146</v>
      </c>
      <c r="D127" s="1" t="s">
        <v>68</v>
      </c>
      <c r="E127" s="1"/>
      <c r="F127" s="1">
        <v>329.90533220893559</v>
      </c>
      <c r="G127" s="1">
        <v>64.005542549735395</v>
      </c>
      <c r="H127" s="1">
        <v>120.94290050698085</v>
      </c>
      <c r="I127" s="1">
        <v>10.472241800617397</v>
      </c>
      <c r="J127" s="1">
        <v>58.026145328962826</v>
      </c>
      <c r="K127" s="1">
        <v>206.39431156572135</v>
      </c>
      <c r="L127" s="1">
        <v>187.41702369032711</v>
      </c>
      <c r="M127" s="1">
        <v>303.67098705973251</v>
      </c>
      <c r="N127" s="1">
        <v>726.41540829407336</v>
      </c>
      <c r="O127" s="1">
        <v>5.4852562983365285</v>
      </c>
      <c r="P127" s="1">
        <v>0.74033847163086552</v>
      </c>
      <c r="Q127" s="1">
        <v>16.315717099065647</v>
      </c>
      <c r="R127" s="1">
        <v>417.26483241069479</v>
      </c>
      <c r="S127" s="1">
        <v>345.15957394495564</v>
      </c>
      <c r="T127" s="1">
        <v>0.44747502630142205</v>
      </c>
      <c r="U127" s="1">
        <v>22.823852023947627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/>
    </row>
    <row r="128" spans="1:137" x14ac:dyDescent="0.3">
      <c r="A128" s="12"/>
      <c r="B128" s="1" t="s">
        <v>79</v>
      </c>
      <c r="C128" s="1" t="s">
        <v>146</v>
      </c>
      <c r="D128" s="1" t="s">
        <v>68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540.04438369377567</v>
      </c>
      <c r="W128" s="1">
        <v>431.82033755062912</v>
      </c>
      <c r="X128" s="1">
        <v>389.81404644119164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/>
    </row>
    <row r="129" spans="1:137" x14ac:dyDescent="0.3">
      <c r="A129" s="12"/>
      <c r="B129" s="1" t="s">
        <v>80</v>
      </c>
      <c r="C129" s="1" t="s">
        <v>146</v>
      </c>
      <c r="D129" s="1" t="s">
        <v>68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4957.7517546171712</v>
      </c>
      <c r="AB129" s="1">
        <v>1335.4017047129214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/>
    </row>
    <row r="130" spans="1:137" x14ac:dyDescent="0.3">
      <c r="A130" s="12"/>
      <c r="B130" s="1" t="s">
        <v>81</v>
      </c>
      <c r="C130" s="1" t="s">
        <v>146</v>
      </c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1858.3646106142724</v>
      </c>
      <c r="Z130" s="1">
        <v>1197.2516962736845</v>
      </c>
      <c r="AA130" s="1">
        <v>0</v>
      </c>
      <c r="AB130" s="1">
        <v>0</v>
      </c>
      <c r="AC130" s="1">
        <v>26.439353365143365</v>
      </c>
      <c r="AD130" s="1">
        <v>39.640913865508821</v>
      </c>
      <c r="AE130" s="1">
        <v>295.82787466236903</v>
      </c>
      <c r="AF130" s="1">
        <v>367.47528325050212</v>
      </c>
      <c r="AG130" s="1">
        <v>9.4918136604665548</v>
      </c>
      <c r="AH130" s="1">
        <v>258.28811220916316</v>
      </c>
      <c r="AI130" s="1">
        <v>302.33448514419808</v>
      </c>
      <c r="AJ130" s="1">
        <v>5.868118255645606</v>
      </c>
      <c r="AK130" s="1">
        <v>157.15929865732309</v>
      </c>
      <c r="AL130" s="1">
        <v>110.23065988519889</v>
      </c>
      <c r="AM130" s="1">
        <v>5.0510970172348939</v>
      </c>
      <c r="AN130" s="1">
        <v>423.53116016052491</v>
      </c>
      <c r="AO130" s="1">
        <v>1479.4037685416981</v>
      </c>
      <c r="AP130" s="1">
        <v>745.95063960616039</v>
      </c>
      <c r="AQ130" s="1">
        <v>10.558209617897012</v>
      </c>
      <c r="AR130" s="1">
        <v>422.33125041322717</v>
      </c>
      <c r="AS130" s="1">
        <v>46.829269069507987</v>
      </c>
      <c r="AT130" s="1">
        <v>42.940938021993027</v>
      </c>
      <c r="AU130" s="1">
        <v>688.76296390948505</v>
      </c>
      <c r="AV130" s="1">
        <v>791.13848385954111</v>
      </c>
      <c r="AW130" s="1">
        <v>18097.190714041775</v>
      </c>
      <c r="AX130" s="1">
        <v>3363.8705379316871</v>
      </c>
      <c r="AY130" s="1">
        <v>9450.8318878836762</v>
      </c>
      <c r="AZ130" s="1">
        <v>4757.3377993957074</v>
      </c>
      <c r="BA130" s="1">
        <v>2205.1504520291733</v>
      </c>
      <c r="BB130" s="1">
        <v>3021.4645877623921</v>
      </c>
      <c r="BC130" s="1">
        <v>2609.6634847007399</v>
      </c>
      <c r="BD130" s="1">
        <v>1522.4808957477214</v>
      </c>
      <c r="BE130" s="1">
        <v>2476.930482889245</v>
      </c>
      <c r="BF130" s="1">
        <v>327.54035529653765</v>
      </c>
      <c r="BG130" s="1">
        <v>140.73593159518094</v>
      </c>
      <c r="BH130" s="1">
        <v>2529.3412428350739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/>
    </row>
    <row r="131" spans="1:137" x14ac:dyDescent="0.3">
      <c r="A131" s="12"/>
      <c r="B131" s="1" t="s">
        <v>82</v>
      </c>
      <c r="C131" s="1" t="str">
        <f t="shared" ref="C131:C132" si="0">B131</f>
        <v>Enterprises</v>
      </c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/>
    </row>
    <row r="132" spans="1:137" x14ac:dyDescent="0.3">
      <c r="A132" s="12"/>
      <c r="B132" s="1" t="s">
        <v>1</v>
      </c>
      <c r="C132" s="1" t="str">
        <f t="shared" si="0"/>
        <v>Government</v>
      </c>
      <c r="D132" s="1" t="s">
        <v>68</v>
      </c>
      <c r="E132" s="1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/>
    </row>
    <row r="133" spans="1:137" x14ac:dyDescent="0.3">
      <c r="A133" s="12"/>
      <c r="B133" s="1" t="s">
        <v>83</v>
      </c>
      <c r="C133" s="5" t="s">
        <v>151</v>
      </c>
      <c r="D133" s="1" t="s">
        <v>68</v>
      </c>
      <c r="E133" s="1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/>
    </row>
    <row r="134" spans="1:137" x14ac:dyDescent="0.3">
      <c r="A134" s="12"/>
      <c r="B134" s="1" t="s">
        <v>84</v>
      </c>
      <c r="C134" s="5" t="s">
        <v>152</v>
      </c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360.59316112872659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/>
    </row>
    <row r="135" spans="1:137" x14ac:dyDescent="0.3">
      <c r="A135" s="12"/>
      <c r="B135" s="1" t="s">
        <v>85</v>
      </c>
      <c r="C135" s="5" t="s">
        <v>152</v>
      </c>
      <c r="D135" s="1" t="s">
        <v>68</v>
      </c>
      <c r="E135" s="1" t="s">
        <v>144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0.24550894390209535</v>
      </c>
      <c r="BJ135" s="2">
        <v>6.716790671807046E-3</v>
      </c>
      <c r="BK135" s="2">
        <v>207.86437376203489</v>
      </c>
      <c r="BL135" s="2">
        <v>65.090663542983421</v>
      </c>
      <c r="BM135" s="2">
        <v>0.1188696198463299</v>
      </c>
      <c r="BN135" s="2">
        <v>1.534745931373514E-3</v>
      </c>
      <c r="BO135" s="2">
        <v>4.5202340818376589E-2</v>
      </c>
      <c r="BP135" s="2">
        <v>0</v>
      </c>
      <c r="BQ135" s="2">
        <v>0.6128612536644289</v>
      </c>
      <c r="BR135" s="2">
        <v>2.8173819683625476</v>
      </c>
      <c r="BS135" s="2">
        <v>1.594186364127604E-2</v>
      </c>
      <c r="BT135" s="2">
        <v>0</v>
      </c>
      <c r="BU135" s="2">
        <v>2.5645368060672061E-3</v>
      </c>
      <c r="BV135" s="2">
        <v>9.8594526688660675</v>
      </c>
      <c r="BW135" s="2">
        <v>3.5277770352958773E-2</v>
      </c>
      <c r="BX135" s="2">
        <v>0.60281956233513045</v>
      </c>
      <c r="BY135" s="2">
        <v>2.036529254140734</v>
      </c>
      <c r="BZ135" s="2">
        <v>1.873032472722072</v>
      </c>
      <c r="CA135" s="2">
        <v>0.24861911622980382</v>
      </c>
      <c r="CB135" s="2">
        <v>0.57362802044612637</v>
      </c>
      <c r="CC135" s="2">
        <v>0.31782736221319752</v>
      </c>
      <c r="CD135" s="2">
        <v>0.44456228716955054</v>
      </c>
      <c r="CE135" s="2">
        <v>0.47693835388799011</v>
      </c>
      <c r="CF135" s="2">
        <v>14.57844749709616</v>
      </c>
      <c r="CG135" s="2">
        <v>431.0212421514783</v>
      </c>
      <c r="CH135" s="2">
        <v>115.12079546846992</v>
      </c>
      <c r="CI135" s="2">
        <v>38.511336044017703</v>
      </c>
      <c r="CJ135" s="2">
        <v>159.82414589202168</v>
      </c>
      <c r="CK135" s="2">
        <v>84.905664386581037</v>
      </c>
      <c r="CL135" s="2">
        <v>119.76557030377833</v>
      </c>
      <c r="CM135" s="2">
        <v>93.984942358547499</v>
      </c>
      <c r="CN135" s="2">
        <v>2.6969065745948635</v>
      </c>
      <c r="CO135" s="2">
        <v>117.63073705920232</v>
      </c>
      <c r="CP135" s="2">
        <v>101.28707173234091</v>
      </c>
      <c r="CQ135" s="2">
        <v>53.655973727640912</v>
      </c>
      <c r="CR135" s="2">
        <v>152.80636270433422</v>
      </c>
      <c r="CS135" s="2">
        <v>35.709405100868572</v>
      </c>
      <c r="CT135" s="2">
        <v>874.95646363826631</v>
      </c>
      <c r="CU135" s="2">
        <v>264.73832478457825</v>
      </c>
      <c r="CV135" s="2">
        <v>647.96818866475633</v>
      </c>
      <c r="CW135" s="2">
        <v>1185.4318946211788</v>
      </c>
      <c r="CX135" s="2">
        <v>226.45873334114481</v>
      </c>
      <c r="CY135" s="2">
        <v>1.1087213559990692E-4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/>
    </row>
    <row r="136" spans="1:137" x14ac:dyDescent="0.3">
      <c r="A136" s="12"/>
      <c r="B136" s="1" t="s">
        <v>86</v>
      </c>
      <c r="C136" s="5" t="s">
        <v>152</v>
      </c>
      <c r="D136" s="1" t="s">
        <v>68</v>
      </c>
      <c r="E136" s="1" t="s">
        <v>318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24.36981437461645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72.181267747596948</v>
      </c>
      <c r="CB136" s="2">
        <v>4.5421332288146212E-3</v>
      </c>
      <c r="CC136" s="2">
        <v>0</v>
      </c>
      <c r="CD136" s="2">
        <v>0.25683741168601987</v>
      </c>
      <c r="CE136" s="2">
        <v>0</v>
      </c>
      <c r="CF136" s="2">
        <v>23.709169257822239</v>
      </c>
      <c r="CG136" s="2">
        <v>501.0298175328586</v>
      </c>
      <c r="CH136" s="2">
        <v>5.3907491963669383</v>
      </c>
      <c r="CI136" s="2">
        <v>132.5168742176063</v>
      </c>
      <c r="CJ136" s="2">
        <v>548.83683097646917</v>
      </c>
      <c r="CK136" s="2">
        <v>48.664577480870982</v>
      </c>
      <c r="CL136" s="2">
        <v>510.74939640459047</v>
      </c>
      <c r="CM136" s="2">
        <v>467.34586708113318</v>
      </c>
      <c r="CN136" s="2">
        <v>9.63065316608294</v>
      </c>
      <c r="CO136" s="2">
        <v>356.12234590227865</v>
      </c>
      <c r="CP136" s="2">
        <v>427.60366058724969</v>
      </c>
      <c r="CQ136" s="2">
        <v>52.033988522288716</v>
      </c>
      <c r="CR136" s="2">
        <v>87.74361852534976</v>
      </c>
      <c r="CS136" s="2">
        <v>2199.370695857087</v>
      </c>
      <c r="CT136" s="2">
        <v>564.17837394550509</v>
      </c>
      <c r="CU136" s="2">
        <v>35.329583112541137</v>
      </c>
      <c r="CV136" s="2">
        <v>471.47874895169929</v>
      </c>
      <c r="CW136" s="2">
        <v>1104.8353933910068</v>
      </c>
      <c r="CX136" s="2">
        <v>512.95202501608298</v>
      </c>
      <c r="CY136" s="2">
        <v>0</v>
      </c>
      <c r="CZ136" s="2">
        <v>0</v>
      </c>
      <c r="DA136" s="2">
        <v>0</v>
      </c>
      <c r="DB136" s="2">
        <v>555.11648715010676</v>
      </c>
      <c r="DC136" s="2">
        <v>4.341544525356503</v>
      </c>
      <c r="DD136" s="2">
        <v>301.24712750767083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13.689358795786108</v>
      </c>
      <c r="DL136" s="2">
        <v>657.38201308389466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/>
    </row>
    <row r="137" spans="1:137" x14ac:dyDescent="0.3">
      <c r="A137" s="12"/>
      <c r="B137" s="1" t="s">
        <v>87</v>
      </c>
      <c r="C137" s="5" t="str">
        <f t="shared" ref="C137" si="1">B137</f>
        <v>Savings-investment</v>
      </c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/>
    </row>
    <row r="138" spans="1:137" x14ac:dyDescent="0.3">
      <c r="A138" s="12"/>
      <c r="B138" s="1" t="s">
        <v>88</v>
      </c>
      <c r="C138" s="5" t="s">
        <v>146</v>
      </c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/>
    </row>
    <row r="139" spans="1:137" x14ac:dyDescent="0.3">
      <c r="A139" s="12"/>
      <c r="B139" s="1" t="s">
        <v>89</v>
      </c>
      <c r="C139" s="5" t="s">
        <v>144</v>
      </c>
      <c r="D139" s="1" t="s">
        <v>68</v>
      </c>
      <c r="E139" s="1" t="s">
        <v>144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10.877203763165516</v>
      </c>
      <c r="BJ139" s="2">
        <v>0.27221791597040035</v>
      </c>
      <c r="BK139" s="2">
        <v>749.13878918167018</v>
      </c>
      <c r="BL139" s="2">
        <v>249.21715890816492</v>
      </c>
      <c r="BM139" s="2">
        <v>5.7697601139508308</v>
      </c>
      <c r="BN139" s="2">
        <v>1.2873154711904511E-2</v>
      </c>
      <c r="BO139" s="2">
        <v>0.41721485528415797</v>
      </c>
      <c r="BP139" s="2">
        <v>0</v>
      </c>
      <c r="BQ139" s="2">
        <v>2.6965912956948328</v>
      </c>
      <c r="BR139" s="2">
        <v>51.228784195408345</v>
      </c>
      <c r="BS139" s="2">
        <v>6.6804766739151658E-2</v>
      </c>
      <c r="BT139" s="2">
        <v>0</v>
      </c>
      <c r="BU139" s="2">
        <v>0.56758386691035279</v>
      </c>
      <c r="BV139" s="2">
        <v>43.011474631604734</v>
      </c>
      <c r="BW139" s="2">
        <v>0.14795190857606499</v>
      </c>
      <c r="BX139" s="2">
        <v>3.3898696188858048</v>
      </c>
      <c r="BY139" s="2">
        <v>19.176780974436202</v>
      </c>
      <c r="BZ139" s="2">
        <v>10.497902043373713</v>
      </c>
      <c r="CA139" s="2">
        <v>34.301967415252761</v>
      </c>
      <c r="CB139" s="2">
        <v>19.140171288286574</v>
      </c>
      <c r="CC139" s="2">
        <v>50.628769058294203</v>
      </c>
      <c r="CD139" s="2">
        <v>5.1769389026808543</v>
      </c>
      <c r="CE139" s="2">
        <v>1111.4453084571489</v>
      </c>
      <c r="CF139" s="2">
        <v>136.16055938179227</v>
      </c>
      <c r="CG139" s="2">
        <v>2640.3384089621177</v>
      </c>
      <c r="CH139" s="2">
        <v>364.00222929714664</v>
      </c>
      <c r="CI139" s="2">
        <v>176.33458972439621</v>
      </c>
      <c r="CJ139" s="2">
        <v>664.58630400551681</v>
      </c>
      <c r="CK139" s="2">
        <v>517.42695008437215</v>
      </c>
      <c r="CL139" s="2">
        <v>745.73128219625403</v>
      </c>
      <c r="CM139" s="2">
        <v>431.94283444714046</v>
      </c>
      <c r="CN139" s="2">
        <v>11.226369803939743</v>
      </c>
      <c r="CO139" s="2">
        <v>638.61765047241283</v>
      </c>
      <c r="CP139" s="2">
        <v>435.8913603385264</v>
      </c>
      <c r="CQ139" s="2">
        <v>244.32938053804995</v>
      </c>
      <c r="CR139" s="2">
        <v>961.80407660095193</v>
      </c>
      <c r="CS139" s="2">
        <v>525.33514155356158</v>
      </c>
      <c r="CT139" s="2">
        <v>8292.794229351608</v>
      </c>
      <c r="CU139" s="2">
        <v>2209.072494031102</v>
      </c>
      <c r="CV139" s="2">
        <v>4856.8512734903952</v>
      </c>
      <c r="CW139" s="2">
        <v>18366.159309000624</v>
      </c>
      <c r="CX139" s="2">
        <v>1245.9745362348547</v>
      </c>
      <c r="CY139" s="2">
        <v>2.6573913083999826E-2</v>
      </c>
      <c r="CZ139" s="2">
        <v>0</v>
      </c>
      <c r="DA139" s="2">
        <v>0</v>
      </c>
      <c r="DB139" s="2">
        <v>0</v>
      </c>
      <c r="DC139" s="2">
        <v>3723.8822535224294</v>
      </c>
      <c r="DD139" s="2">
        <v>2074.2283271792821</v>
      </c>
      <c r="DE139" s="2">
        <v>0</v>
      </c>
      <c r="DF139" s="2">
        <v>387.6924894521843</v>
      </c>
      <c r="DG139" s="2">
        <v>0</v>
      </c>
      <c r="DH139" s="2">
        <v>13856.922883076133</v>
      </c>
      <c r="DI139" s="2">
        <v>2624.0802659969318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/>
    </row>
    <row r="140" spans="1:137" x14ac:dyDescent="0.3">
      <c r="A140" s="8" t="s">
        <v>142</v>
      </c>
      <c r="B140" s="2" t="s">
        <v>163</v>
      </c>
      <c r="C140" s="2" t="s">
        <v>302</v>
      </c>
      <c r="D140" s="2" t="s">
        <v>231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13783.235219090449</v>
      </c>
      <c r="AV140" s="7">
        <v>15216.764780909551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/>
    </row>
    <row r="141" spans="1:137" x14ac:dyDescent="0.3">
      <c r="A141" s="8"/>
      <c r="B141" s="2" t="s">
        <v>164</v>
      </c>
      <c r="C141" s="2" t="s">
        <v>302</v>
      </c>
      <c r="D141" s="2" t="s">
        <v>231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/>
    </row>
    <row r="142" spans="1:137" x14ac:dyDescent="0.3">
      <c r="A142" s="8"/>
      <c r="B142" s="2" t="s">
        <v>11</v>
      </c>
      <c r="C142" s="2" t="s">
        <v>302</v>
      </c>
      <c r="D142" s="2" t="s">
        <v>231</v>
      </c>
      <c r="F142" s="7">
        <v>460.50984071405878</v>
      </c>
      <c r="G142" s="7">
        <v>151.97425001222851</v>
      </c>
      <c r="H142" s="7">
        <v>207.96517785997659</v>
      </c>
      <c r="I142" s="7">
        <v>55.066997865353862</v>
      </c>
      <c r="J142" s="7">
        <v>89.324814516777522</v>
      </c>
      <c r="K142" s="7">
        <v>196.8608405256478</v>
      </c>
      <c r="L142" s="7">
        <v>324.78348987287347</v>
      </c>
      <c r="M142" s="7">
        <v>404.28953958488722</v>
      </c>
      <c r="N142" s="7">
        <v>595.27549735831269</v>
      </c>
      <c r="O142" s="7">
        <v>4.8219614505547677</v>
      </c>
      <c r="P142" s="7">
        <v>0.73704550997715435</v>
      </c>
      <c r="Q142" s="7">
        <v>17.414270927033581</v>
      </c>
      <c r="R142" s="7">
        <v>568.0075115596004</v>
      </c>
      <c r="S142" s="7">
        <v>454.16117589207232</v>
      </c>
      <c r="T142" s="7">
        <v>0.45465805542519588</v>
      </c>
      <c r="U142" s="7">
        <v>15.33668034671773</v>
      </c>
      <c r="V142" s="7">
        <v>103.65750346409079</v>
      </c>
      <c r="W142" s="7">
        <v>108.66903916963859</v>
      </c>
      <c r="X142" s="7">
        <v>75.659849560770397</v>
      </c>
      <c r="Y142" s="7">
        <v>425.02985575400271</v>
      </c>
      <c r="Z142" s="7">
        <v>1.4</v>
      </c>
      <c r="AA142" s="7">
        <v>18.498260970892591</v>
      </c>
      <c r="AB142" s="7">
        <v>5.2017390291074088</v>
      </c>
      <c r="AC142" s="7">
        <v>4.5109434558198744</v>
      </c>
      <c r="AD142" s="7">
        <v>3.5276480357690061</v>
      </c>
      <c r="AE142" s="7">
        <v>23.01617085242237</v>
      </c>
      <c r="AF142" s="7">
        <v>38.120279890739823</v>
      </c>
      <c r="AG142" s="7">
        <v>1.218676643912608</v>
      </c>
      <c r="AH142" s="7">
        <v>22.478626396937361</v>
      </c>
      <c r="AI142" s="7">
        <v>29.628302364340922</v>
      </c>
      <c r="AJ142" s="7">
        <v>0.49935236005803268</v>
      </c>
      <c r="AK142" s="7">
        <v>9.7422734167757632</v>
      </c>
      <c r="AL142" s="7">
        <v>5.2816476443109499</v>
      </c>
      <c r="AM142" s="7">
        <v>0.27607893891328827</v>
      </c>
      <c r="AN142" s="7">
        <v>67.2</v>
      </c>
      <c r="AO142" s="7">
        <v>4631.9957884948744</v>
      </c>
      <c r="AP142" s="7">
        <v>10398.366389835621</v>
      </c>
      <c r="AQ142" s="7">
        <v>3669.637821669502</v>
      </c>
      <c r="AR142" s="7">
        <v>39.799999999999997</v>
      </c>
      <c r="AS142" s="7">
        <v>9801.6</v>
      </c>
      <c r="AT142" s="7">
        <v>2401</v>
      </c>
      <c r="AU142" s="7">
        <v>3293.717933389546</v>
      </c>
      <c r="AV142" s="7">
        <v>3636.282066610454</v>
      </c>
      <c r="AW142" s="7">
        <v>198</v>
      </c>
      <c r="AX142" s="7">
        <v>1034.5999999999999</v>
      </c>
      <c r="AY142" s="7">
        <v>76700</v>
      </c>
      <c r="AZ142" s="7">
        <v>388</v>
      </c>
      <c r="BA142" s="7">
        <v>122</v>
      </c>
      <c r="BB142" s="7">
        <v>113.16889577124989</v>
      </c>
      <c r="BC142" s="7">
        <v>62.171556476746318</v>
      </c>
      <c r="BD142" s="7">
        <v>62.659547752003732</v>
      </c>
      <c r="BE142" s="7">
        <v>452</v>
      </c>
      <c r="BF142" s="7">
        <v>226.02681332418129</v>
      </c>
      <c r="BG142" s="7">
        <v>66.973186675818724</v>
      </c>
      <c r="BH142" s="7">
        <v>22.13</v>
      </c>
      <c r="BI142"/>
    </row>
    <row r="143" spans="1:137" x14ac:dyDescent="0.3">
      <c r="A143" s="8"/>
      <c r="B143" s="2" t="s">
        <v>165</v>
      </c>
      <c r="C143" s="2" t="s">
        <v>302</v>
      </c>
      <c r="D143" s="2" t="s">
        <v>231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/>
    </row>
    <row r="144" spans="1:137" x14ac:dyDescent="0.3">
      <c r="A144" s="8"/>
      <c r="B144" s="2" t="s">
        <v>166</v>
      </c>
      <c r="C144" s="2" t="s">
        <v>302</v>
      </c>
      <c r="D144" s="2" t="s">
        <v>231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12927.724067560701</v>
      </c>
      <c r="AV144" s="7">
        <v>14272.275932439299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/>
    </row>
    <row r="145" spans="1:61" x14ac:dyDescent="0.3">
      <c r="A145" s="8"/>
      <c r="B145" s="2" t="s">
        <v>167</v>
      </c>
      <c r="C145" s="2" t="s">
        <v>302</v>
      </c>
      <c r="D145" s="2" t="s">
        <v>231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/>
    </row>
    <row r="146" spans="1:61" x14ac:dyDescent="0.3">
      <c r="A146" s="8"/>
      <c r="B146" s="2" t="s">
        <v>168</v>
      </c>
      <c r="C146" s="2" t="s">
        <v>302</v>
      </c>
      <c r="D146" s="2" t="s">
        <v>231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/>
    </row>
    <row r="147" spans="1:61" x14ac:dyDescent="0.3">
      <c r="A147" s="8"/>
      <c r="B147" s="2" t="s">
        <v>169</v>
      </c>
      <c r="C147" s="2" t="s">
        <v>302</v>
      </c>
      <c r="D147" s="2" t="s">
        <v>231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/>
    </row>
    <row r="148" spans="1:61" x14ac:dyDescent="0.3">
      <c r="A148" s="8"/>
      <c r="B148" s="2" t="s">
        <v>170</v>
      </c>
      <c r="C148" s="2" t="s">
        <v>302</v>
      </c>
      <c r="D148" s="2" t="s">
        <v>231</v>
      </c>
      <c r="F148" s="7">
        <v>20.106767693149049</v>
      </c>
      <c r="G148" s="7">
        <v>6.6354954230691332</v>
      </c>
      <c r="H148" s="7">
        <v>9.0801697375482782</v>
      </c>
      <c r="I148" s="7">
        <v>2.404333709614042</v>
      </c>
      <c r="J148" s="7">
        <v>3.9000975352395821</v>
      </c>
      <c r="K148" s="7">
        <v>8.5953324736550449</v>
      </c>
      <c r="L148" s="7">
        <v>14.180687585998699</v>
      </c>
      <c r="M148" s="7">
        <v>17.65207848891761</v>
      </c>
      <c r="N148" s="7">
        <v>25.990901997334781</v>
      </c>
      <c r="O148" s="7">
        <v>0.2105363450242223</v>
      </c>
      <c r="P148" s="7">
        <v>3.2180860294777167E-2</v>
      </c>
      <c r="Q148" s="7">
        <v>0.76034140667329719</v>
      </c>
      <c r="R148" s="7">
        <v>24.80032796950368</v>
      </c>
      <c r="S148" s="7">
        <v>19.8295724685271</v>
      </c>
      <c r="T148" s="7">
        <v>1.9851267208705739E-2</v>
      </c>
      <c r="U148" s="7">
        <v>0.66962970527922505</v>
      </c>
      <c r="V148" s="7">
        <v>4.5258909963194576</v>
      </c>
      <c r="W148" s="7">
        <v>4.7447045271250632</v>
      </c>
      <c r="X148" s="7">
        <v>3.3034582202589888</v>
      </c>
      <c r="Y148" s="7">
        <v>18.557641589259269</v>
      </c>
      <c r="Z148" s="7">
        <v>0.39</v>
      </c>
      <c r="AA148" s="7">
        <v>5.1358041007794624</v>
      </c>
      <c r="AB148" s="7">
        <v>1.4441958992205379</v>
      </c>
      <c r="AC148" s="7">
        <v>1.25426232674016</v>
      </c>
      <c r="AD148" s="7">
        <v>0.98085823433577246</v>
      </c>
      <c r="AE148" s="7">
        <v>6.3996182370150017</v>
      </c>
      <c r="AF148" s="7">
        <v>10.599297335474001</v>
      </c>
      <c r="AG148" s="7">
        <v>0.3388515546488714</v>
      </c>
      <c r="AH148" s="7">
        <v>6.2501546567094133</v>
      </c>
      <c r="AI148" s="7">
        <v>8.2381133403289404</v>
      </c>
      <c r="AJ148" s="7">
        <v>0.13884431474784331</v>
      </c>
      <c r="AK148" s="7">
        <v>2.712554559180703</v>
      </c>
      <c r="AL148" s="7">
        <v>1.4705764029257939</v>
      </c>
      <c r="AM148" s="7">
        <v>7.6869037893503814E-2</v>
      </c>
      <c r="AN148" s="7">
        <v>18.7</v>
      </c>
      <c r="AO148" s="7">
        <v>20088.495104114139</v>
      </c>
      <c r="AP148" s="7">
        <v>45096.658514206902</v>
      </c>
      <c r="AQ148" s="7">
        <v>15914.846381678961</v>
      </c>
      <c r="AR148" s="7">
        <v>11.1</v>
      </c>
      <c r="AS148" s="7">
        <v>21219.9</v>
      </c>
      <c r="AT148" s="7">
        <v>5230</v>
      </c>
      <c r="AU148" s="7">
        <v>316.06384209293623</v>
      </c>
      <c r="AV148" s="7">
        <v>348.93615790706377</v>
      </c>
      <c r="AW148" s="7">
        <v>55</v>
      </c>
      <c r="AX148" s="7">
        <v>1930.3</v>
      </c>
      <c r="AY148" s="7">
        <v>316</v>
      </c>
      <c r="AZ148" s="7">
        <v>723</v>
      </c>
      <c r="BA148" s="7">
        <v>227</v>
      </c>
      <c r="BB148" s="7">
        <v>211.12180555644949</v>
      </c>
      <c r="BC148" s="7">
        <v>115.9839120826696</v>
      </c>
      <c r="BD148" s="7">
        <v>116.89428236088089</v>
      </c>
      <c r="BE148" s="7">
        <v>842</v>
      </c>
      <c r="BF148" s="7">
        <v>421.96814637654307</v>
      </c>
      <c r="BG148" s="7">
        <v>125.0318536234568</v>
      </c>
      <c r="BH148" s="7">
        <v>26.84</v>
      </c>
      <c r="BI148"/>
    </row>
    <row r="149" spans="1:61" x14ac:dyDescent="0.3">
      <c r="A149" s="8"/>
      <c r="B149" s="2" t="s">
        <v>156</v>
      </c>
      <c r="C149" s="2" t="s">
        <v>303</v>
      </c>
      <c r="D149" s="2" t="s">
        <v>317</v>
      </c>
      <c r="E149" s="2" t="s">
        <v>311</v>
      </c>
      <c r="F149" s="7">
        <v>3.1565463260212479</v>
      </c>
      <c r="G149" s="7">
        <v>1.0417014320087028</v>
      </c>
      <c r="H149" s="7">
        <v>1.4254890125613424</v>
      </c>
      <c r="I149" s="7">
        <v>0.37745453935876361</v>
      </c>
      <c r="J149" s="7">
        <v>0.61227337649997737</v>
      </c>
      <c r="K149" s="7">
        <v>1.349374775434018</v>
      </c>
      <c r="L149" s="7">
        <v>2.2262154704901187</v>
      </c>
      <c r="M149" s="7">
        <v>2.7711865154644864</v>
      </c>
      <c r="N149" s="7">
        <v>4.0802921415170736</v>
      </c>
      <c r="O149" s="7">
        <v>3.3051942337135973E-2</v>
      </c>
      <c r="P149" s="7">
        <v>5.052049035524156E-3</v>
      </c>
      <c r="Q149" s="7">
        <v>0.11936542513365739</v>
      </c>
      <c r="R149" s="7">
        <v>3.8933848210188571</v>
      </c>
      <c r="S149" s="7">
        <v>3.1130296563494162</v>
      </c>
      <c r="T149" s="7">
        <v>3.1164354972806861E-3</v>
      </c>
      <c r="U149" s="7">
        <v>0.10512466340942672</v>
      </c>
      <c r="V149" s="7">
        <v>0.71051622092757105</v>
      </c>
      <c r="W149" s="7">
        <v>0.74486759243038647</v>
      </c>
      <c r="X149" s="7">
        <v>0.5186074195245296</v>
      </c>
      <c r="Y149" s="7">
        <v>2.9133501849804881</v>
      </c>
      <c r="Z149" s="7">
        <v>4.2300000000000004</v>
      </c>
      <c r="AA149" s="7">
        <v>24.016518568538604</v>
      </c>
      <c r="AB149" s="7">
        <v>6.7534814314613918</v>
      </c>
      <c r="AC149" s="7">
        <v>5.3544532077211517</v>
      </c>
      <c r="AD149" s="7">
        <v>4.1872895383924789</v>
      </c>
      <c r="AE149" s="7">
        <v>27.320007678485091</v>
      </c>
      <c r="AF149" s="7">
        <v>45.248462309333448</v>
      </c>
      <c r="AG149" s="7">
        <v>1.4465592683840709</v>
      </c>
      <c r="AH149" s="7">
        <v>26.681946780104511</v>
      </c>
      <c r="AI149" s="7">
        <v>35.168554025965648</v>
      </c>
      <c r="AJ149" s="7">
        <v>0.59272719161359988</v>
      </c>
      <c r="AK149" s="7">
        <v>13.626447785555641</v>
      </c>
      <c r="AL149" s="7">
        <v>7.3874025874676033</v>
      </c>
      <c r="AM149" s="7">
        <v>0.3861496269767562</v>
      </c>
      <c r="AN149" s="7">
        <v>75.099999999999994</v>
      </c>
      <c r="AO149" s="7">
        <v>260.31692481186423</v>
      </c>
      <c r="AP149" s="7">
        <v>584.38541079689287</v>
      </c>
      <c r="AQ149" s="7">
        <v>206.23266439124265</v>
      </c>
      <c r="AR149" s="7">
        <v>48.9</v>
      </c>
      <c r="AS149" s="7">
        <v>239.7</v>
      </c>
      <c r="AT149" s="7">
        <v>46.4</v>
      </c>
      <c r="AU149" s="7">
        <v>1081.9839646986002</v>
      </c>
      <c r="AV149" s="7">
        <v>1194.5160353013998</v>
      </c>
      <c r="AW149" s="7">
        <v>232</v>
      </c>
      <c r="AX149" s="7">
        <v>76.669999999999987</v>
      </c>
      <c r="AY149" s="7">
        <v>3773</v>
      </c>
      <c r="AZ149" s="7">
        <v>28.9</v>
      </c>
      <c r="BA149" s="7">
        <v>11.5</v>
      </c>
      <c r="BB149" s="7">
        <v>58.153596440436409</v>
      </c>
      <c r="BC149" s="7">
        <v>31.947820828176784</v>
      </c>
      <c r="BD149" s="7">
        <v>32.198582731386786</v>
      </c>
      <c r="BE149" s="7">
        <v>32.799999999999997</v>
      </c>
      <c r="BF149" s="7">
        <v>37.940104890477414</v>
      </c>
      <c r="BG149" s="7">
        <v>11.241895109522584</v>
      </c>
      <c r="BH149" s="7">
        <v>10.33</v>
      </c>
      <c r="BI149"/>
    </row>
    <row r="150" spans="1:61" x14ac:dyDescent="0.3">
      <c r="A150" s="8"/>
      <c r="B150" s="2" t="s">
        <v>308</v>
      </c>
      <c r="C150" s="2" t="s">
        <v>268</v>
      </c>
      <c r="D150" s="2" t="s">
        <v>317</v>
      </c>
      <c r="E150" s="2" t="s">
        <v>311</v>
      </c>
      <c r="F150" s="7">
        <v>40598.266495318647</v>
      </c>
      <c r="G150" s="7">
        <v>13397.957126943711</v>
      </c>
      <c r="H150" s="7">
        <v>18334.083153172287</v>
      </c>
      <c r="I150" s="7">
        <v>4854.6729228809909</v>
      </c>
      <c r="J150" s="7">
        <v>7874.8211303670669</v>
      </c>
      <c r="K150" s="7">
        <v>17355.131551065428</v>
      </c>
      <c r="L150" s="7">
        <v>28632.714242746919</v>
      </c>
      <c r="M150" s="7">
        <v>35641.919060592722</v>
      </c>
      <c r="N150" s="7">
        <v>52479.124533827446</v>
      </c>
      <c r="O150" s="7">
        <v>425.10117850300128</v>
      </c>
      <c r="P150" s="7">
        <v>64.977482320101601</v>
      </c>
      <c r="Q150" s="7">
        <v>1535.2314965107882</v>
      </c>
      <c r="R150" s="7">
        <v>50075.195548227202</v>
      </c>
      <c r="S150" s="7">
        <v>40038.572079379999</v>
      </c>
      <c r="T150" s="7">
        <v>40.082376675760692</v>
      </c>
      <c r="U150" s="7">
        <v>1352.0723789617693</v>
      </c>
      <c r="V150" s="7">
        <v>9138.3822403213671</v>
      </c>
      <c r="W150" s="7">
        <v>9580.1961694420788</v>
      </c>
      <c r="X150" s="7">
        <v>6670.1261599556974</v>
      </c>
      <c r="Y150" s="7">
        <v>37470.372675667037</v>
      </c>
      <c r="Z150" s="7">
        <v>14.400002880000001</v>
      </c>
      <c r="AA150" s="7">
        <v>3301.8381160500571</v>
      </c>
      <c r="AB150" s="7">
        <v>928.48188394994327</v>
      </c>
      <c r="AC150" s="7">
        <v>23.409962818853192</v>
      </c>
      <c r="AD150" s="7">
        <v>18.307059302374569</v>
      </c>
      <c r="AE150" s="7">
        <v>119.44457055705894</v>
      </c>
      <c r="AF150" s="7">
        <v>197.8287565842036</v>
      </c>
      <c r="AG150" s="7">
        <v>6.3244363848967122</v>
      </c>
      <c r="AH150" s="7">
        <v>116.65493334709798</v>
      </c>
      <c r="AI150" s="7">
        <v>153.75884524557804</v>
      </c>
      <c r="AJ150" s="7">
        <v>2.5914357599369384</v>
      </c>
      <c r="AK150" s="7">
        <v>52.226226512676341</v>
      </c>
      <c r="AL150" s="7">
        <v>28.313773842247326</v>
      </c>
      <c r="AM150" s="7">
        <v>1.4799996450763342</v>
      </c>
      <c r="AN150" s="7">
        <v>322.32</v>
      </c>
      <c r="AO150" s="7">
        <v>136.31443434890369</v>
      </c>
      <c r="AP150" s="7">
        <v>306.01224554301285</v>
      </c>
      <c r="AQ150" s="7">
        <v>107.99332010808347</v>
      </c>
      <c r="AR150" s="7">
        <v>200.32</v>
      </c>
      <c r="AS150" s="7">
        <v>1046.6400000000001</v>
      </c>
      <c r="AT150" s="7">
        <v>180.24</v>
      </c>
      <c r="AU150" s="7">
        <v>499.04817309450652</v>
      </c>
      <c r="AV150" s="7">
        <v>550.95182978549337</v>
      </c>
      <c r="AW150" s="7">
        <v>1024.32</v>
      </c>
      <c r="AX150" s="7">
        <v>3043.2000086399999</v>
      </c>
      <c r="AY150" s="7">
        <v>479.00000288000001</v>
      </c>
      <c r="AZ150" s="7">
        <v>1170.00000288</v>
      </c>
      <c r="BA150" s="7">
        <v>352.00000288000001</v>
      </c>
      <c r="BB150" s="7">
        <v>534.4615077600206</v>
      </c>
      <c r="BC150" s="7">
        <v>293.61693058765911</v>
      </c>
      <c r="BD150" s="7">
        <v>295.92156165232012</v>
      </c>
      <c r="BE150" s="7">
        <v>1360.00000288</v>
      </c>
      <c r="BF150" s="7">
        <v>673.45190676780715</v>
      </c>
      <c r="BG150" s="7">
        <v>199.54809611219292</v>
      </c>
      <c r="BH150" s="7">
        <v>115.30000575999999</v>
      </c>
      <c r="BI150"/>
    </row>
    <row r="151" spans="1:61" x14ac:dyDescent="0.3">
      <c r="A151" s="8"/>
      <c r="B151" s="2" t="s">
        <v>309</v>
      </c>
      <c r="C151" s="2" t="s">
        <v>303</v>
      </c>
      <c r="D151" s="2" t="s">
        <v>317</v>
      </c>
      <c r="E151" s="2" t="s">
        <v>312</v>
      </c>
      <c r="F151" s="7">
        <v>1957.9321774179086</v>
      </c>
      <c r="G151" s="7">
        <v>646.14313947452683</v>
      </c>
      <c r="H151" s="7">
        <v>884.19763817233002</v>
      </c>
      <c r="I151" s="7">
        <v>234.12626072702309</v>
      </c>
      <c r="J151" s="7">
        <v>379.77891702183928</v>
      </c>
      <c r="K151" s="7">
        <v>836.98574940558126</v>
      </c>
      <c r="L151" s="7">
        <v>1380.8696129710504</v>
      </c>
      <c r="M151" s="7">
        <v>1718.9024610621229</v>
      </c>
      <c r="N151" s="7">
        <v>2530.9101948811144</v>
      </c>
      <c r="O151" s="7">
        <v>20.501350128958684</v>
      </c>
      <c r="P151" s="7">
        <v>3.1336683662786426</v>
      </c>
      <c r="Q151" s="7">
        <v>74.039593467630596</v>
      </c>
      <c r="R151" s="7">
        <v>2414.9759366123026</v>
      </c>
      <c r="S151" s="7">
        <v>1930.9398006223676</v>
      </c>
      <c r="T151" s="7">
        <v>1.93305236443793</v>
      </c>
      <c r="U151" s="7">
        <v>65.206380604267451</v>
      </c>
      <c r="V151" s="7">
        <v>440.71666557321356</v>
      </c>
      <c r="W151" s="7">
        <v>462.02402135296404</v>
      </c>
      <c r="X151" s="7">
        <v>321.68010517198076</v>
      </c>
      <c r="Y151" s="7">
        <v>1807.0832746021022</v>
      </c>
      <c r="Z151" s="7">
        <v>10.023999999999999</v>
      </c>
      <c r="AA151" s="7">
        <v>1408.6264942762555</v>
      </c>
      <c r="AB151" s="7">
        <v>396.10790572374435</v>
      </c>
      <c r="AC151" s="7">
        <v>98.921542598448156</v>
      </c>
      <c r="AD151" s="7">
        <v>77.358625498273156</v>
      </c>
      <c r="AE151" s="7">
        <v>504.72703719963795</v>
      </c>
      <c r="AF151" s="7">
        <v>835.94860543230038</v>
      </c>
      <c r="AG151" s="7">
        <v>26.72464745462521</v>
      </c>
      <c r="AH151" s="7">
        <v>492.9390980971836</v>
      </c>
      <c r="AI151" s="7">
        <v>649.72602808233592</v>
      </c>
      <c r="AJ151" s="7">
        <v>10.950415637195865</v>
      </c>
      <c r="AK151" s="7">
        <v>6.3471229685242374</v>
      </c>
      <c r="AL151" s="7">
        <v>3.4410107005550046</v>
      </c>
      <c r="AM151" s="7">
        <v>0.17986633092076199</v>
      </c>
      <c r="AN151" s="7">
        <v>12.0456</v>
      </c>
      <c r="AO151" s="7">
        <v>480.87356069224182</v>
      </c>
      <c r="AP151" s="7">
        <v>1079.5129571755485</v>
      </c>
      <c r="AQ151" s="7">
        <v>380.96576213220959</v>
      </c>
      <c r="AR151" s="7">
        <v>10.990000000000002</v>
      </c>
      <c r="AS151" s="7">
        <v>416.35999999999996</v>
      </c>
      <c r="AT151" s="7">
        <v>20.076000000000004</v>
      </c>
      <c r="AU151" s="7">
        <v>41.246664091909317</v>
      </c>
      <c r="AV151" s="7">
        <v>45.536535908090656</v>
      </c>
      <c r="AW151" s="7">
        <v>18.116</v>
      </c>
      <c r="AX151" s="7">
        <v>243.62800000000001</v>
      </c>
      <c r="AY151" s="7">
        <v>66.380915999999999</v>
      </c>
      <c r="AZ151" s="7">
        <v>92.399999999999991</v>
      </c>
      <c r="BA151" s="7">
        <v>34.159999999999997</v>
      </c>
      <c r="BB151" s="7">
        <v>546.27291688169225</v>
      </c>
      <c r="BC151" s="7">
        <v>300.10576026363537</v>
      </c>
      <c r="BD151" s="7">
        <v>302.46132285467201</v>
      </c>
      <c r="BE151" s="7">
        <v>105.28</v>
      </c>
      <c r="BF151" s="7">
        <v>3057.0242215481176</v>
      </c>
      <c r="BG151" s="7">
        <v>905.81577845188212</v>
      </c>
      <c r="BH151" s="7">
        <v>26.263999999999999</v>
      </c>
      <c r="BI151"/>
    </row>
    <row r="152" spans="1:61" x14ac:dyDescent="0.3">
      <c r="A152" s="8"/>
      <c r="B152" s="2" t="s">
        <v>310</v>
      </c>
      <c r="C152" s="2" t="s">
        <v>303</v>
      </c>
      <c r="D152" s="2" t="s">
        <v>317</v>
      </c>
      <c r="E152" s="2" t="s">
        <v>313</v>
      </c>
      <c r="F152" s="7">
        <v>2426.5563961069724</v>
      </c>
      <c r="G152" s="7">
        <v>800.79523998644254</v>
      </c>
      <c r="H152" s="7">
        <v>1095.82725033881</v>
      </c>
      <c r="I152" s="7">
        <v>290.16356236251011</v>
      </c>
      <c r="J152" s="7">
        <v>470.67767251328195</v>
      </c>
      <c r="K152" s="7">
        <v>1037.3153611219277</v>
      </c>
      <c r="L152" s="7">
        <v>1711.3759251679439</v>
      </c>
      <c r="M152" s="7">
        <v>2130.3157531610618</v>
      </c>
      <c r="N152" s="7">
        <v>3136.6746980277389</v>
      </c>
      <c r="O152" s="7">
        <v>25.408276577720727</v>
      </c>
      <c r="P152" s="7">
        <v>3.8837009295692746</v>
      </c>
      <c r="Q152" s="7">
        <v>91.760711206541188</v>
      </c>
      <c r="R152" s="7">
        <v>2992.9919805287577</v>
      </c>
      <c r="S152" s="7">
        <v>2393.1034883327461</v>
      </c>
      <c r="T152" s="7">
        <v>2.3957216869087548</v>
      </c>
      <c r="U152" s="7">
        <v>80.813299738981812</v>
      </c>
      <c r="V152" s="7">
        <v>546.20065804728699</v>
      </c>
      <c r="W152" s="7">
        <v>572.60785490926708</v>
      </c>
      <c r="X152" s="7">
        <v>398.67311325096256</v>
      </c>
      <c r="Y152" s="7">
        <v>2239.6023360045701</v>
      </c>
      <c r="Z152" s="7">
        <v>1.2985</v>
      </c>
      <c r="AA152" s="7">
        <v>29.348115444193532</v>
      </c>
      <c r="AB152" s="7">
        <v>8.2527345558064695</v>
      </c>
      <c r="AC152" s="7">
        <v>2.7500031582811371</v>
      </c>
      <c r="AD152" s="7">
        <v>2.1505574908399789</v>
      </c>
      <c r="AE152" s="7">
        <v>14.031331395661626</v>
      </c>
      <c r="AF152" s="7">
        <v>23.239238336903991</v>
      </c>
      <c r="AG152" s="7">
        <v>0.74294095071382527</v>
      </c>
      <c r="AH152" s="7">
        <v>13.703628562589513</v>
      </c>
      <c r="AI152" s="7">
        <v>18.062280291127522</v>
      </c>
      <c r="AJ152" s="7">
        <v>0.3044198138824028</v>
      </c>
      <c r="AK152" s="7">
        <v>6.5285011765483247</v>
      </c>
      <c r="AL152" s="7">
        <v>3.5393425522858513</v>
      </c>
      <c r="AM152" s="7">
        <v>0.18500627116582408</v>
      </c>
      <c r="AN152" s="7">
        <v>6894.7064</v>
      </c>
      <c r="AO152" s="7">
        <v>19.243193027760249</v>
      </c>
      <c r="AP152" s="7">
        <v>43.199040057417974</v>
      </c>
      <c r="AQ152" s="7">
        <v>15.24516691482178</v>
      </c>
      <c r="AR152" s="7">
        <v>24.014299999999999</v>
      </c>
      <c r="AS152" s="7">
        <v>84.089800000000011</v>
      </c>
      <c r="AT152" s="7">
        <v>4.3089000000000004</v>
      </c>
      <c r="AU152" s="7">
        <v>42.785300897935599</v>
      </c>
      <c r="AV152" s="7">
        <v>47.235199102064406</v>
      </c>
      <c r="AW152" s="7">
        <v>12.4444</v>
      </c>
      <c r="AX152" s="7">
        <v>245.27604999999994</v>
      </c>
      <c r="AY152" s="7">
        <v>7205.1260750000001</v>
      </c>
      <c r="AZ152" s="7">
        <v>94.260500000000008</v>
      </c>
      <c r="BA152" s="7">
        <v>4.3725000000000005</v>
      </c>
      <c r="BB152" s="7">
        <v>9834.4100897411827</v>
      </c>
      <c r="BC152" s="7">
        <v>5402.7264129686473</v>
      </c>
      <c r="BD152" s="7">
        <v>5445.1329972901685</v>
      </c>
      <c r="BE152" s="7">
        <v>108.91499999999999</v>
      </c>
      <c r="BF152" s="7">
        <v>231.30912937959874</v>
      </c>
      <c r="BG152" s="7">
        <v>68.538370620401224</v>
      </c>
      <c r="BH152" s="7">
        <v>8.3793000000000006</v>
      </c>
      <c r="BI152"/>
    </row>
    <row r="153" spans="1:61" x14ac:dyDescent="0.3">
      <c r="A153" s="8"/>
      <c r="B153" s="2" t="s">
        <v>171</v>
      </c>
      <c r="C153" s="2" t="s">
        <v>156</v>
      </c>
      <c r="D153" s="2" t="s">
        <v>317</v>
      </c>
      <c r="E153" s="2" t="s">
        <v>304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1069.38893941219</v>
      </c>
      <c r="AV153" s="7">
        <v>1180.61106058781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/>
    </row>
    <row r="154" spans="1:61" x14ac:dyDescent="0.3">
      <c r="A154" s="8"/>
      <c r="B154" s="2" t="s">
        <v>172</v>
      </c>
      <c r="C154" s="2" t="s">
        <v>156</v>
      </c>
      <c r="D154" s="2" t="s">
        <v>317</v>
      </c>
      <c r="E154" s="2" t="s">
        <v>304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29.971737454966831</v>
      </c>
      <c r="AP154" s="7">
        <v>67.283547228348155</v>
      </c>
      <c r="AQ154" s="7">
        <v>23.74471531668501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/>
    </row>
    <row r="155" spans="1:61" x14ac:dyDescent="0.3">
      <c r="A155" s="8"/>
      <c r="B155" s="2" t="s">
        <v>173</v>
      </c>
      <c r="C155" s="2" t="s">
        <v>156</v>
      </c>
      <c r="D155" s="2" t="s">
        <v>317</v>
      </c>
      <c r="E155" s="2" t="s">
        <v>304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23.415520216319731</v>
      </c>
      <c r="AB155" s="7">
        <v>6.5844797836802647</v>
      </c>
      <c r="AC155" s="7">
        <v>5.3544532077211517</v>
      </c>
      <c r="AD155" s="7">
        <v>4.1872895383924789</v>
      </c>
      <c r="AE155" s="7">
        <v>27.320007678485091</v>
      </c>
      <c r="AF155" s="7">
        <v>45.248462309333448</v>
      </c>
      <c r="AG155" s="7">
        <v>1.4465592683840709</v>
      </c>
      <c r="AH155" s="7">
        <v>26.681946780104511</v>
      </c>
      <c r="AI155" s="7">
        <v>35.168554025965648</v>
      </c>
      <c r="AJ155" s="7">
        <v>0.59272719161359988</v>
      </c>
      <c r="AK155" s="7">
        <v>13.626447785555641</v>
      </c>
      <c r="AL155" s="7">
        <v>7.3874025874676033</v>
      </c>
      <c r="AM155" s="7">
        <v>0.3861496269767562</v>
      </c>
      <c r="AN155" s="7">
        <v>75.099999999999994</v>
      </c>
      <c r="AO155" s="7">
        <v>31.210239002692742</v>
      </c>
      <c r="AP155" s="7">
        <v>70.063859097288159</v>
      </c>
      <c r="AQ155" s="7">
        <v>24.7259019000191</v>
      </c>
      <c r="AR155" s="7">
        <v>47.9</v>
      </c>
      <c r="AS155" s="7">
        <v>239.7</v>
      </c>
      <c r="AT155" s="7">
        <v>46.4</v>
      </c>
      <c r="AU155" s="7">
        <v>0</v>
      </c>
      <c r="AV155" s="7">
        <v>0</v>
      </c>
      <c r="AW155" s="7">
        <v>232</v>
      </c>
      <c r="AX155" s="7">
        <v>0</v>
      </c>
      <c r="AY155" s="7">
        <v>0</v>
      </c>
      <c r="AZ155" s="7">
        <v>0</v>
      </c>
      <c r="BA155" s="7">
        <v>0</v>
      </c>
      <c r="BB155" s="7">
        <v>49.451954454663827</v>
      </c>
      <c r="BC155" s="7">
        <v>27.167402830174861</v>
      </c>
      <c r="BD155" s="7">
        <v>27.38064271516129</v>
      </c>
      <c r="BE155" s="7">
        <v>0</v>
      </c>
      <c r="BF155" s="7">
        <v>0</v>
      </c>
      <c r="BG155" s="7">
        <v>0</v>
      </c>
      <c r="BH155" s="7">
        <v>0</v>
      </c>
      <c r="BI155"/>
    </row>
    <row r="156" spans="1:61" x14ac:dyDescent="0.3">
      <c r="A156" s="8"/>
      <c r="B156" s="2" t="s">
        <v>174</v>
      </c>
      <c r="C156" s="2" t="s">
        <v>156</v>
      </c>
      <c r="D156" s="2" t="s">
        <v>317</v>
      </c>
      <c r="E156" s="2" t="s">
        <v>304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/>
    </row>
    <row r="157" spans="1:61" x14ac:dyDescent="0.3">
      <c r="A157" s="8"/>
      <c r="B157" s="2" t="s">
        <v>175</v>
      </c>
      <c r="C157" s="2" t="s">
        <v>156</v>
      </c>
      <c r="D157" s="2" t="s">
        <v>317</v>
      </c>
      <c r="E157" s="2" t="s">
        <v>304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3190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/>
    </row>
    <row r="158" spans="1:61" x14ac:dyDescent="0.3">
      <c r="A158" s="8"/>
      <c r="B158" s="2" t="s">
        <v>176</v>
      </c>
      <c r="C158" s="2" t="s">
        <v>156</v>
      </c>
      <c r="D158" s="2" t="s">
        <v>317</v>
      </c>
      <c r="E158" s="2" t="s">
        <v>304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127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/>
    </row>
    <row r="159" spans="1:61" x14ac:dyDescent="0.3">
      <c r="A159" s="8"/>
      <c r="B159" s="2" t="s">
        <v>177</v>
      </c>
      <c r="C159" s="2" t="s">
        <v>156</v>
      </c>
      <c r="D159" s="2" t="s">
        <v>317</v>
      </c>
      <c r="E159" s="2" t="s">
        <v>304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152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/>
    </row>
    <row r="160" spans="1:61" x14ac:dyDescent="0.3">
      <c r="A160" s="8"/>
      <c r="B160" s="2" t="s">
        <v>178</v>
      </c>
      <c r="C160" s="2" t="s">
        <v>156</v>
      </c>
      <c r="D160" s="2" t="s">
        <v>317</v>
      </c>
      <c r="E160" s="2" t="s">
        <v>304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19.8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/>
    </row>
    <row r="161" spans="1:61" x14ac:dyDescent="0.3">
      <c r="A161" s="8"/>
      <c r="B161" s="2" t="s">
        <v>179</v>
      </c>
      <c r="C161" s="2" t="s">
        <v>156</v>
      </c>
      <c r="D161" s="2" t="s">
        <v>317</v>
      </c>
      <c r="E161" s="2" t="s">
        <v>304</v>
      </c>
      <c r="F161" s="7">
        <v>1.5458428925378029</v>
      </c>
      <c r="G161" s="7">
        <v>0.51014830403165923</v>
      </c>
      <c r="H161" s="7">
        <v>0.6980990712201095</v>
      </c>
      <c r="I161" s="7">
        <v>0.18484931208323011</v>
      </c>
      <c r="J161" s="7">
        <v>0.29984620835444098</v>
      </c>
      <c r="K161" s="7">
        <v>0.66082394824337176</v>
      </c>
      <c r="L161" s="7">
        <v>1.0902356584934489</v>
      </c>
      <c r="M161" s="7">
        <v>1.357122163395279</v>
      </c>
      <c r="N161" s="7">
        <v>1.9982252610854161</v>
      </c>
      <c r="O161" s="7">
        <v>1.6186396418528919E-2</v>
      </c>
      <c r="P161" s="7">
        <v>2.4741199043834049E-3</v>
      </c>
      <c r="Q161" s="7">
        <v>5.8456355459291127E-2</v>
      </c>
      <c r="R161" s="7">
        <v>1.906691881526358</v>
      </c>
      <c r="S161" s="7">
        <v>1.5245316467738581</v>
      </c>
      <c r="T161" s="7">
        <v>1.526199575723076E-3</v>
      </c>
      <c r="U161" s="7">
        <v>5.1482283792972677E-2</v>
      </c>
      <c r="V161" s="7">
        <v>0.34795828627617348</v>
      </c>
      <c r="W161" s="7">
        <v>0.36478104697789482</v>
      </c>
      <c r="X161" s="7">
        <v>0.25397555134249222</v>
      </c>
      <c r="Y161" s="7">
        <v>1.426743412507568</v>
      </c>
      <c r="Z161" s="7">
        <v>4.2300000000000004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12.595025286410239</v>
      </c>
      <c r="AV161" s="7">
        <v>13.904974713589761</v>
      </c>
      <c r="AW161" s="7">
        <v>0</v>
      </c>
      <c r="AX161" s="7">
        <v>76.669999999999987</v>
      </c>
      <c r="AY161" s="7">
        <v>14.2</v>
      </c>
      <c r="AZ161" s="7">
        <v>28.9</v>
      </c>
      <c r="BA161" s="7">
        <v>11.5</v>
      </c>
      <c r="BB161" s="7">
        <v>8.7016419857725804</v>
      </c>
      <c r="BC161" s="7">
        <v>4.7804179980019237</v>
      </c>
      <c r="BD161" s="7">
        <v>4.8179400162254966</v>
      </c>
      <c r="BE161" s="7">
        <v>32.799999999999997</v>
      </c>
      <c r="BF161" s="7">
        <v>17.35700784912655</v>
      </c>
      <c r="BG161" s="7">
        <v>5.1429921508734511</v>
      </c>
      <c r="BH161" s="7">
        <v>10.33</v>
      </c>
      <c r="BI161"/>
    </row>
    <row r="162" spans="1:61" x14ac:dyDescent="0.3">
      <c r="A162" s="8"/>
      <c r="B162" s="2" t="s">
        <v>180</v>
      </c>
      <c r="C162" s="2" t="s">
        <v>156</v>
      </c>
      <c r="D162" s="2" t="s">
        <v>317</v>
      </c>
      <c r="E162" s="2" t="s">
        <v>304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/>
    </row>
    <row r="163" spans="1:61" x14ac:dyDescent="0.3">
      <c r="A163" s="8"/>
      <c r="B163" s="2" t="s">
        <v>181</v>
      </c>
      <c r="C163" s="2" t="s">
        <v>156</v>
      </c>
      <c r="D163" s="2" t="s">
        <v>317</v>
      </c>
      <c r="E163" s="2" t="s">
        <v>304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/>
    </row>
    <row r="164" spans="1:61" x14ac:dyDescent="0.3">
      <c r="A164" s="8"/>
      <c r="B164" s="2" t="s">
        <v>182</v>
      </c>
      <c r="C164" s="2" t="s">
        <v>156</v>
      </c>
      <c r="D164" s="2" t="s">
        <v>317</v>
      </c>
      <c r="E164" s="2" t="s">
        <v>304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119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/>
    </row>
    <row r="165" spans="1:61" x14ac:dyDescent="0.3">
      <c r="A165" s="8"/>
      <c r="B165" s="2" t="s">
        <v>183</v>
      </c>
      <c r="C165" s="2" t="s">
        <v>156</v>
      </c>
      <c r="D165" s="2" t="s">
        <v>317</v>
      </c>
      <c r="E165" s="2" t="s">
        <v>304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151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/>
    </row>
    <row r="166" spans="1:61" x14ac:dyDescent="0.3">
      <c r="A166" s="8"/>
      <c r="B166" s="2" t="s">
        <v>184</v>
      </c>
      <c r="C166" s="2" t="s">
        <v>156</v>
      </c>
      <c r="D166" s="2" t="s">
        <v>317</v>
      </c>
      <c r="E166" s="2" t="s">
        <v>304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/>
    </row>
    <row r="167" spans="1:61" x14ac:dyDescent="0.3">
      <c r="A167" s="8"/>
      <c r="B167" s="2" t="s">
        <v>185</v>
      </c>
      <c r="C167" s="2" t="s">
        <v>156</v>
      </c>
      <c r="D167" s="2" t="s">
        <v>317</v>
      </c>
      <c r="E167" s="2" t="s">
        <v>304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188.4999355638823</v>
      </c>
      <c r="AP167" s="7">
        <v>423.1634664526689</v>
      </c>
      <c r="AQ167" s="7">
        <v>149.33659798344871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/>
    </row>
    <row r="168" spans="1:61" x14ac:dyDescent="0.3">
      <c r="A168" s="8"/>
      <c r="B168" s="2" t="s">
        <v>186</v>
      </c>
      <c r="C168" s="2" t="s">
        <v>156</v>
      </c>
      <c r="D168" s="2" t="s">
        <v>317</v>
      </c>
      <c r="E168" s="2" t="s">
        <v>304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/>
    </row>
    <row r="169" spans="1:61" x14ac:dyDescent="0.3">
      <c r="A169" s="8"/>
      <c r="B169" s="2" t="s">
        <v>187</v>
      </c>
      <c r="C169" s="2" t="s">
        <v>156</v>
      </c>
      <c r="D169" s="2" t="s">
        <v>317</v>
      </c>
      <c r="E169" s="2" t="s">
        <v>304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/>
    </row>
    <row r="170" spans="1:61" x14ac:dyDescent="0.3">
      <c r="A170" s="8"/>
      <c r="B170" s="2" t="s">
        <v>188</v>
      </c>
      <c r="C170" s="2" t="s">
        <v>156</v>
      </c>
      <c r="D170" s="2" t="s">
        <v>317</v>
      </c>
      <c r="E170" s="2" t="s">
        <v>304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1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/>
    </row>
    <row r="171" spans="1:61" x14ac:dyDescent="0.3">
      <c r="A171" s="8"/>
      <c r="B171" s="2" t="s">
        <v>189</v>
      </c>
      <c r="C171" s="2" t="s">
        <v>156</v>
      </c>
      <c r="D171" s="2" t="s">
        <v>317</v>
      </c>
      <c r="E171" s="2" t="s">
        <v>304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/>
    </row>
    <row r="172" spans="1:61" x14ac:dyDescent="0.3">
      <c r="A172" s="8"/>
      <c r="B172" s="2" t="s">
        <v>190</v>
      </c>
      <c r="C172" s="2" t="s">
        <v>156</v>
      </c>
      <c r="D172" s="2" t="s">
        <v>317</v>
      </c>
      <c r="E172" s="2" t="s">
        <v>304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/>
    </row>
    <row r="173" spans="1:61" x14ac:dyDescent="0.3">
      <c r="A173" s="8"/>
      <c r="B173" s="2" t="s">
        <v>191</v>
      </c>
      <c r="C173" s="2" t="s">
        <v>156</v>
      </c>
      <c r="D173" s="2" t="s">
        <v>317</v>
      </c>
      <c r="E173" s="2" t="s">
        <v>304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/>
    </row>
    <row r="174" spans="1:61" x14ac:dyDescent="0.3">
      <c r="A174" s="8"/>
      <c r="B174" s="2" t="s">
        <v>192</v>
      </c>
      <c r="C174" s="2" t="s">
        <v>156</v>
      </c>
      <c r="D174" s="2" t="s">
        <v>317</v>
      </c>
      <c r="E174" s="2" t="s">
        <v>304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/>
    </row>
    <row r="175" spans="1:61" x14ac:dyDescent="0.3">
      <c r="A175" s="8"/>
      <c r="B175" s="2" t="s">
        <v>193</v>
      </c>
      <c r="C175" s="2" t="s">
        <v>156</v>
      </c>
      <c r="D175" s="2" t="s">
        <v>317</v>
      </c>
      <c r="E175" s="2" t="s">
        <v>304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/>
    </row>
    <row r="176" spans="1:61" x14ac:dyDescent="0.3">
      <c r="A176" s="8"/>
      <c r="B176" s="2" t="s">
        <v>194</v>
      </c>
      <c r="C176" s="2" t="s">
        <v>156</v>
      </c>
      <c r="D176" s="2" t="s">
        <v>317</v>
      </c>
      <c r="E176" s="2" t="s">
        <v>304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/>
    </row>
    <row r="177" spans="1:61" x14ac:dyDescent="0.3">
      <c r="A177" s="8"/>
      <c r="B177" s="2" t="s">
        <v>195</v>
      </c>
      <c r="C177" s="2" t="s">
        <v>156</v>
      </c>
      <c r="D177" s="2" t="s">
        <v>317</v>
      </c>
      <c r="E177" s="2" t="s">
        <v>304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/>
    </row>
    <row r="178" spans="1:61" x14ac:dyDescent="0.3">
      <c r="A178" s="8"/>
      <c r="B178" s="2" t="s">
        <v>196</v>
      </c>
      <c r="C178" s="2" t="s">
        <v>156</v>
      </c>
      <c r="D178" s="2" t="s">
        <v>317</v>
      </c>
      <c r="E178" s="2" t="s">
        <v>304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/>
    </row>
    <row r="179" spans="1:61" x14ac:dyDescent="0.3">
      <c r="A179" s="8"/>
      <c r="B179" s="2" t="s">
        <v>197</v>
      </c>
      <c r="C179" s="2" t="s">
        <v>156</v>
      </c>
      <c r="D179" s="2" t="s">
        <v>317</v>
      </c>
      <c r="E179" s="2" t="s">
        <v>304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/>
    </row>
    <row r="180" spans="1:61" x14ac:dyDescent="0.3">
      <c r="A180" s="8"/>
      <c r="B180" s="2" t="s">
        <v>198</v>
      </c>
      <c r="C180" s="2" t="s">
        <v>156</v>
      </c>
      <c r="D180" s="2" t="s">
        <v>317</v>
      </c>
      <c r="E180" s="2" t="s">
        <v>304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/>
    </row>
    <row r="181" spans="1:61" x14ac:dyDescent="0.3">
      <c r="A181" s="8"/>
      <c r="B181" s="2" t="s">
        <v>199</v>
      </c>
      <c r="C181" s="2" t="s">
        <v>156</v>
      </c>
      <c r="D181" s="2" t="s">
        <v>317</v>
      </c>
      <c r="E181" s="2" t="s">
        <v>304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4.4090655099042122</v>
      </c>
      <c r="AP181" s="7">
        <v>9.8979102534264225</v>
      </c>
      <c r="AQ181" s="7">
        <v>3.4930242366693651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/>
    </row>
    <row r="182" spans="1:61" x14ac:dyDescent="0.3">
      <c r="A182" s="8"/>
      <c r="B182" s="2" t="s">
        <v>200</v>
      </c>
      <c r="C182" s="2" t="s">
        <v>156</v>
      </c>
      <c r="D182" s="2" t="s">
        <v>317</v>
      </c>
      <c r="E182" s="2" t="s">
        <v>304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1.5728969656118961</v>
      </c>
      <c r="AP182" s="7">
        <v>3.530996073553808</v>
      </c>
      <c r="AQ182" s="7">
        <v>1.2461069608342961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5.2148165804486872</v>
      </c>
      <c r="BG182" s="7">
        <v>1.545183419551313</v>
      </c>
      <c r="BH182" s="7">
        <v>0</v>
      </c>
      <c r="BI182"/>
    </row>
    <row r="183" spans="1:61" x14ac:dyDescent="0.3">
      <c r="A183" s="8"/>
      <c r="B183" s="2" t="s">
        <v>201</v>
      </c>
      <c r="C183" s="2" t="s">
        <v>156</v>
      </c>
      <c r="D183" s="2" t="s">
        <v>317</v>
      </c>
      <c r="E183" s="2" t="s">
        <v>304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0.29724037145421661</v>
      </c>
      <c r="AP183" s="7">
        <v>0.66727484854560148</v>
      </c>
      <c r="AQ183" s="7">
        <v>0.23548478000018189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0.98742089097253249</v>
      </c>
      <c r="BG183" s="7">
        <v>0.29257910902746748</v>
      </c>
      <c r="BH183" s="7">
        <v>0</v>
      </c>
      <c r="BI183"/>
    </row>
    <row r="184" spans="1:61" x14ac:dyDescent="0.3">
      <c r="A184" s="8"/>
      <c r="B184" s="2" t="s">
        <v>202</v>
      </c>
      <c r="C184" s="2" t="s">
        <v>156</v>
      </c>
      <c r="D184" s="2" t="s">
        <v>317</v>
      </c>
      <c r="E184" s="2" t="s">
        <v>304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0.2192147739474847</v>
      </c>
      <c r="AP184" s="7">
        <v>0.49211520080238108</v>
      </c>
      <c r="AQ184" s="7">
        <v>0.1736700252501342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0.72668006195009804</v>
      </c>
      <c r="BG184" s="7">
        <v>0.21531993804990179</v>
      </c>
      <c r="BH184" s="7">
        <v>0</v>
      </c>
      <c r="BI184"/>
    </row>
    <row r="185" spans="1:61" x14ac:dyDescent="0.3">
      <c r="A185" s="8"/>
      <c r="B185" s="2" t="s">
        <v>203</v>
      </c>
      <c r="C185" s="2" t="s">
        <v>156</v>
      </c>
      <c r="D185" s="2" t="s">
        <v>317</v>
      </c>
      <c r="E185" s="2" t="s">
        <v>304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4.1365951694045133</v>
      </c>
      <c r="AP185" s="7">
        <v>9.2862416422596201</v>
      </c>
      <c r="AQ185" s="7">
        <v>3.277163188335865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13.654179507979549</v>
      </c>
      <c r="BG185" s="7">
        <v>4.0458204920204492</v>
      </c>
      <c r="BH185" s="7">
        <v>0</v>
      </c>
      <c r="BI185"/>
    </row>
    <row r="186" spans="1:61" x14ac:dyDescent="0.3">
      <c r="A186" s="8"/>
      <c r="B186" s="2" t="s">
        <v>204</v>
      </c>
      <c r="C186" s="2" t="s">
        <v>156</v>
      </c>
      <c r="D186" s="2" t="s">
        <v>317</v>
      </c>
      <c r="E186" s="2" t="s">
        <v>304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/>
    </row>
    <row r="187" spans="1:61" x14ac:dyDescent="0.3">
      <c r="A187" s="8"/>
      <c r="B187" s="2" t="s">
        <v>205</v>
      </c>
      <c r="C187" s="2" t="s">
        <v>156</v>
      </c>
      <c r="D187" s="2" t="s">
        <v>317</v>
      </c>
      <c r="E187" s="2" t="s">
        <v>304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/>
    </row>
    <row r="188" spans="1:61" x14ac:dyDescent="0.3">
      <c r="A188" s="8"/>
      <c r="B188" s="2" t="s">
        <v>206</v>
      </c>
      <c r="C188" s="2" t="s">
        <v>156</v>
      </c>
      <c r="D188" s="2" t="s">
        <v>317</v>
      </c>
      <c r="E188" s="2" t="s">
        <v>304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/>
    </row>
    <row r="189" spans="1:61" x14ac:dyDescent="0.3">
      <c r="A189" s="8"/>
      <c r="B189" s="2" t="s">
        <v>207</v>
      </c>
      <c r="C189" s="2" t="s">
        <v>156</v>
      </c>
      <c r="D189" s="2" t="s">
        <v>317</v>
      </c>
      <c r="E189" s="2" t="s">
        <v>304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/>
    </row>
    <row r="190" spans="1:61" x14ac:dyDescent="0.3">
      <c r="A190" s="8"/>
      <c r="B190" s="2" t="s">
        <v>208</v>
      </c>
      <c r="C190" s="2" t="s">
        <v>156</v>
      </c>
      <c r="D190" s="2" t="s">
        <v>317</v>
      </c>
      <c r="E190" s="2" t="s">
        <v>304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/>
    </row>
    <row r="191" spans="1:61" x14ac:dyDescent="0.3">
      <c r="A191" s="8"/>
      <c r="B191" s="2" t="s">
        <v>209</v>
      </c>
      <c r="C191" s="2" t="s">
        <v>156</v>
      </c>
      <c r="D191" s="2" t="s">
        <v>317</v>
      </c>
      <c r="E191" s="2" t="s">
        <v>304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/>
    </row>
    <row r="192" spans="1:61" x14ac:dyDescent="0.3">
      <c r="A192" s="8"/>
      <c r="B192" s="2" t="s">
        <v>210</v>
      </c>
      <c r="C192" s="2" t="s">
        <v>156</v>
      </c>
      <c r="D192" s="2" t="s">
        <v>317</v>
      </c>
      <c r="E192" s="2" t="s">
        <v>304</v>
      </c>
      <c r="F192" s="7">
        <v>1.6107034334834449</v>
      </c>
      <c r="G192" s="7">
        <v>0.53155312797704346</v>
      </c>
      <c r="H192" s="7">
        <v>0.72738994134123303</v>
      </c>
      <c r="I192" s="7">
        <v>0.1926052272755335</v>
      </c>
      <c r="J192" s="7">
        <v>0.31242716814553639</v>
      </c>
      <c r="K192" s="7">
        <v>0.68855082719064609</v>
      </c>
      <c r="L192" s="7">
        <v>1.13597981199667</v>
      </c>
      <c r="M192" s="7">
        <v>1.4140643520692071</v>
      </c>
      <c r="N192" s="7">
        <v>2.0820668804316571</v>
      </c>
      <c r="O192" s="7">
        <v>1.6865545918607051E-2</v>
      </c>
      <c r="P192" s="7">
        <v>2.5779291311407511E-3</v>
      </c>
      <c r="Q192" s="7">
        <v>6.0909069674366267E-2</v>
      </c>
      <c r="R192" s="7">
        <v>1.986692939492499</v>
      </c>
      <c r="S192" s="7">
        <v>1.5884980095755581</v>
      </c>
      <c r="T192" s="7">
        <v>1.5902359215576099E-3</v>
      </c>
      <c r="U192" s="7">
        <v>5.3642379616454051E-2</v>
      </c>
      <c r="V192" s="7">
        <v>0.36255793465139752</v>
      </c>
      <c r="W192" s="7">
        <v>0.38008654545249171</v>
      </c>
      <c r="X192" s="7">
        <v>0.26463186818203732</v>
      </c>
      <c r="Y192" s="7">
        <v>1.4866067724729199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/>
    </row>
    <row r="193" spans="1:61" x14ac:dyDescent="0.3">
      <c r="A193" s="8"/>
      <c r="B193" s="2" t="s">
        <v>211</v>
      </c>
      <c r="C193" s="2" t="s">
        <v>156</v>
      </c>
      <c r="D193" s="2" t="s">
        <v>317</v>
      </c>
      <c r="E193" s="2" t="s">
        <v>304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/>
    </row>
    <row r="194" spans="1:61" x14ac:dyDescent="0.3">
      <c r="A194" s="8"/>
      <c r="B194" s="2" t="s">
        <v>212</v>
      </c>
      <c r="C194" s="2" t="s">
        <v>156</v>
      </c>
      <c r="D194" s="2" t="s">
        <v>317</v>
      </c>
      <c r="E194" s="2" t="s">
        <v>304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/>
    </row>
    <row r="195" spans="1:61" x14ac:dyDescent="0.3">
      <c r="A195" s="8"/>
      <c r="B195" s="2" t="s">
        <v>213</v>
      </c>
      <c r="C195" s="2" t="s">
        <v>156</v>
      </c>
      <c r="D195" s="2" t="s">
        <v>317</v>
      </c>
      <c r="E195" s="2" t="s">
        <v>304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/>
    </row>
    <row r="196" spans="1:61" x14ac:dyDescent="0.3">
      <c r="A196" s="8"/>
      <c r="B196" s="2" t="s">
        <v>214</v>
      </c>
      <c r="C196" s="2" t="s">
        <v>156</v>
      </c>
      <c r="D196" s="2" t="s">
        <v>317</v>
      </c>
      <c r="E196" s="2" t="s">
        <v>304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/>
    </row>
    <row r="197" spans="1:61" x14ac:dyDescent="0.3">
      <c r="A197" s="8"/>
      <c r="B197" s="2" t="s">
        <v>215</v>
      </c>
      <c r="C197" s="2" t="s">
        <v>156</v>
      </c>
      <c r="D197" s="2" t="s">
        <v>317</v>
      </c>
      <c r="E197" s="2" t="s">
        <v>304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0.60099835221887321</v>
      </c>
      <c r="AB197" s="7">
        <v>0.16900164778112681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/>
    </row>
    <row r="198" spans="1:61" x14ac:dyDescent="0.3">
      <c r="A198" s="8"/>
      <c r="B198" s="2" t="s">
        <v>216</v>
      </c>
      <c r="C198" s="2" t="s">
        <v>156</v>
      </c>
      <c r="D198" s="2" t="s">
        <v>317</v>
      </c>
      <c r="E198" s="2" t="s">
        <v>304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/>
    </row>
    <row r="199" spans="1:61" x14ac:dyDescent="0.3">
      <c r="A199" s="8"/>
      <c r="B199" s="2" t="s">
        <v>217</v>
      </c>
      <c r="C199" s="2" t="s">
        <v>156</v>
      </c>
      <c r="D199" s="2" t="s">
        <v>317</v>
      </c>
      <c r="E199" s="2" t="s">
        <v>304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/>
    </row>
    <row r="200" spans="1:61" x14ac:dyDescent="0.3">
      <c r="A200" s="8"/>
      <c r="B200" s="2" t="s">
        <v>218</v>
      </c>
      <c r="C200" s="2" t="s">
        <v>156</v>
      </c>
      <c r="D200" s="2" t="s">
        <v>317</v>
      </c>
      <c r="E200" s="2" t="s">
        <v>304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/>
    </row>
    <row r="201" spans="1:61" x14ac:dyDescent="0.3">
      <c r="A201" s="8"/>
      <c r="B201" s="2" t="s">
        <v>219</v>
      </c>
      <c r="C201" s="2" t="s">
        <v>156</v>
      </c>
      <c r="D201" s="2" t="s">
        <v>317</v>
      </c>
      <c r="E201" s="2" t="s">
        <v>304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/>
    </row>
    <row r="202" spans="1:61" x14ac:dyDescent="0.3">
      <c r="A202" s="8"/>
      <c r="B202" s="2" t="s">
        <v>220</v>
      </c>
      <c r="C202" s="2" t="s">
        <v>156</v>
      </c>
      <c r="D202" s="2" t="s">
        <v>317</v>
      </c>
      <c r="E202" s="2" t="s">
        <v>304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/>
    </row>
    <row r="203" spans="1:61" x14ac:dyDescent="0.3">
      <c r="A203" s="8"/>
      <c r="B203" s="2" t="s">
        <v>221</v>
      </c>
      <c r="C203" s="2" t="s">
        <v>156</v>
      </c>
      <c r="D203" s="2" t="s">
        <v>317</v>
      </c>
      <c r="E203" s="2" t="s">
        <v>304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/>
    </row>
    <row r="204" spans="1:61" x14ac:dyDescent="0.3">
      <c r="A204" s="8"/>
      <c r="B204" s="2" t="s">
        <v>222</v>
      </c>
      <c r="C204" s="2" t="s">
        <v>156</v>
      </c>
      <c r="D204" s="2" t="s">
        <v>317</v>
      </c>
      <c r="E204" s="2" t="s">
        <v>304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/>
    </row>
    <row r="205" spans="1:61" x14ac:dyDescent="0.3">
      <c r="A205" s="8"/>
      <c r="B205" s="2" t="s">
        <v>223</v>
      </c>
      <c r="C205" s="2" t="s">
        <v>156</v>
      </c>
      <c r="D205" s="2" t="s">
        <v>317</v>
      </c>
      <c r="E205" s="2" t="s">
        <v>304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/>
    </row>
    <row r="206" spans="1:61" x14ac:dyDescent="0.3">
      <c r="A206" s="8"/>
      <c r="B206" s="2" t="s">
        <v>224</v>
      </c>
      <c r="C206" s="2" t="s">
        <v>156</v>
      </c>
      <c r="D206" s="2" t="s">
        <v>317</v>
      </c>
      <c r="E206" s="2" t="s">
        <v>304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/>
    </row>
    <row r="207" spans="1:61" x14ac:dyDescent="0.3">
      <c r="A207" s="8"/>
      <c r="B207" s="2" t="s">
        <v>225</v>
      </c>
      <c r="C207" s="2" t="s">
        <v>156</v>
      </c>
      <c r="D207" s="2" t="s">
        <v>317</v>
      </c>
      <c r="E207" s="2" t="s">
        <v>304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/>
    </row>
    <row r="208" spans="1:61" x14ac:dyDescent="0.3">
      <c r="A208" s="8"/>
      <c r="B208" s="2" t="s">
        <v>171</v>
      </c>
      <c r="C208" s="2" t="s">
        <v>268</v>
      </c>
      <c r="D208" s="2" t="s">
        <v>317</v>
      </c>
      <c r="E208" s="2" t="s">
        <v>305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/>
    </row>
    <row r="209" spans="1:61" x14ac:dyDescent="0.3">
      <c r="A209" s="8"/>
      <c r="B209" s="2" t="s">
        <v>172</v>
      </c>
      <c r="C209" s="2" t="s">
        <v>268</v>
      </c>
      <c r="D209" s="2" t="s">
        <v>317</v>
      </c>
      <c r="E209" s="2" t="s">
        <v>305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/>
    </row>
    <row r="210" spans="1:61" x14ac:dyDescent="0.3">
      <c r="A210" s="8"/>
      <c r="B210" s="2" t="s">
        <v>173</v>
      </c>
      <c r="C210" s="2" t="s">
        <v>268</v>
      </c>
      <c r="D210" s="2" t="s">
        <v>317</v>
      </c>
      <c r="E210" s="2" t="s">
        <v>305</v>
      </c>
      <c r="F210" s="7">
        <v>3.1133059653908201E-7</v>
      </c>
      <c r="G210" s="7">
        <v>1.0274315493784461E-7</v>
      </c>
      <c r="H210" s="7">
        <v>1.405961765813927E-7</v>
      </c>
      <c r="I210" s="7">
        <v>3.7228392923056133E-8</v>
      </c>
      <c r="J210" s="7">
        <v>6.0388606997258038E-8</v>
      </c>
      <c r="K210" s="7">
        <v>1.3308901894691679E-7</v>
      </c>
      <c r="L210" s="7">
        <v>2.195719368154638E-7</v>
      </c>
      <c r="M210" s="7">
        <v>2.7332250563485331E-7</v>
      </c>
      <c r="N210" s="7">
        <v>4.0243977286195779E-7</v>
      </c>
      <c r="O210" s="7">
        <v>3.259917600375055E-9</v>
      </c>
      <c r="P210" s="7">
        <v>4.9828428843525929E-10</v>
      </c>
      <c r="Q210" s="7">
        <v>1.177302823236073E-8</v>
      </c>
      <c r="R210" s="7">
        <v>3.8400507823747638E-7</v>
      </c>
      <c r="S210" s="7">
        <v>3.0703854144816162E-7</v>
      </c>
      <c r="T210" s="7">
        <v>3.0737446000576618E-10</v>
      </c>
      <c r="U210" s="7">
        <v>1.0368459952710581E-8</v>
      </c>
      <c r="V210" s="7">
        <v>7.0078312201075478E-8</v>
      </c>
      <c r="W210" s="7">
        <v>7.3466392678065501E-8</v>
      </c>
      <c r="X210" s="7">
        <v>5.1150320829816613E-8</v>
      </c>
      <c r="Y210" s="7">
        <v>2.8734412783369188E-7</v>
      </c>
      <c r="Z210" s="7">
        <v>2.88E-6</v>
      </c>
      <c r="AA210" s="7">
        <v>90.540011503102974</v>
      </c>
      <c r="AB210" s="7">
        <v>25.459988496897029</v>
      </c>
      <c r="AC210" s="7">
        <v>23.251529682843909</v>
      </c>
      <c r="AD210" s="7">
        <v>18.183161420142682</v>
      </c>
      <c r="AE210" s="7">
        <v>118.63619772712021</v>
      </c>
      <c r="AF210" s="7">
        <v>196.4898979734069</v>
      </c>
      <c r="AG210" s="7">
        <v>6.2816340832568551</v>
      </c>
      <c r="AH210" s="7">
        <v>115.8654401273031</v>
      </c>
      <c r="AI210" s="7">
        <v>152.71824145522069</v>
      </c>
      <c r="AJ210" s="7">
        <v>2.573897530705632</v>
      </c>
      <c r="AK210" s="7">
        <v>49.475466959704363</v>
      </c>
      <c r="AL210" s="7">
        <v>26.822485095618351</v>
      </c>
      <c r="AM210" s="7">
        <v>1.402047944677288</v>
      </c>
      <c r="AN210" s="7">
        <v>318</v>
      </c>
      <c r="AO210" s="7">
        <v>135.24436901166851</v>
      </c>
      <c r="AP210" s="7">
        <v>303.61005608824871</v>
      </c>
      <c r="AQ210" s="7">
        <v>107.14557490008281</v>
      </c>
      <c r="AR210" s="7">
        <v>196</v>
      </c>
      <c r="AS210" s="7">
        <v>1038</v>
      </c>
      <c r="AT210" s="7">
        <v>171.6</v>
      </c>
      <c r="AU210" s="7">
        <v>1.368817842447603E-6</v>
      </c>
      <c r="AV210" s="7">
        <v>1.5111821575523959E-6</v>
      </c>
      <c r="AW210" s="7">
        <v>1020</v>
      </c>
      <c r="AX210" s="7">
        <v>8.6400000000000003E-6</v>
      </c>
      <c r="AY210" s="7">
        <v>2.88E-6</v>
      </c>
      <c r="AZ210" s="7">
        <v>2.88E-6</v>
      </c>
      <c r="BA210" s="7">
        <v>2.88E-6</v>
      </c>
      <c r="BB210" s="7">
        <v>213.49930336676979</v>
      </c>
      <c r="BC210" s="7">
        <v>117.2900372187357</v>
      </c>
      <c r="BD210" s="7">
        <v>118.2106594144944</v>
      </c>
      <c r="BE210" s="7">
        <v>2.88E-6</v>
      </c>
      <c r="BF210" s="7">
        <v>2.2216970046881982E-6</v>
      </c>
      <c r="BG210" s="7">
        <v>6.583029953118018E-7</v>
      </c>
      <c r="BH210" s="7">
        <v>5.7599999999999999E-6</v>
      </c>
      <c r="BI210"/>
    </row>
    <row r="211" spans="1:61" x14ac:dyDescent="0.3">
      <c r="A211" s="8"/>
      <c r="B211" s="2" t="s">
        <v>174</v>
      </c>
      <c r="C211" s="2" t="s">
        <v>268</v>
      </c>
      <c r="D211" s="2" t="s">
        <v>317</v>
      </c>
      <c r="E211" s="2" t="s">
        <v>305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/>
    </row>
    <row r="212" spans="1:61" x14ac:dyDescent="0.3">
      <c r="A212" s="8"/>
      <c r="B212" s="2" t="s">
        <v>175</v>
      </c>
      <c r="C212" s="2" t="s">
        <v>268</v>
      </c>
      <c r="D212" s="2" t="s">
        <v>317</v>
      </c>
      <c r="E212" s="2" t="s">
        <v>305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/>
    </row>
    <row r="213" spans="1:61" x14ac:dyDescent="0.3">
      <c r="A213" s="8"/>
      <c r="B213" s="2" t="s">
        <v>176</v>
      </c>
      <c r="C213" s="2" t="s">
        <v>268</v>
      </c>
      <c r="D213" s="2" t="s">
        <v>317</v>
      </c>
      <c r="E213" s="2" t="s">
        <v>305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/>
    </row>
    <row r="214" spans="1:61" x14ac:dyDescent="0.3">
      <c r="A214" s="8"/>
      <c r="B214" s="2" t="s">
        <v>177</v>
      </c>
      <c r="C214" s="2" t="s">
        <v>268</v>
      </c>
      <c r="D214" s="2" t="s">
        <v>317</v>
      </c>
      <c r="E214" s="2" t="s">
        <v>305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/>
    </row>
    <row r="215" spans="1:61" x14ac:dyDescent="0.3">
      <c r="A215" s="8"/>
      <c r="B215" s="2" t="s">
        <v>178</v>
      </c>
      <c r="C215" s="2" t="s">
        <v>268</v>
      </c>
      <c r="D215" s="2" t="s">
        <v>317</v>
      </c>
      <c r="E215" s="2" t="s">
        <v>305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/>
    </row>
    <row r="216" spans="1:61" x14ac:dyDescent="0.3">
      <c r="A216" s="8"/>
      <c r="B216" s="2" t="s">
        <v>179</v>
      </c>
      <c r="C216" s="2" t="s">
        <v>268</v>
      </c>
      <c r="D216" s="2" t="s">
        <v>317</v>
      </c>
      <c r="E216" s="2" t="s">
        <v>305</v>
      </c>
      <c r="F216" s="7">
        <v>52.645139067546168</v>
      </c>
      <c r="G216" s="7">
        <v>17.373582102336918</v>
      </c>
      <c r="H216" s="7">
        <v>23.774422914978551</v>
      </c>
      <c r="I216" s="7">
        <v>6.2952178310862266</v>
      </c>
      <c r="J216" s="7">
        <v>10.211545697105789</v>
      </c>
      <c r="K216" s="7">
        <v>22.504983412204339</v>
      </c>
      <c r="L216" s="7">
        <v>37.129004593448222</v>
      </c>
      <c r="M216" s="7">
        <v>46.218076473671381</v>
      </c>
      <c r="N216" s="7">
        <v>68.051447702699122</v>
      </c>
      <c r="O216" s="7">
        <v>0.55124301089675398</v>
      </c>
      <c r="P216" s="7">
        <v>8.4258489051378907E-2</v>
      </c>
      <c r="Q216" s="7">
        <v>1.9907863712359981</v>
      </c>
      <c r="R216" s="7">
        <v>64.934192049184375</v>
      </c>
      <c r="S216" s="7">
        <v>51.919364474046773</v>
      </c>
      <c r="T216" s="7">
        <v>5.1976167369030608E-2</v>
      </c>
      <c r="U216" s="7">
        <v>1.7532777767257131</v>
      </c>
      <c r="V216" s="7">
        <v>11.85004793122353</v>
      </c>
      <c r="W216" s="7">
        <v>12.42296292854788</v>
      </c>
      <c r="X216" s="7">
        <v>8.6493771680974607</v>
      </c>
      <c r="Y216" s="7">
        <v>48.589093838544429</v>
      </c>
      <c r="Z216" s="7">
        <v>14.4</v>
      </c>
      <c r="AA216" s="7">
        <v>3.3718349111500419</v>
      </c>
      <c r="AB216" s="7">
        <v>0.9481650888499582</v>
      </c>
      <c r="AC216" s="7">
        <v>0.15843313600928341</v>
      </c>
      <c r="AD216" s="7">
        <v>0.123897882231887</v>
      </c>
      <c r="AE216" s="7">
        <v>0.80837282993873705</v>
      </c>
      <c r="AF216" s="7">
        <v>1.338858610796716</v>
      </c>
      <c r="AG216" s="7">
        <v>4.2802301639857439E-2</v>
      </c>
      <c r="AH216" s="7">
        <v>0.7894932197948733</v>
      </c>
      <c r="AI216" s="7">
        <v>1.04060379035734</v>
      </c>
      <c r="AJ216" s="7">
        <v>1.7538229231306521E-2</v>
      </c>
      <c r="AK216" s="7">
        <v>2.7507595529719802</v>
      </c>
      <c r="AL216" s="7">
        <v>1.4912887466289739</v>
      </c>
      <c r="AM216" s="7">
        <v>7.7951700399046128E-2</v>
      </c>
      <c r="AN216" s="7">
        <v>4.32</v>
      </c>
      <c r="AO216" s="7">
        <v>1.07006533723518</v>
      </c>
      <c r="AP216" s="7">
        <v>2.4021894547641649</v>
      </c>
      <c r="AQ216" s="7">
        <v>0.847745208000655</v>
      </c>
      <c r="AR216" s="7">
        <v>4.32</v>
      </c>
      <c r="AS216" s="7">
        <v>8.64</v>
      </c>
      <c r="AT216" s="7">
        <v>8.64</v>
      </c>
      <c r="AU216" s="7">
        <v>499.04817172568869</v>
      </c>
      <c r="AV216" s="7">
        <v>550.9518282743112</v>
      </c>
      <c r="AW216" s="7">
        <v>4.32</v>
      </c>
      <c r="AX216" s="7">
        <v>3043.2</v>
      </c>
      <c r="AY216" s="7">
        <v>479</v>
      </c>
      <c r="AZ216" s="7">
        <v>1170</v>
      </c>
      <c r="BA216" s="7">
        <v>352</v>
      </c>
      <c r="BB216" s="7">
        <v>320.96220439325077</v>
      </c>
      <c r="BC216" s="7">
        <v>176.32689336892341</v>
      </c>
      <c r="BD216" s="7">
        <v>177.71090223782571</v>
      </c>
      <c r="BE216" s="7">
        <v>1360</v>
      </c>
      <c r="BF216" s="7">
        <v>673.45190454611009</v>
      </c>
      <c r="BG216" s="7">
        <v>199.54809545388991</v>
      </c>
      <c r="BH216" s="7">
        <v>115.3</v>
      </c>
      <c r="BI216"/>
    </row>
    <row r="217" spans="1:61" x14ac:dyDescent="0.3">
      <c r="A217" s="8"/>
      <c r="B217" s="2" t="s">
        <v>180</v>
      </c>
      <c r="C217" s="2" t="s">
        <v>268</v>
      </c>
      <c r="D217" s="2" t="s">
        <v>317</v>
      </c>
      <c r="E217" s="2" t="s">
        <v>305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3207.9262696358041</v>
      </c>
      <c r="AB217" s="7">
        <v>902.07373036419631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/>
    </row>
    <row r="218" spans="1:61" x14ac:dyDescent="0.3">
      <c r="A218" s="8"/>
      <c r="B218" s="2" t="s">
        <v>181</v>
      </c>
      <c r="C218" s="2" t="s">
        <v>268</v>
      </c>
      <c r="D218" s="2" t="s">
        <v>317</v>
      </c>
      <c r="E218" s="2" t="s">
        <v>305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/>
    </row>
    <row r="219" spans="1:61" x14ac:dyDescent="0.3">
      <c r="A219" s="8"/>
      <c r="B219" s="2" t="s">
        <v>182</v>
      </c>
      <c r="C219" s="2" t="s">
        <v>268</v>
      </c>
      <c r="D219" s="2" t="s">
        <v>317</v>
      </c>
      <c r="E219" s="2" t="s">
        <v>305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/>
    </row>
    <row r="220" spans="1:61" x14ac:dyDescent="0.3">
      <c r="A220" s="8"/>
      <c r="B220" s="2" t="s">
        <v>183</v>
      </c>
      <c r="C220" s="2" t="s">
        <v>268</v>
      </c>
      <c r="D220" s="2" t="s">
        <v>317</v>
      </c>
      <c r="E220" s="2" t="s">
        <v>305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/>
    </row>
    <row r="221" spans="1:61" x14ac:dyDescent="0.3">
      <c r="A221" s="8"/>
      <c r="B221" s="2" t="s">
        <v>184</v>
      </c>
      <c r="C221" s="2" t="s">
        <v>268</v>
      </c>
      <c r="D221" s="2" t="s">
        <v>317</v>
      </c>
      <c r="E221" s="2" t="s">
        <v>305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/>
    </row>
    <row r="222" spans="1:61" x14ac:dyDescent="0.3">
      <c r="A222" s="8"/>
      <c r="B222" s="2" t="s">
        <v>185</v>
      </c>
      <c r="C222" s="2" t="s">
        <v>268</v>
      </c>
      <c r="D222" s="2" t="s">
        <v>317</v>
      </c>
      <c r="E222" s="2" t="s">
        <v>305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/>
    </row>
    <row r="223" spans="1:61" x14ac:dyDescent="0.3">
      <c r="A223" s="8"/>
      <c r="B223" s="2" t="s">
        <v>186</v>
      </c>
      <c r="C223" s="2" t="s">
        <v>268</v>
      </c>
      <c r="D223" s="2" t="s">
        <v>317</v>
      </c>
      <c r="E223" s="2" t="s">
        <v>305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/>
    </row>
    <row r="224" spans="1:61" x14ac:dyDescent="0.3">
      <c r="A224" s="8"/>
      <c r="B224" s="2" t="s">
        <v>187</v>
      </c>
      <c r="C224" s="2" t="s">
        <v>268</v>
      </c>
      <c r="D224" s="2" t="s">
        <v>317</v>
      </c>
      <c r="E224" s="2" t="s">
        <v>305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/>
    </row>
    <row r="225" spans="1:61" x14ac:dyDescent="0.3">
      <c r="A225" s="8"/>
      <c r="B225" s="2" t="s">
        <v>188</v>
      </c>
      <c r="C225" s="2" t="s">
        <v>268</v>
      </c>
      <c r="D225" s="2" t="s">
        <v>317</v>
      </c>
      <c r="E225" s="2" t="s">
        <v>305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/>
    </row>
    <row r="226" spans="1:61" x14ac:dyDescent="0.3">
      <c r="A226" s="8"/>
      <c r="B226" s="2" t="s">
        <v>189</v>
      </c>
      <c r="C226" s="2" t="s">
        <v>268</v>
      </c>
      <c r="D226" s="2" t="s">
        <v>317</v>
      </c>
      <c r="E226" s="2" t="s">
        <v>305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/>
    </row>
    <row r="227" spans="1:61" x14ac:dyDescent="0.3">
      <c r="A227" s="8"/>
      <c r="B227" s="2" t="s">
        <v>190</v>
      </c>
      <c r="C227" s="2" t="s">
        <v>268</v>
      </c>
      <c r="D227" s="2" t="s">
        <v>317</v>
      </c>
      <c r="E227" s="2" t="s">
        <v>305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/>
    </row>
    <row r="228" spans="1:61" x14ac:dyDescent="0.3">
      <c r="A228" s="8"/>
      <c r="B228" s="2" t="s">
        <v>191</v>
      </c>
      <c r="C228" s="2" t="s">
        <v>268</v>
      </c>
      <c r="D228" s="2" t="s">
        <v>317</v>
      </c>
      <c r="E228" s="2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/>
    </row>
    <row r="229" spans="1:61" x14ac:dyDescent="0.3">
      <c r="A229" s="8"/>
      <c r="B229" s="2" t="s">
        <v>192</v>
      </c>
      <c r="C229" s="2" t="s">
        <v>268</v>
      </c>
      <c r="D229" s="2" t="s">
        <v>317</v>
      </c>
      <c r="E229" s="2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/>
    </row>
    <row r="230" spans="1:61" x14ac:dyDescent="0.3">
      <c r="A230" s="8"/>
      <c r="B230" s="2" t="s">
        <v>193</v>
      </c>
      <c r="C230" s="2" t="s">
        <v>268</v>
      </c>
      <c r="D230" s="2" t="s">
        <v>317</v>
      </c>
      <c r="E230" s="2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/>
    </row>
    <row r="231" spans="1:61" x14ac:dyDescent="0.3">
      <c r="A231" s="8"/>
      <c r="B231" s="2" t="s">
        <v>194</v>
      </c>
      <c r="C231" s="2" t="s">
        <v>268</v>
      </c>
      <c r="D231" s="2" t="s">
        <v>317</v>
      </c>
      <c r="E231" s="2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/>
    </row>
    <row r="232" spans="1:61" x14ac:dyDescent="0.3">
      <c r="A232" s="8"/>
      <c r="B232" s="2" t="s">
        <v>195</v>
      </c>
      <c r="C232" s="2" t="s">
        <v>268</v>
      </c>
      <c r="D232" s="2" t="s">
        <v>317</v>
      </c>
      <c r="E232" s="2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/>
    </row>
    <row r="233" spans="1:61" x14ac:dyDescent="0.3">
      <c r="A233" s="8"/>
      <c r="B233" s="2" t="s">
        <v>196</v>
      </c>
      <c r="C233" s="2" t="s">
        <v>268</v>
      </c>
      <c r="D233" s="2" t="s">
        <v>317</v>
      </c>
      <c r="E233" s="2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/>
    </row>
    <row r="234" spans="1:61" x14ac:dyDescent="0.3">
      <c r="A234" s="8"/>
      <c r="B234" s="2" t="s">
        <v>197</v>
      </c>
      <c r="C234" s="2" t="s">
        <v>268</v>
      </c>
      <c r="D234" s="2" t="s">
        <v>317</v>
      </c>
      <c r="E234" s="2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/>
    </row>
    <row r="235" spans="1:61" x14ac:dyDescent="0.3">
      <c r="A235" s="8"/>
      <c r="B235" s="2" t="s">
        <v>198</v>
      </c>
      <c r="C235" s="2" t="s">
        <v>268</v>
      </c>
      <c r="D235" s="2" t="s">
        <v>317</v>
      </c>
      <c r="E235" s="2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/>
    </row>
    <row r="236" spans="1:61" x14ac:dyDescent="0.3">
      <c r="A236" s="8"/>
      <c r="B236" s="2" t="s">
        <v>199</v>
      </c>
      <c r="C236" s="2" t="s">
        <v>268</v>
      </c>
      <c r="D236" s="2" t="s">
        <v>317</v>
      </c>
      <c r="E236" s="2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/>
    </row>
    <row r="237" spans="1:61" x14ac:dyDescent="0.3">
      <c r="A237" s="8"/>
      <c r="B237" s="2" t="s">
        <v>200</v>
      </c>
      <c r="C237" s="2" t="s">
        <v>268</v>
      </c>
      <c r="D237" s="2" t="s">
        <v>317</v>
      </c>
      <c r="E237" s="2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/>
    </row>
    <row r="238" spans="1:61" x14ac:dyDescent="0.3">
      <c r="A238" s="8"/>
      <c r="B238" s="2" t="s">
        <v>201</v>
      </c>
      <c r="C238" s="2" t="s">
        <v>268</v>
      </c>
      <c r="D238" s="2" t="s">
        <v>317</v>
      </c>
      <c r="E238" s="2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/>
    </row>
    <row r="239" spans="1:61" x14ac:dyDescent="0.3">
      <c r="A239" s="8"/>
      <c r="B239" s="2" t="s">
        <v>202</v>
      </c>
      <c r="C239" s="2" t="s">
        <v>268</v>
      </c>
      <c r="D239" s="2" t="s">
        <v>317</v>
      </c>
      <c r="E239" s="2" t="s">
        <v>305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/>
    </row>
    <row r="240" spans="1:61" x14ac:dyDescent="0.3">
      <c r="A240" s="8"/>
      <c r="B240" s="2" t="s">
        <v>203</v>
      </c>
      <c r="C240" s="2" t="s">
        <v>268</v>
      </c>
      <c r="D240" s="2" t="s">
        <v>317</v>
      </c>
      <c r="E240" s="2" t="s">
        <v>305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/>
    </row>
    <row r="241" spans="1:61" x14ac:dyDescent="0.3">
      <c r="A241" s="8"/>
      <c r="B241" s="2" t="s">
        <v>204</v>
      </c>
      <c r="C241" s="2" t="s">
        <v>268</v>
      </c>
      <c r="D241" s="2" t="s">
        <v>317</v>
      </c>
      <c r="E241" s="2" t="s">
        <v>305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/>
    </row>
    <row r="242" spans="1:61" x14ac:dyDescent="0.3">
      <c r="A242" s="8"/>
      <c r="B242" s="2" t="s">
        <v>205</v>
      </c>
      <c r="C242" s="2" t="s">
        <v>268</v>
      </c>
      <c r="D242" s="2" t="s">
        <v>317</v>
      </c>
      <c r="E242" s="2" t="s">
        <v>305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/>
    </row>
    <row r="243" spans="1:61" x14ac:dyDescent="0.3">
      <c r="A243" s="8"/>
      <c r="B243" s="2" t="s">
        <v>206</v>
      </c>
      <c r="C243" s="2" t="s">
        <v>268</v>
      </c>
      <c r="D243" s="2" t="s">
        <v>317</v>
      </c>
      <c r="E243" s="2" t="s">
        <v>305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/>
    </row>
    <row r="244" spans="1:61" x14ac:dyDescent="0.3">
      <c r="A244" s="8"/>
      <c r="B244" s="2" t="s">
        <v>207</v>
      </c>
      <c r="C244" s="2" t="s">
        <v>268</v>
      </c>
      <c r="D244" s="2" t="s">
        <v>317</v>
      </c>
      <c r="E244" s="2" t="s">
        <v>305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/>
    </row>
    <row r="245" spans="1:61" x14ac:dyDescent="0.3">
      <c r="A245" s="8"/>
      <c r="B245" s="2" t="s">
        <v>208</v>
      </c>
      <c r="C245" s="2" t="s">
        <v>268</v>
      </c>
      <c r="D245" s="2" t="s">
        <v>317</v>
      </c>
      <c r="E245" s="2" t="s">
        <v>305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/>
    </row>
    <row r="246" spans="1:61" x14ac:dyDescent="0.3">
      <c r="A246" s="8"/>
      <c r="B246" s="2" t="s">
        <v>209</v>
      </c>
      <c r="C246" s="2" t="s">
        <v>268</v>
      </c>
      <c r="D246" s="2" t="s">
        <v>317</v>
      </c>
      <c r="E246" s="2" t="s">
        <v>305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/>
    </row>
    <row r="247" spans="1:61" x14ac:dyDescent="0.3">
      <c r="A247" s="8"/>
      <c r="B247" s="2" t="s">
        <v>210</v>
      </c>
      <c r="C247" s="2" t="s">
        <v>268</v>
      </c>
      <c r="D247" s="2" t="s">
        <v>317</v>
      </c>
      <c r="E247" s="2" t="s">
        <v>305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/>
    </row>
    <row r="248" spans="1:61" x14ac:dyDescent="0.3">
      <c r="A248" s="8"/>
      <c r="B248" s="2" t="s">
        <v>211</v>
      </c>
      <c r="C248" s="2" t="s">
        <v>268</v>
      </c>
      <c r="D248" s="2" t="s">
        <v>317</v>
      </c>
      <c r="E248" s="2" t="s">
        <v>305</v>
      </c>
      <c r="F248" s="7">
        <v>40472.977550080657</v>
      </c>
      <c r="G248" s="7">
        <v>13356.6101419198</v>
      </c>
      <c r="H248" s="7">
        <v>18277.502955581051</v>
      </c>
      <c r="I248" s="7">
        <v>4839.6910799972966</v>
      </c>
      <c r="J248" s="7">
        <v>7850.5189096435452</v>
      </c>
      <c r="K248" s="7">
        <v>17301.57246309919</v>
      </c>
      <c r="L248" s="7">
        <v>28544.351786010291</v>
      </c>
      <c r="M248" s="7">
        <v>35531.92573253093</v>
      </c>
      <c r="N248" s="7">
        <v>52317.170472054517</v>
      </c>
      <c r="O248" s="7">
        <v>423.7892880487571</v>
      </c>
      <c r="P248" s="7">
        <v>64.776957496583705</v>
      </c>
      <c r="Q248" s="7">
        <v>1530.4936702068951</v>
      </c>
      <c r="R248" s="7">
        <v>49920.660170871932</v>
      </c>
      <c r="S248" s="7">
        <v>39915.010388261013</v>
      </c>
      <c r="T248" s="7">
        <v>39.958679800749607</v>
      </c>
      <c r="U248" s="7">
        <v>1347.899793852376</v>
      </c>
      <c r="V248" s="7">
        <v>9110.1805861398134</v>
      </c>
      <c r="W248" s="7">
        <v>9550.6310481485161</v>
      </c>
      <c r="X248" s="7">
        <v>6649.5417078761593</v>
      </c>
      <c r="Y248" s="7">
        <v>37354.736618379953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/>
    </row>
    <row r="249" spans="1:61" x14ac:dyDescent="0.3">
      <c r="A249" s="8"/>
      <c r="B249" s="2" t="s">
        <v>212</v>
      </c>
      <c r="C249" s="2" t="s">
        <v>268</v>
      </c>
      <c r="D249" s="2" t="s">
        <v>317</v>
      </c>
      <c r="E249" s="2" t="s">
        <v>305</v>
      </c>
      <c r="F249" s="7">
        <v>72.643805859119141</v>
      </c>
      <c r="G249" s="7">
        <v>23.973402818830419</v>
      </c>
      <c r="H249" s="7">
        <v>32.805774535658287</v>
      </c>
      <c r="I249" s="7">
        <v>8.6866250153797644</v>
      </c>
      <c r="J249" s="7">
        <v>14.09067496602688</v>
      </c>
      <c r="K249" s="7">
        <v>31.054104420947262</v>
      </c>
      <c r="L249" s="7">
        <v>51.233451923608207</v>
      </c>
      <c r="M249" s="7">
        <v>63.775251314799107</v>
      </c>
      <c r="N249" s="7">
        <v>93.902613667790177</v>
      </c>
      <c r="O249" s="7">
        <v>0.76064744008751273</v>
      </c>
      <c r="P249" s="7">
        <v>0.11626633396822721</v>
      </c>
      <c r="Q249" s="7">
        <v>2.7470399208841698</v>
      </c>
      <c r="R249" s="7">
        <v>89.60118492207782</v>
      </c>
      <c r="S249" s="7">
        <v>71.642326337904365</v>
      </c>
      <c r="T249" s="7">
        <v>7.1720707334678793E-2</v>
      </c>
      <c r="U249" s="7">
        <v>2.4193073222991361</v>
      </c>
      <c r="V249" s="7">
        <v>16.35160618025095</v>
      </c>
      <c r="W249" s="7">
        <v>17.142158291548611</v>
      </c>
      <c r="X249" s="7">
        <v>11.935074860290539</v>
      </c>
      <c r="Y249" s="7">
        <v>67.046963161194782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/>
    </row>
    <row r="250" spans="1:61" x14ac:dyDescent="0.3">
      <c r="A250" s="8"/>
      <c r="B250" s="2" t="s">
        <v>213</v>
      </c>
      <c r="C250" s="2" t="s">
        <v>268</v>
      </c>
      <c r="D250" s="2" t="s">
        <v>317</v>
      </c>
      <c r="E250" s="2" t="s">
        <v>305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/>
    </row>
    <row r="251" spans="1:61" x14ac:dyDescent="0.3">
      <c r="A251" s="8"/>
      <c r="B251" s="2" t="s">
        <v>214</v>
      </c>
      <c r="C251" s="2" t="s">
        <v>268</v>
      </c>
      <c r="D251" s="2" t="s">
        <v>317</v>
      </c>
      <c r="E251" s="2" t="s">
        <v>305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/>
    </row>
    <row r="252" spans="1:61" x14ac:dyDescent="0.3">
      <c r="A252" s="8"/>
      <c r="B252" s="2" t="s">
        <v>215</v>
      </c>
      <c r="C252" s="2" t="s">
        <v>268</v>
      </c>
      <c r="D252" s="2" t="s">
        <v>317</v>
      </c>
      <c r="E252" s="2" t="s">
        <v>305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/>
    </row>
    <row r="253" spans="1:61" x14ac:dyDescent="0.3">
      <c r="A253" s="8"/>
      <c r="B253" s="2" t="s">
        <v>216</v>
      </c>
      <c r="C253" s="2" t="s">
        <v>268</v>
      </c>
      <c r="D253" s="2" t="s">
        <v>317</v>
      </c>
      <c r="E253" s="2" t="s">
        <v>305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/>
    </row>
    <row r="254" spans="1:61" x14ac:dyDescent="0.3">
      <c r="A254" s="8"/>
      <c r="B254" s="2" t="s">
        <v>217</v>
      </c>
      <c r="C254" s="2" t="s">
        <v>268</v>
      </c>
      <c r="D254" s="2" t="s">
        <v>317</v>
      </c>
      <c r="E254" s="2" t="s">
        <v>305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/>
    </row>
    <row r="255" spans="1:61" x14ac:dyDescent="0.3">
      <c r="A255" s="8"/>
      <c r="B255" s="2" t="s">
        <v>218</v>
      </c>
      <c r="C255" s="2" t="s">
        <v>268</v>
      </c>
      <c r="D255" s="2" t="s">
        <v>317</v>
      </c>
      <c r="E255" s="2" t="s">
        <v>305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/>
    </row>
    <row r="256" spans="1:61" x14ac:dyDescent="0.3">
      <c r="A256" s="8"/>
      <c r="B256" s="2" t="s">
        <v>219</v>
      </c>
      <c r="C256" s="2" t="s">
        <v>268</v>
      </c>
      <c r="D256" s="2" t="s">
        <v>317</v>
      </c>
      <c r="E256" s="2" t="s">
        <v>305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/>
    </row>
    <row r="257" spans="1:118" x14ac:dyDescent="0.3">
      <c r="A257" s="8"/>
      <c r="B257" s="2" t="s">
        <v>220</v>
      </c>
      <c r="C257" s="2" t="s">
        <v>268</v>
      </c>
      <c r="D257" s="2" t="s">
        <v>317</v>
      </c>
      <c r="E257" s="2" t="s">
        <v>305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/>
    </row>
    <row r="258" spans="1:118" x14ac:dyDescent="0.3">
      <c r="A258" s="8"/>
      <c r="B258" s="2" t="s">
        <v>221</v>
      </c>
      <c r="C258" s="2" t="s">
        <v>268</v>
      </c>
      <c r="D258" s="2" t="s">
        <v>317</v>
      </c>
      <c r="E258" s="2" t="s">
        <v>305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/>
    </row>
    <row r="259" spans="1:118" x14ac:dyDescent="0.3">
      <c r="A259" s="8"/>
      <c r="B259" s="2" t="s">
        <v>222</v>
      </c>
      <c r="C259" s="2" t="s">
        <v>268</v>
      </c>
      <c r="D259" s="2" t="s">
        <v>317</v>
      </c>
      <c r="E259" s="2" t="s">
        <v>305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/>
    </row>
    <row r="260" spans="1:118" x14ac:dyDescent="0.3">
      <c r="A260" s="8"/>
      <c r="B260" s="2" t="s">
        <v>223</v>
      </c>
      <c r="C260" s="2" t="s">
        <v>268</v>
      </c>
      <c r="D260" s="2" t="s">
        <v>317</v>
      </c>
      <c r="E260" s="2" t="s">
        <v>305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/>
    </row>
    <row r="261" spans="1:118" x14ac:dyDescent="0.3">
      <c r="A261" s="8"/>
      <c r="B261" s="2" t="s">
        <v>224</v>
      </c>
      <c r="C261" s="2" t="s">
        <v>268</v>
      </c>
      <c r="D261" s="2" t="s">
        <v>317</v>
      </c>
      <c r="E261" s="2" t="s">
        <v>305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/>
    </row>
    <row r="262" spans="1:118" x14ac:dyDescent="0.3">
      <c r="A262" s="8"/>
      <c r="B262" s="2" t="s">
        <v>225</v>
      </c>
      <c r="C262" s="2" t="s">
        <v>268</v>
      </c>
      <c r="D262" s="2" t="s">
        <v>317</v>
      </c>
      <c r="E262" s="2" t="s">
        <v>305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/>
    </row>
    <row r="263" spans="1:118" x14ac:dyDescent="0.3">
      <c r="A263" s="8"/>
      <c r="B263" s="2" t="s">
        <v>171</v>
      </c>
      <c r="C263" s="2" t="s">
        <v>309</v>
      </c>
      <c r="D263" s="2" t="s">
        <v>317</v>
      </c>
      <c r="E263" s="2" t="s">
        <v>306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1.1897308413940417</v>
      </c>
      <c r="AV263" s="7">
        <v>1.3134691586059579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</row>
    <row r="264" spans="1:118" x14ac:dyDescent="0.3">
      <c r="A264" s="8"/>
      <c r="B264" s="2" t="s">
        <v>172</v>
      </c>
      <c r="C264" s="2" t="s">
        <v>309</v>
      </c>
      <c r="D264" s="2" t="s">
        <v>317</v>
      </c>
      <c r="E264" s="2" t="s">
        <v>306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1.3940573421202756E-2</v>
      </c>
      <c r="AP264" s="7">
        <v>3.1295190396788693E-2</v>
      </c>
      <c r="AQ264" s="7">
        <v>1.1044236182008532E-2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</row>
    <row r="265" spans="1:118" x14ac:dyDescent="0.3">
      <c r="A265" s="8"/>
      <c r="B265" s="2" t="s">
        <v>173</v>
      </c>
      <c r="C265" s="2" t="s">
        <v>309</v>
      </c>
      <c r="D265" s="2" t="s">
        <v>317</v>
      </c>
      <c r="E265" s="2" t="s">
        <v>306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0.78239058216129664</v>
      </c>
      <c r="AB265" s="7">
        <v>0.22000941783870326</v>
      </c>
      <c r="AC265" s="7">
        <v>98.580617961331882</v>
      </c>
      <c r="AD265" s="7">
        <v>77.092015610951947</v>
      </c>
      <c r="AE265" s="7">
        <v>502.98753862854755</v>
      </c>
      <c r="AF265" s="7">
        <v>833.06758005128972</v>
      </c>
      <c r="AG265" s="7">
        <v>26.63254324257796</v>
      </c>
      <c r="AH265" s="7">
        <v>491.24022565014354</v>
      </c>
      <c r="AI265" s="7">
        <v>647.48680288901141</v>
      </c>
      <c r="AJ265" s="7">
        <v>10.912675966146276</v>
      </c>
      <c r="AK265" s="7">
        <v>0.42789593046230801</v>
      </c>
      <c r="AL265" s="7">
        <v>0.23197824947561821</v>
      </c>
      <c r="AM265" s="7">
        <v>1.2125820062073842E-2</v>
      </c>
      <c r="AN265" s="7">
        <v>2.7496</v>
      </c>
      <c r="AO265" s="7">
        <v>478.55699804128858</v>
      </c>
      <c r="AP265" s="7">
        <v>1074.3125061584185</v>
      </c>
      <c r="AQ265" s="7">
        <v>379.13049580029286</v>
      </c>
      <c r="AR265" s="7">
        <v>1.694</v>
      </c>
      <c r="AS265" s="7">
        <v>397.76799999999997</v>
      </c>
      <c r="AT265" s="7">
        <v>1.4840000000000004</v>
      </c>
      <c r="AU265" s="7">
        <v>0</v>
      </c>
      <c r="AV265" s="7">
        <v>0</v>
      </c>
      <c r="AW265" s="7">
        <v>8.82</v>
      </c>
      <c r="AX265" s="7">
        <v>0</v>
      </c>
      <c r="AY265" s="7">
        <v>0</v>
      </c>
      <c r="AZ265" s="7">
        <v>0</v>
      </c>
      <c r="BA265" s="7">
        <v>0</v>
      </c>
      <c r="BB265" s="7">
        <v>519.24552177397027</v>
      </c>
      <c r="BC265" s="7">
        <v>285.25772971683597</v>
      </c>
      <c r="BD265" s="7">
        <v>287.49674850919348</v>
      </c>
      <c r="BE265" s="7">
        <v>0</v>
      </c>
      <c r="BF265" s="7">
        <v>0</v>
      </c>
      <c r="BG265" s="7">
        <v>0</v>
      </c>
      <c r="BH265" s="7">
        <v>0</v>
      </c>
      <c r="BI265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</row>
    <row r="266" spans="1:118" x14ac:dyDescent="0.3">
      <c r="A266" s="8"/>
      <c r="B266" s="2" t="s">
        <v>174</v>
      </c>
      <c r="C266" s="2" t="s">
        <v>309</v>
      </c>
      <c r="D266" s="2" t="s">
        <v>317</v>
      </c>
      <c r="E266" s="2" t="s">
        <v>306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</row>
    <row r="267" spans="1:118" x14ac:dyDescent="0.3">
      <c r="A267" s="8"/>
      <c r="B267" s="2" t="s">
        <v>175</v>
      </c>
      <c r="C267" s="2" t="s">
        <v>309</v>
      </c>
      <c r="D267" s="2" t="s">
        <v>317</v>
      </c>
      <c r="E267" s="2" t="s">
        <v>306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20.972000000000001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</row>
    <row r="268" spans="1:118" x14ac:dyDescent="0.3">
      <c r="A268" s="8"/>
      <c r="B268" s="2" t="s">
        <v>176</v>
      </c>
      <c r="C268" s="2" t="s">
        <v>309</v>
      </c>
      <c r="D268" s="2" t="s">
        <v>317</v>
      </c>
      <c r="E268" s="2" t="s">
        <v>306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0.18956000000000001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</row>
    <row r="269" spans="1:118" x14ac:dyDescent="0.3">
      <c r="A269" s="8"/>
      <c r="B269" s="2" t="s">
        <v>177</v>
      </c>
      <c r="C269" s="2" t="s">
        <v>309</v>
      </c>
      <c r="D269" s="2" t="s">
        <v>317</v>
      </c>
      <c r="E269" s="2" t="s">
        <v>306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0.38639999999999997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</row>
    <row r="270" spans="1:118" x14ac:dyDescent="0.3">
      <c r="A270" s="8"/>
      <c r="B270" s="2" t="s">
        <v>178</v>
      </c>
      <c r="C270" s="2" t="s">
        <v>309</v>
      </c>
      <c r="D270" s="2" t="s">
        <v>317</v>
      </c>
      <c r="E270" s="2" t="s">
        <v>306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1.7555999999999999E-2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</row>
    <row r="271" spans="1:118" x14ac:dyDescent="0.3">
      <c r="A271" s="8"/>
      <c r="B271" s="2" t="s">
        <v>179</v>
      </c>
      <c r="C271" s="2" t="s">
        <v>309</v>
      </c>
      <c r="D271" s="2" t="s">
        <v>317</v>
      </c>
      <c r="E271" s="2" t="s">
        <v>306</v>
      </c>
      <c r="F271" s="7">
        <v>4.7218473808427435</v>
      </c>
      <c r="G271" s="7">
        <v>1.5582711832239768</v>
      </c>
      <c r="H271" s="7">
        <v>2.1323753448177891</v>
      </c>
      <c r="I271" s="7">
        <v>0.56463062599968472</v>
      </c>
      <c r="J271" s="7">
        <v>0.91589387279174694</v>
      </c>
      <c r="K271" s="7">
        <v>2.0185167873615719</v>
      </c>
      <c r="L271" s="7">
        <v>3.3301743750345336</v>
      </c>
      <c r="M271" s="7">
        <v>4.1453913354619418</v>
      </c>
      <c r="N271" s="7">
        <v>6.1036698884063618</v>
      </c>
      <c r="O271" s="7">
        <v>4.9442083605688338E-2</v>
      </c>
      <c r="P271" s="7">
        <v>7.5573117079347635E-3</v>
      </c>
      <c r="Q271" s="7">
        <v>0.17855759485747108</v>
      </c>
      <c r="R271" s="7">
        <v>5.8240770199350589</v>
      </c>
      <c r="S271" s="7">
        <v>4.6567512119637851</v>
      </c>
      <c r="T271" s="7">
        <v>4.6618459767541233E-3</v>
      </c>
      <c r="U271" s="7">
        <v>0.15725497594944385</v>
      </c>
      <c r="V271" s="7">
        <v>1.0628544017163117</v>
      </c>
      <c r="W271" s="7">
        <v>1.1142402889506604</v>
      </c>
      <c r="X271" s="7">
        <v>0.77577986591888526</v>
      </c>
      <c r="Y271" s="7">
        <v>4.3580526054776625</v>
      </c>
      <c r="Z271" s="7">
        <v>10.023999999999999</v>
      </c>
      <c r="AA271" s="7">
        <v>7.25568919769694</v>
      </c>
      <c r="AB271" s="7">
        <v>2.0403108023030581</v>
      </c>
      <c r="AC271" s="7">
        <v>0.34092463711627269</v>
      </c>
      <c r="AD271" s="7">
        <v>0.26660988732120877</v>
      </c>
      <c r="AE271" s="7">
        <v>1.7394985710903934</v>
      </c>
      <c r="AF271" s="7">
        <v>2.8810253810107112</v>
      </c>
      <c r="AG271" s="7">
        <v>9.2104212047248779E-2</v>
      </c>
      <c r="AH271" s="7">
        <v>1.6988724470400791</v>
      </c>
      <c r="AI271" s="7">
        <v>2.2392251933244975</v>
      </c>
      <c r="AJ271" s="7">
        <v>3.773967104958921E-2</v>
      </c>
      <c r="AK271" s="7">
        <v>5.9192270380619298</v>
      </c>
      <c r="AL271" s="7">
        <v>3.2090324510793864</v>
      </c>
      <c r="AM271" s="7">
        <v>0.16774051085868813</v>
      </c>
      <c r="AN271" s="7">
        <v>9.2960000000000012</v>
      </c>
      <c r="AO271" s="7">
        <v>2.3026220775319977</v>
      </c>
      <c r="AP271" s="7">
        <v>5.1691558267332596</v>
      </c>
      <c r="AQ271" s="7">
        <v>1.8242220957347426</v>
      </c>
      <c r="AR271" s="7">
        <v>9.2960000000000012</v>
      </c>
      <c r="AS271" s="7">
        <v>18.592000000000002</v>
      </c>
      <c r="AT271" s="7">
        <v>18.592000000000002</v>
      </c>
      <c r="AU271" s="7">
        <v>40.056933250515272</v>
      </c>
      <c r="AV271" s="7">
        <v>44.223066749484701</v>
      </c>
      <c r="AW271" s="7">
        <v>9.2960000000000012</v>
      </c>
      <c r="AX271" s="7">
        <v>243.62800000000001</v>
      </c>
      <c r="AY271" s="7">
        <v>43.120000000000005</v>
      </c>
      <c r="AZ271" s="7">
        <v>92.399999999999991</v>
      </c>
      <c r="BA271" s="7">
        <v>34.159999999999997</v>
      </c>
      <c r="BB271" s="7">
        <v>27.02739510772204</v>
      </c>
      <c r="BC271" s="7">
        <v>14.848030546799414</v>
      </c>
      <c r="BD271" s="7">
        <v>14.964574345478539</v>
      </c>
      <c r="BE271" s="7">
        <v>105.28</v>
      </c>
      <c r="BF271" s="7">
        <v>54.647574934761089</v>
      </c>
      <c r="BG271" s="7">
        <v>16.192425065238904</v>
      </c>
      <c r="BH271" s="7">
        <v>26.263999999999999</v>
      </c>
      <c r="BI271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</row>
    <row r="272" spans="1:118" x14ac:dyDescent="0.3">
      <c r="A272" s="8"/>
      <c r="B272" s="2" t="s">
        <v>180</v>
      </c>
      <c r="C272" s="2" t="s">
        <v>309</v>
      </c>
      <c r="D272" s="2" t="s">
        <v>317</v>
      </c>
      <c r="E272" s="2" t="s">
        <v>306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1392.1307285942626</v>
      </c>
      <c r="AB272" s="7">
        <v>391.46927140573729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</row>
    <row r="273" spans="1:118" x14ac:dyDescent="0.3">
      <c r="A273" s="8"/>
      <c r="B273" s="2" t="s">
        <v>181</v>
      </c>
      <c r="C273" s="2" t="s">
        <v>309</v>
      </c>
      <c r="D273" s="2" t="s">
        <v>317</v>
      </c>
      <c r="E273" s="2" t="s">
        <v>306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8.4576859021346884</v>
      </c>
      <c r="AB273" s="7">
        <v>2.3783140978653119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</row>
    <row r="274" spans="1:118" x14ac:dyDescent="0.3">
      <c r="A274" s="8"/>
      <c r="B274" s="2" t="s">
        <v>182</v>
      </c>
      <c r="C274" s="2" t="s">
        <v>309</v>
      </c>
      <c r="D274" s="2" t="s">
        <v>317</v>
      </c>
      <c r="E274" s="2" t="s">
        <v>306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9.6599999999999991E-2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</row>
    <row r="275" spans="1:118" x14ac:dyDescent="0.3">
      <c r="A275" s="8"/>
      <c r="B275" s="2" t="s">
        <v>183</v>
      </c>
      <c r="C275" s="2" t="s">
        <v>309</v>
      </c>
      <c r="D275" s="2" t="s">
        <v>317</v>
      </c>
      <c r="E275" s="2" t="s">
        <v>306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1.5988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</row>
    <row r="276" spans="1:118" x14ac:dyDescent="0.3">
      <c r="A276" s="8"/>
      <c r="B276" s="2" t="s">
        <v>184</v>
      </c>
      <c r="C276" s="2" t="s">
        <v>309</v>
      </c>
      <c r="D276" s="2" t="s">
        <v>317</v>
      </c>
      <c r="E276" s="2" t="s">
        <v>306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</row>
    <row r="277" spans="1:118" x14ac:dyDescent="0.3">
      <c r="A277" s="8"/>
      <c r="B277" s="2" t="s">
        <v>185</v>
      </c>
      <c r="C277" s="2" t="s">
        <v>309</v>
      </c>
      <c r="D277" s="2" t="s">
        <v>317</v>
      </c>
      <c r="E277" s="2" t="s">
        <v>306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</row>
    <row r="278" spans="1:118" x14ac:dyDescent="0.3">
      <c r="A278" s="8"/>
      <c r="B278" s="2" t="s">
        <v>186</v>
      </c>
      <c r="C278" s="2" t="s">
        <v>309</v>
      </c>
      <c r="D278" s="2" t="s">
        <v>317</v>
      </c>
      <c r="E278" s="2" t="s">
        <v>306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</row>
    <row r="279" spans="1:118" x14ac:dyDescent="0.3">
      <c r="A279" s="8"/>
      <c r="B279" s="2" t="s">
        <v>187</v>
      </c>
      <c r="C279" s="2" t="s">
        <v>309</v>
      </c>
      <c r="D279" s="2" t="s">
        <v>317</v>
      </c>
      <c r="E279" s="2" t="s">
        <v>306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</row>
    <row r="280" spans="1:118" x14ac:dyDescent="0.3">
      <c r="A280" s="8"/>
      <c r="B280" s="2" t="s">
        <v>188</v>
      </c>
      <c r="C280" s="2" t="s">
        <v>309</v>
      </c>
      <c r="D280" s="2" t="s">
        <v>317</v>
      </c>
      <c r="E280" s="2" t="s">
        <v>306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</row>
    <row r="281" spans="1:118" x14ac:dyDescent="0.3">
      <c r="A281" s="8"/>
      <c r="B281" s="2" t="s">
        <v>189</v>
      </c>
      <c r="C281" s="2" t="s">
        <v>309</v>
      </c>
      <c r="D281" s="2" t="s">
        <v>317</v>
      </c>
      <c r="E281" s="2" t="s">
        <v>306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</row>
    <row r="282" spans="1:118" x14ac:dyDescent="0.3">
      <c r="A282" s="8"/>
      <c r="B282" s="2" t="s">
        <v>190</v>
      </c>
      <c r="C282" s="2" t="s">
        <v>309</v>
      </c>
      <c r="D282" s="2" t="s">
        <v>317</v>
      </c>
      <c r="E282" s="2" t="s">
        <v>306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</row>
    <row r="283" spans="1:118" x14ac:dyDescent="0.3">
      <c r="A283" s="8"/>
      <c r="B283" s="2" t="s">
        <v>191</v>
      </c>
      <c r="C283" s="2" t="s">
        <v>309</v>
      </c>
      <c r="D283" s="2" t="s">
        <v>317</v>
      </c>
      <c r="E283" s="2" t="s">
        <v>306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</row>
    <row r="284" spans="1:118" x14ac:dyDescent="0.3">
      <c r="A284" s="8"/>
      <c r="B284" s="2" t="s">
        <v>192</v>
      </c>
      <c r="C284" s="2" t="s">
        <v>309</v>
      </c>
      <c r="D284" s="2" t="s">
        <v>317</v>
      </c>
      <c r="E284" s="2" t="s">
        <v>306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</row>
    <row r="285" spans="1:118" x14ac:dyDescent="0.3">
      <c r="A285" s="8"/>
      <c r="B285" s="2" t="s">
        <v>193</v>
      </c>
      <c r="C285" s="2" t="s">
        <v>309</v>
      </c>
      <c r="D285" s="2" t="s">
        <v>317</v>
      </c>
      <c r="E285" s="2" t="s">
        <v>306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</row>
    <row r="286" spans="1:118" x14ac:dyDescent="0.3">
      <c r="A286" s="8"/>
      <c r="B286" s="2" t="s">
        <v>194</v>
      </c>
      <c r="C286" s="2" t="s">
        <v>309</v>
      </c>
      <c r="D286" s="2" t="s">
        <v>317</v>
      </c>
      <c r="E286" s="2" t="s">
        <v>306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</row>
    <row r="287" spans="1:118" x14ac:dyDescent="0.3">
      <c r="A287" s="8"/>
      <c r="B287" s="2" t="s">
        <v>195</v>
      </c>
      <c r="C287" s="2" t="s">
        <v>309</v>
      </c>
      <c r="D287" s="2" t="s">
        <v>317</v>
      </c>
      <c r="E287" s="2" t="s">
        <v>306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</row>
    <row r="288" spans="1:118" x14ac:dyDescent="0.3">
      <c r="A288" s="8"/>
      <c r="B288" s="2" t="s">
        <v>196</v>
      </c>
      <c r="C288" s="2" t="s">
        <v>309</v>
      </c>
      <c r="D288" s="2" t="s">
        <v>317</v>
      </c>
      <c r="E288" s="2" t="s">
        <v>306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</row>
    <row r="289" spans="1:118" x14ac:dyDescent="0.3">
      <c r="A289" s="8"/>
      <c r="B289" s="2" t="s">
        <v>197</v>
      </c>
      <c r="C289" s="2" t="s">
        <v>309</v>
      </c>
      <c r="D289" s="2" t="s">
        <v>317</v>
      </c>
      <c r="E289" s="2" t="s">
        <v>306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</row>
    <row r="290" spans="1:118" x14ac:dyDescent="0.3">
      <c r="A290" s="8"/>
      <c r="B290" s="2" t="s">
        <v>198</v>
      </c>
      <c r="C290" s="2" t="s">
        <v>309</v>
      </c>
      <c r="D290" s="2" t="s">
        <v>317</v>
      </c>
      <c r="E290" s="2" t="s">
        <v>306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</row>
    <row r="291" spans="1:118" x14ac:dyDescent="0.3">
      <c r="A291" s="8"/>
      <c r="B291" s="2" t="s">
        <v>199</v>
      </c>
      <c r="C291" s="2" t="s">
        <v>309</v>
      </c>
      <c r="D291" s="2" t="s">
        <v>317</v>
      </c>
      <c r="E291" s="2" t="s">
        <v>306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</row>
    <row r="292" spans="1:118" x14ac:dyDescent="0.3">
      <c r="A292" s="8"/>
      <c r="B292" s="2" t="s">
        <v>200</v>
      </c>
      <c r="C292" s="2" t="s">
        <v>309</v>
      </c>
      <c r="D292" s="2" t="s">
        <v>317</v>
      </c>
      <c r="E292" s="2" t="s">
        <v>306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</row>
    <row r="293" spans="1:118" x14ac:dyDescent="0.3">
      <c r="A293" s="8"/>
      <c r="B293" s="2" t="s">
        <v>201</v>
      </c>
      <c r="C293" s="2" t="s">
        <v>309</v>
      </c>
      <c r="D293" s="2" t="s">
        <v>317</v>
      </c>
      <c r="E293" s="2" t="s">
        <v>306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</row>
    <row r="294" spans="1:118" x14ac:dyDescent="0.3">
      <c r="A294" s="8"/>
      <c r="B294" s="2" t="s">
        <v>202</v>
      </c>
      <c r="C294" s="2" t="s">
        <v>309</v>
      </c>
      <c r="D294" s="2" t="s">
        <v>317</v>
      </c>
      <c r="E294" s="2" t="s">
        <v>306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</row>
    <row r="295" spans="1:118" x14ac:dyDescent="0.3">
      <c r="A295" s="8"/>
      <c r="B295" s="2" t="s">
        <v>203</v>
      </c>
      <c r="C295" s="2" t="s">
        <v>309</v>
      </c>
      <c r="D295" s="2" t="s">
        <v>317</v>
      </c>
      <c r="E295" s="2" t="s">
        <v>306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</row>
    <row r="296" spans="1:118" x14ac:dyDescent="0.3">
      <c r="A296" s="8"/>
      <c r="B296" s="2" t="s">
        <v>204</v>
      </c>
      <c r="C296" s="2" t="s">
        <v>309</v>
      </c>
      <c r="D296" s="2" t="s">
        <v>317</v>
      </c>
      <c r="E296" s="2" t="s">
        <v>306</v>
      </c>
      <c r="F296" s="7">
        <v>256.06941565339497</v>
      </c>
      <c r="G296" s="7">
        <v>84.5062449363772</v>
      </c>
      <c r="H296" s="7">
        <v>115.64035523819548</v>
      </c>
      <c r="I296" s="7">
        <v>30.620353179213673</v>
      </c>
      <c r="J296" s="7">
        <v>49.669629255244743</v>
      </c>
      <c r="K296" s="7">
        <v>109.46571808383911</v>
      </c>
      <c r="L296" s="7">
        <v>180.59791803071894</v>
      </c>
      <c r="M296" s="7">
        <v>224.80776088466683</v>
      </c>
      <c r="N296" s="7">
        <v>331.0067131789603</v>
      </c>
      <c r="O296" s="7">
        <v>2.6812822263084826</v>
      </c>
      <c r="P296" s="7">
        <v>0.40983882723800069</v>
      </c>
      <c r="Q296" s="7">
        <v>9.6833157211166991</v>
      </c>
      <c r="R296" s="7">
        <v>315.8441768503244</v>
      </c>
      <c r="S296" s="7">
        <v>252.53920034111289</v>
      </c>
      <c r="T296" s="7">
        <v>0.25281549335474274</v>
      </c>
      <c r="U296" s="7">
        <v>8.5280583111044521</v>
      </c>
      <c r="V296" s="7">
        <v>57.639411785384581</v>
      </c>
      <c r="W296" s="7">
        <v>60.426107977708874</v>
      </c>
      <c r="X296" s="7">
        <v>42.07113888252416</v>
      </c>
      <c r="Y296" s="7">
        <v>236.34054514321159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</row>
    <row r="297" spans="1:118" x14ac:dyDescent="0.3">
      <c r="A297" s="8"/>
      <c r="B297" s="2" t="s">
        <v>205</v>
      </c>
      <c r="C297" s="2" t="s">
        <v>309</v>
      </c>
      <c r="D297" s="2" t="s">
        <v>317</v>
      </c>
      <c r="E297" s="2" t="s">
        <v>306</v>
      </c>
      <c r="F297" s="7">
        <v>12.409983500932853</v>
      </c>
      <c r="G297" s="7">
        <v>4.0954563148835312</v>
      </c>
      <c r="H297" s="7">
        <v>5.6043198165082906</v>
      </c>
      <c r="I297" s="7">
        <v>1.4839651067940429</v>
      </c>
      <c r="J297" s="7">
        <v>2.4071569733629246</v>
      </c>
      <c r="K297" s="7">
        <v>5.305076171911824</v>
      </c>
      <c r="L297" s="7">
        <v>8.752381370283068</v>
      </c>
      <c r="M297" s="7">
        <v>10.89493876627818</v>
      </c>
      <c r="N297" s="7">
        <v>16.04169650158082</v>
      </c>
      <c r="O297" s="7">
        <v>0.12994393768161672</v>
      </c>
      <c r="P297" s="7">
        <v>1.9862165386238809E-2</v>
      </c>
      <c r="Q297" s="7">
        <v>0.46928598648437914</v>
      </c>
      <c r="R297" s="7">
        <v>15.30686909085496</v>
      </c>
      <c r="S297" s="7">
        <v>12.238897416058661</v>
      </c>
      <c r="T297" s="7">
        <v>1.2252287503007627E-2</v>
      </c>
      <c r="U297" s="7">
        <v>0.4132983342261024</v>
      </c>
      <c r="V297" s="7">
        <v>2.7933993891262037</v>
      </c>
      <c r="W297" s="7">
        <v>2.9284520414728883</v>
      </c>
      <c r="X297" s="7">
        <v>2.0389086219663008</v>
      </c>
      <c r="Y297" s="7">
        <v>11.453856206704108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</row>
    <row r="298" spans="1:118" x14ac:dyDescent="0.3">
      <c r="A298" s="8"/>
      <c r="B298" s="2" t="s">
        <v>206</v>
      </c>
      <c r="C298" s="2" t="s">
        <v>309</v>
      </c>
      <c r="D298" s="2" t="s">
        <v>317</v>
      </c>
      <c r="E298" s="2" t="s">
        <v>306</v>
      </c>
      <c r="F298" s="7">
        <v>46.613108759601438</v>
      </c>
      <c r="G298" s="7">
        <v>15.382933475416186</v>
      </c>
      <c r="H298" s="7">
        <v>21.050371993714073</v>
      </c>
      <c r="I298" s="7">
        <v>5.5739177182020168</v>
      </c>
      <c r="J298" s="7">
        <v>9.0415164365339145</v>
      </c>
      <c r="K298" s="7">
        <v>19.926383670107825</v>
      </c>
      <c r="L298" s="7">
        <v>32.87479831764859</v>
      </c>
      <c r="M298" s="7">
        <v>40.922452926996087</v>
      </c>
      <c r="N298" s="7">
        <v>60.254177103498698</v>
      </c>
      <c r="O298" s="7">
        <v>0.48808210738948726</v>
      </c>
      <c r="P298" s="7">
        <v>7.4604230962945772E-2</v>
      </c>
      <c r="Q298" s="7">
        <v>1.7626839492340092</v>
      </c>
      <c r="R298" s="7">
        <v>57.494093658333277</v>
      </c>
      <c r="S298" s="7">
        <v>45.970492733488655</v>
      </c>
      <c r="T298" s="7">
        <v>4.6020787206418889E-2</v>
      </c>
      <c r="U298" s="7">
        <v>1.5523888651419455</v>
      </c>
      <c r="V298" s="7">
        <v>10.49228063232769</v>
      </c>
      <c r="W298" s="7">
        <v>10.999551570410361</v>
      </c>
      <c r="X298" s="7">
        <v>7.6583397020197648</v>
      </c>
      <c r="Y298" s="7">
        <v>43.021801361766641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</row>
    <row r="299" spans="1:118" x14ac:dyDescent="0.3">
      <c r="A299" s="8"/>
      <c r="B299" s="2" t="s">
        <v>207</v>
      </c>
      <c r="C299" s="2" t="s">
        <v>309</v>
      </c>
      <c r="D299" s="2" t="s">
        <v>317</v>
      </c>
      <c r="E299" s="2" t="s">
        <v>306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</row>
    <row r="300" spans="1:118" x14ac:dyDescent="0.3">
      <c r="A300" s="8"/>
      <c r="B300" s="2" t="s">
        <v>208</v>
      </c>
      <c r="C300" s="2" t="s">
        <v>309</v>
      </c>
      <c r="D300" s="2" t="s">
        <v>317</v>
      </c>
      <c r="E300" s="2" t="s">
        <v>306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</row>
    <row r="301" spans="1:118" x14ac:dyDescent="0.3">
      <c r="A301" s="8"/>
      <c r="B301" s="2" t="s">
        <v>209</v>
      </c>
      <c r="C301" s="2" t="s">
        <v>309</v>
      </c>
      <c r="D301" s="2" t="s">
        <v>317</v>
      </c>
      <c r="E301" s="2" t="s">
        <v>306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</row>
    <row r="302" spans="1:118" x14ac:dyDescent="0.3">
      <c r="A302" s="8"/>
      <c r="B302" s="2" t="s">
        <v>210</v>
      </c>
      <c r="C302" s="2" t="s">
        <v>309</v>
      </c>
      <c r="D302" s="2" t="s">
        <v>317</v>
      </c>
      <c r="E302" s="2" t="s">
        <v>306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</row>
    <row r="303" spans="1:118" x14ac:dyDescent="0.3">
      <c r="A303" s="8"/>
      <c r="B303" s="2" t="s">
        <v>211</v>
      </c>
      <c r="C303" s="2" t="s">
        <v>309</v>
      </c>
      <c r="D303" s="2" t="s">
        <v>317</v>
      </c>
      <c r="E303" s="2" t="s">
        <v>306</v>
      </c>
      <c r="F303" s="7">
        <v>1634.4856318301806</v>
      </c>
      <c r="G303" s="7">
        <v>539.40156342368437</v>
      </c>
      <c r="H303" s="7">
        <v>738.12992705231136</v>
      </c>
      <c r="I303" s="7">
        <v>195.44906284604468</v>
      </c>
      <c r="J303" s="7">
        <v>317.04018673560461</v>
      </c>
      <c r="K303" s="7">
        <v>698.71734947131347</v>
      </c>
      <c r="L303" s="7">
        <v>1152.7526682811849</v>
      </c>
      <c r="M303" s="7">
        <v>1434.9431545829798</v>
      </c>
      <c r="N303" s="7">
        <v>2112.808807525279</v>
      </c>
      <c r="O303" s="7">
        <v>17.114567401969033</v>
      </c>
      <c r="P303" s="7">
        <v>2.6159925142851113</v>
      </c>
      <c r="Q303" s="7">
        <v>61.808398219893832</v>
      </c>
      <c r="R303" s="7">
        <v>2016.0266607467511</v>
      </c>
      <c r="S303" s="7">
        <v>1611.9523426028484</v>
      </c>
      <c r="T303" s="7">
        <v>1.6137159150302729</v>
      </c>
      <c r="U303" s="7">
        <v>54.43441475173055</v>
      </c>
      <c r="V303" s="7">
        <v>367.91113905564623</v>
      </c>
      <c r="W303" s="7">
        <v>385.69856155984382</v>
      </c>
      <c r="X303" s="7">
        <v>268.53918435653713</v>
      </c>
      <c r="Y303" s="7">
        <v>1508.5566711268823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</row>
    <row r="304" spans="1:118" x14ac:dyDescent="0.3">
      <c r="A304" s="8"/>
      <c r="B304" s="2" t="s">
        <v>212</v>
      </c>
      <c r="C304" s="2" t="s">
        <v>309</v>
      </c>
      <c r="D304" s="2" t="s">
        <v>317</v>
      </c>
      <c r="E304" s="2" t="s">
        <v>306</v>
      </c>
      <c r="F304" s="7">
        <v>3.6321902929559577</v>
      </c>
      <c r="G304" s="7">
        <v>1.1986701409415208</v>
      </c>
      <c r="H304" s="7">
        <v>1.6402887267829147</v>
      </c>
      <c r="I304" s="7">
        <v>0.43433125076898815</v>
      </c>
      <c r="J304" s="7">
        <v>0.70453374830134374</v>
      </c>
      <c r="K304" s="7">
        <v>1.5527052210473631</v>
      </c>
      <c r="L304" s="7">
        <v>2.5616725961804105</v>
      </c>
      <c r="M304" s="7">
        <v>3.1887625657399568</v>
      </c>
      <c r="N304" s="7">
        <v>4.6951306833895066</v>
      </c>
      <c r="O304" s="7">
        <v>3.8032372004375647E-2</v>
      </c>
      <c r="P304" s="7">
        <v>5.8133166984113589E-3</v>
      </c>
      <c r="Q304" s="7">
        <v>0.1373519960442085</v>
      </c>
      <c r="R304" s="7">
        <v>4.4800592461038908</v>
      </c>
      <c r="S304" s="7">
        <v>3.5821163168952195</v>
      </c>
      <c r="T304" s="7">
        <v>3.5860353667339405E-3</v>
      </c>
      <c r="U304" s="7">
        <v>0.12096536611495678</v>
      </c>
      <c r="V304" s="7">
        <v>0.8175803090125473</v>
      </c>
      <c r="W304" s="7">
        <v>0.85710791457743096</v>
      </c>
      <c r="X304" s="7">
        <v>0.59675374301452699</v>
      </c>
      <c r="Y304" s="7">
        <v>3.3523481580597396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</row>
    <row r="305" spans="1:118" x14ac:dyDescent="0.3">
      <c r="A305" s="8"/>
      <c r="B305" s="2" t="s">
        <v>213</v>
      </c>
      <c r="C305" s="2" t="s">
        <v>309</v>
      </c>
      <c r="D305" s="2" t="s">
        <v>317</v>
      </c>
      <c r="E305" s="2" t="s">
        <v>306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</row>
    <row r="306" spans="1:118" x14ac:dyDescent="0.3">
      <c r="A306" s="8"/>
      <c r="B306" s="2" t="s">
        <v>214</v>
      </c>
      <c r="C306" s="2" t="s">
        <v>309</v>
      </c>
      <c r="D306" s="2" t="s">
        <v>317</v>
      </c>
      <c r="E306" s="2" t="s">
        <v>306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</row>
    <row r="307" spans="1:118" x14ac:dyDescent="0.3">
      <c r="A307" s="8"/>
      <c r="B307" s="2" t="s">
        <v>215</v>
      </c>
      <c r="C307" s="2" t="s">
        <v>309</v>
      </c>
      <c r="D307" s="2" t="s">
        <v>317</v>
      </c>
      <c r="E307" s="2" t="s">
        <v>306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</row>
    <row r="308" spans="1:118" x14ac:dyDescent="0.3">
      <c r="A308" s="8"/>
      <c r="B308" s="2" t="s">
        <v>216</v>
      </c>
      <c r="C308" s="2" t="s">
        <v>309</v>
      </c>
      <c r="D308" s="2" t="s">
        <v>317</v>
      </c>
      <c r="E308" s="2" t="s">
        <v>306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</row>
    <row r="309" spans="1:118" x14ac:dyDescent="0.3">
      <c r="A309" s="8"/>
      <c r="B309" s="2" t="s">
        <v>217</v>
      </c>
      <c r="C309" s="2" t="s">
        <v>309</v>
      </c>
      <c r="D309" s="2" t="s">
        <v>317</v>
      </c>
      <c r="E309" s="2" t="s">
        <v>306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</row>
    <row r="310" spans="1:118" x14ac:dyDescent="0.3">
      <c r="A310" s="8"/>
      <c r="B310" s="2" t="s">
        <v>218</v>
      </c>
      <c r="C310" s="2" t="s">
        <v>309</v>
      </c>
      <c r="D310" s="2" t="s">
        <v>317</v>
      </c>
      <c r="E310" s="2" t="s">
        <v>306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777.59395164086914</v>
      </c>
      <c r="BG310" s="7">
        <v>230.40604835913066</v>
      </c>
      <c r="BH310" s="7">
        <v>0</v>
      </c>
      <c r="BI310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</row>
    <row r="311" spans="1:118" x14ac:dyDescent="0.3">
      <c r="A311" s="8"/>
      <c r="B311" s="2" t="s">
        <v>219</v>
      </c>
      <c r="C311" s="2" t="s">
        <v>309</v>
      </c>
      <c r="D311" s="2" t="s">
        <v>317</v>
      </c>
      <c r="E311" s="2" t="s">
        <v>306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2224.7826949724872</v>
      </c>
      <c r="BG311" s="7">
        <v>659.21730502751257</v>
      </c>
      <c r="BH311" s="7">
        <v>0</v>
      </c>
      <c r="BI311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</row>
    <row r="312" spans="1:118" x14ac:dyDescent="0.3">
      <c r="A312" s="8"/>
      <c r="B312" s="2" t="s">
        <v>220</v>
      </c>
      <c r="C312" s="2" t="s">
        <v>309</v>
      </c>
      <c r="D312" s="2" t="s">
        <v>317</v>
      </c>
      <c r="E312" s="2" t="s">
        <v>306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</row>
    <row r="313" spans="1:118" x14ac:dyDescent="0.3">
      <c r="A313" s="8"/>
      <c r="B313" s="2" t="s">
        <v>221</v>
      </c>
      <c r="C313" s="2" t="s">
        <v>309</v>
      </c>
      <c r="D313" s="2" t="s">
        <v>317</v>
      </c>
      <c r="E313" s="2" t="s">
        <v>306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</row>
    <row r="314" spans="1:118" x14ac:dyDescent="0.3">
      <c r="A314" s="8"/>
      <c r="B314" s="2" t="s">
        <v>222</v>
      </c>
      <c r="C314" s="2" t="s">
        <v>309</v>
      </c>
      <c r="D314" s="2" t="s">
        <v>317</v>
      </c>
      <c r="E314" s="2" t="s">
        <v>306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</row>
    <row r="315" spans="1:118" x14ac:dyDescent="0.3">
      <c r="A315" s="8"/>
      <c r="B315" s="2" t="s">
        <v>223</v>
      </c>
      <c r="C315" s="2" t="s">
        <v>309</v>
      </c>
      <c r="D315" s="2" t="s">
        <v>317</v>
      </c>
      <c r="E315" s="2" t="s">
        <v>306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</row>
    <row r="316" spans="1:118" x14ac:dyDescent="0.3">
      <c r="A316" s="8"/>
      <c r="B316" s="2" t="s">
        <v>224</v>
      </c>
      <c r="C316" s="2" t="s">
        <v>309</v>
      </c>
      <c r="D316" s="2" t="s">
        <v>317</v>
      </c>
      <c r="E316" s="2" t="s">
        <v>306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</row>
    <row r="317" spans="1:118" x14ac:dyDescent="0.3">
      <c r="A317" s="8"/>
      <c r="B317" s="2" t="s">
        <v>225</v>
      </c>
      <c r="C317" s="2" t="s">
        <v>309</v>
      </c>
      <c r="D317" s="2" t="s">
        <v>317</v>
      </c>
      <c r="E317" s="2" t="s">
        <v>306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</row>
    <row r="318" spans="1:118" x14ac:dyDescent="0.3">
      <c r="A318" s="8"/>
      <c r="B318" s="2" t="s">
        <v>171</v>
      </c>
      <c r="C318" s="2" t="s">
        <v>310</v>
      </c>
      <c r="D318" s="2" t="s">
        <v>317</v>
      </c>
      <c r="E318" s="2" t="s">
        <v>307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2.2545095262674328</v>
      </c>
      <c r="AV318" s="7">
        <v>2.4889904737325668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/>
    </row>
    <row r="319" spans="1:118" x14ac:dyDescent="0.3">
      <c r="A319" s="8"/>
      <c r="B319" s="2" t="s">
        <v>172</v>
      </c>
      <c r="C319" s="2" t="s">
        <v>310</v>
      </c>
      <c r="D319" s="2" t="s">
        <v>317</v>
      </c>
      <c r="E319" s="2" t="s">
        <v>307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/>
    </row>
    <row r="320" spans="1:118" x14ac:dyDescent="0.3">
      <c r="A320" s="8"/>
      <c r="B320" s="2" t="s">
        <v>173</v>
      </c>
      <c r="C320" s="2" t="s">
        <v>310</v>
      </c>
      <c r="D320" s="2" t="s">
        <v>317</v>
      </c>
      <c r="E320" s="2" t="s">
        <v>307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0.99902317002928165</v>
      </c>
      <c r="AB320" s="7">
        <v>0.28092682997071861</v>
      </c>
      <c r="AC320" s="7">
        <v>0.25657366192614506</v>
      </c>
      <c r="AD320" s="7">
        <v>0.20064573705886152</v>
      </c>
      <c r="AE320" s="7">
        <v>1.3091148884841213</v>
      </c>
      <c r="AF320" s="7">
        <v>2.1682071391513476</v>
      </c>
      <c r="AG320" s="7">
        <v>6.9315949600102456E-2</v>
      </c>
      <c r="AH320" s="7">
        <v>1.2785404087233643</v>
      </c>
      <c r="AI320" s="7">
        <v>1.6852000271620249</v>
      </c>
      <c r="AJ320" s="7">
        <v>2.8402187894032489E-2</v>
      </c>
      <c r="AK320" s="7">
        <v>0.54502607392739966</v>
      </c>
      <c r="AL320" s="7">
        <v>0.29547884321228474</v>
      </c>
      <c r="AM320" s="7">
        <v>1.5445082860315628E-2</v>
      </c>
      <c r="AN320" s="7">
        <v>3.4979999999999998</v>
      </c>
      <c r="AO320" s="7">
        <v>1.4900412120690332</v>
      </c>
      <c r="AP320" s="7">
        <v>3.3449932095217219</v>
      </c>
      <c r="AQ320" s="7">
        <v>1.1804655784092453</v>
      </c>
      <c r="AR320" s="7">
        <v>2.1624000000000003</v>
      </c>
      <c r="AS320" s="7">
        <v>11.448</v>
      </c>
      <c r="AT320" s="7">
        <v>1.8921000000000003</v>
      </c>
      <c r="AU320" s="7">
        <v>0</v>
      </c>
      <c r="AV320" s="7">
        <v>0</v>
      </c>
      <c r="AW320" s="7">
        <v>11.236000000000001</v>
      </c>
      <c r="AX320" s="7">
        <v>0</v>
      </c>
      <c r="AY320" s="7">
        <v>0</v>
      </c>
      <c r="AZ320" s="7">
        <v>0</v>
      </c>
      <c r="BA320" s="7">
        <v>0</v>
      </c>
      <c r="BB320" s="7">
        <v>2.3563380798085256</v>
      </c>
      <c r="BC320" s="7">
        <v>1.294500622355111</v>
      </c>
      <c r="BD320" s="7">
        <v>1.3046612978363639</v>
      </c>
      <c r="BE320" s="7">
        <v>0</v>
      </c>
      <c r="BF320" s="7">
        <v>0</v>
      </c>
      <c r="BG320" s="7">
        <v>0</v>
      </c>
      <c r="BH320" s="7">
        <v>0</v>
      </c>
      <c r="BI320"/>
    </row>
    <row r="321" spans="1:61" x14ac:dyDescent="0.3">
      <c r="A321" s="8"/>
      <c r="B321" s="2" t="s">
        <v>174</v>
      </c>
      <c r="C321" s="2" t="s">
        <v>310</v>
      </c>
      <c r="D321" s="2" t="s">
        <v>317</v>
      </c>
      <c r="E321" s="2" t="s">
        <v>307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/>
    </row>
    <row r="322" spans="1:61" x14ac:dyDescent="0.3">
      <c r="A322" s="8"/>
      <c r="B322" s="2" t="s">
        <v>175</v>
      </c>
      <c r="C322" s="2" t="s">
        <v>310</v>
      </c>
      <c r="D322" s="2" t="s">
        <v>317</v>
      </c>
      <c r="E322" s="2" t="s">
        <v>307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18.8415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/>
    </row>
    <row r="323" spans="1:61" x14ac:dyDescent="0.3">
      <c r="A323" s="8"/>
      <c r="B323" s="2" t="s">
        <v>176</v>
      </c>
      <c r="C323" s="2" t="s">
        <v>310</v>
      </c>
      <c r="D323" s="2" t="s">
        <v>317</v>
      </c>
      <c r="E323" s="2" t="s">
        <v>307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12.349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/>
    </row>
    <row r="324" spans="1:61" x14ac:dyDescent="0.3">
      <c r="A324" s="8"/>
      <c r="B324" s="2" t="s">
        <v>177</v>
      </c>
      <c r="C324" s="2" t="s">
        <v>310</v>
      </c>
      <c r="D324" s="2" t="s">
        <v>317</v>
      </c>
      <c r="E324" s="2" t="s">
        <v>307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1.04145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/>
    </row>
    <row r="325" spans="1:61" x14ac:dyDescent="0.3">
      <c r="A325" s="8"/>
      <c r="B325" s="2" t="s">
        <v>178</v>
      </c>
      <c r="C325" s="2" t="s">
        <v>310</v>
      </c>
      <c r="D325" s="2" t="s">
        <v>317</v>
      </c>
      <c r="E325" s="2" t="s">
        <v>307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3.3125000000000002E-2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/>
    </row>
    <row r="326" spans="1:61" x14ac:dyDescent="0.3">
      <c r="A326" s="8"/>
      <c r="B326" s="2" t="s">
        <v>179</v>
      </c>
      <c r="C326" s="2" t="s">
        <v>310</v>
      </c>
      <c r="D326" s="2" t="s">
        <v>317</v>
      </c>
      <c r="E326" s="2" t="s">
        <v>307</v>
      </c>
      <c r="F326" s="7">
        <v>0.60731086505436205</v>
      </c>
      <c r="G326" s="7">
        <v>0.20042050154194838</v>
      </c>
      <c r="H326" s="7">
        <v>0.27426018056745266</v>
      </c>
      <c r="I326" s="7">
        <v>7.2621219250600458E-2</v>
      </c>
      <c r="J326" s="7">
        <v>0.11779972017729018</v>
      </c>
      <c r="K326" s="7">
        <v>0.25961600987631206</v>
      </c>
      <c r="L326" s="7">
        <v>0.42831775730183169</v>
      </c>
      <c r="M326" s="7">
        <v>0.53316869328354366</v>
      </c>
      <c r="N326" s="7">
        <v>0.78503702914530538</v>
      </c>
      <c r="O326" s="7">
        <v>6.3591031523982846E-3</v>
      </c>
      <c r="P326" s="7">
        <v>9.720003932046135E-4</v>
      </c>
      <c r="Q326" s="7">
        <v>2.2965580767153673E-2</v>
      </c>
      <c r="R326" s="7">
        <v>0.74907657275629946</v>
      </c>
      <c r="S326" s="7">
        <v>0.59893837703325425</v>
      </c>
      <c r="T326" s="7">
        <v>5.9959365149735936E-4</v>
      </c>
      <c r="U326" s="7">
        <v>2.0225697227197241E-2</v>
      </c>
      <c r="V326" s="7">
        <v>0.13670137428668128</v>
      </c>
      <c r="W326" s="7">
        <v>0.14331048405047639</v>
      </c>
      <c r="X326" s="7">
        <v>9.9778646674274218E-2</v>
      </c>
      <c r="Y326" s="7">
        <v>0.56052059380891706</v>
      </c>
      <c r="Z326" s="7">
        <v>1.2985</v>
      </c>
      <c r="AA326" s="7">
        <v>0.94317715431335869</v>
      </c>
      <c r="AB326" s="7">
        <v>0.26522284568664101</v>
      </c>
      <c r="AC326" s="7">
        <v>4.4317268878152315E-2</v>
      </c>
      <c r="AD326" s="7">
        <v>3.4656990946530616E-2</v>
      </c>
      <c r="AE326" s="7">
        <v>0.22611984437453003</v>
      </c>
      <c r="AF326" s="7">
        <v>0.3745085058534145</v>
      </c>
      <c r="AG326" s="7">
        <v>1.1972754930926789E-2</v>
      </c>
      <c r="AH326" s="7">
        <v>0.22083879787039926</v>
      </c>
      <c r="AI326" s="7">
        <v>0.2910800046916226</v>
      </c>
      <c r="AJ326" s="7">
        <v>4.9058324544237961E-3</v>
      </c>
      <c r="AK326" s="7">
        <v>0.76944857495632879</v>
      </c>
      <c r="AL326" s="7">
        <v>0.41714660218204913</v>
      </c>
      <c r="AM326" s="7">
        <v>2.1804822861622067E-2</v>
      </c>
      <c r="AN326" s="7">
        <v>1.2083999999999999</v>
      </c>
      <c r="AO326" s="7">
        <v>0.29932105405439613</v>
      </c>
      <c r="AP326" s="7">
        <v>0.67194577248542076</v>
      </c>
      <c r="AQ326" s="7">
        <v>0.23713317346018317</v>
      </c>
      <c r="AR326" s="7">
        <v>1.2083999999999999</v>
      </c>
      <c r="AS326" s="7">
        <v>2.4167999999999998</v>
      </c>
      <c r="AT326" s="7">
        <v>2.4167999999999998</v>
      </c>
      <c r="AU326" s="7">
        <v>5.1387703168553776</v>
      </c>
      <c r="AV326" s="7">
        <v>5.6732296831446218</v>
      </c>
      <c r="AW326" s="7">
        <v>1.2083999999999999</v>
      </c>
      <c r="AX326" s="7">
        <v>31.262050000000002</v>
      </c>
      <c r="AY326" s="7">
        <v>5.5385</v>
      </c>
      <c r="AZ326" s="7">
        <v>11.845499999999999</v>
      </c>
      <c r="BA326" s="7">
        <v>4.3725000000000005</v>
      </c>
      <c r="BB326" s="7">
        <v>3.4778037969366471</v>
      </c>
      <c r="BC326" s="7">
        <v>1.9105998490374898</v>
      </c>
      <c r="BD326" s="7">
        <v>1.9255963540258623</v>
      </c>
      <c r="BE326" s="7">
        <v>13.514999999999999</v>
      </c>
      <c r="BF326" s="7">
        <v>7.0322881578950041</v>
      </c>
      <c r="BG326" s="7">
        <v>2.0837118421049947</v>
      </c>
      <c r="BH326" s="7">
        <v>3.3973</v>
      </c>
      <c r="BI326"/>
    </row>
    <row r="327" spans="1:61" x14ac:dyDescent="0.3">
      <c r="A327" s="8"/>
      <c r="B327" s="2" t="s">
        <v>180</v>
      </c>
      <c r="C327" s="2" t="s">
        <v>310</v>
      </c>
      <c r="D327" s="2" t="s">
        <v>317</v>
      </c>
      <c r="E327" s="2" t="s">
        <v>307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17.870725029095222</v>
      </c>
      <c r="AB327" s="7">
        <v>5.0252749709047775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/>
    </row>
    <row r="328" spans="1:61" x14ac:dyDescent="0.3">
      <c r="A328" s="8"/>
      <c r="B328" s="2" t="s">
        <v>181</v>
      </c>
      <c r="C328" s="2" t="s">
        <v>310</v>
      </c>
      <c r="D328" s="2" t="s">
        <v>317</v>
      </c>
      <c r="E328" s="2" t="s">
        <v>307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/>
    </row>
    <row r="329" spans="1:61" x14ac:dyDescent="0.3">
      <c r="A329" s="8"/>
      <c r="B329" s="2" t="s">
        <v>182</v>
      </c>
      <c r="C329" s="2" t="s">
        <v>310</v>
      </c>
      <c r="D329" s="2" t="s">
        <v>317</v>
      </c>
      <c r="E329" s="2" t="s">
        <v>307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5.6444999999999999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/>
    </row>
    <row r="330" spans="1:61" x14ac:dyDescent="0.3">
      <c r="A330" s="8"/>
      <c r="B330" s="2" t="s">
        <v>183</v>
      </c>
      <c r="C330" s="2" t="s">
        <v>310</v>
      </c>
      <c r="D330" s="2" t="s">
        <v>317</v>
      </c>
      <c r="E330" s="2" t="s">
        <v>307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6.6779999999999999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/>
    </row>
    <row r="331" spans="1:61" x14ac:dyDescent="0.3">
      <c r="A331" s="8"/>
      <c r="B331" s="2" t="s">
        <v>184</v>
      </c>
      <c r="C331" s="2" t="s">
        <v>310</v>
      </c>
      <c r="D331" s="2" t="s">
        <v>317</v>
      </c>
      <c r="E331" s="2" t="s">
        <v>307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/>
    </row>
    <row r="332" spans="1:61" x14ac:dyDescent="0.3">
      <c r="A332" s="8"/>
      <c r="B332" s="2" t="s">
        <v>185</v>
      </c>
      <c r="C332" s="2" t="s">
        <v>310</v>
      </c>
      <c r="D332" s="2" t="s">
        <v>317</v>
      </c>
      <c r="E332" s="2" t="s">
        <v>307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/>
    </row>
    <row r="333" spans="1:61" x14ac:dyDescent="0.3">
      <c r="A333" s="8"/>
      <c r="B333" s="2" t="s">
        <v>186</v>
      </c>
      <c r="C333" s="2" t="s">
        <v>310</v>
      </c>
      <c r="D333" s="2" t="s">
        <v>317</v>
      </c>
      <c r="E333" s="2" t="s">
        <v>307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/>
    </row>
    <row r="334" spans="1:61" x14ac:dyDescent="0.3">
      <c r="A334" s="8"/>
      <c r="B334" s="2" t="s">
        <v>187</v>
      </c>
      <c r="C334" s="2" t="s">
        <v>310</v>
      </c>
      <c r="D334" s="2" t="s">
        <v>317</v>
      </c>
      <c r="E334" s="2" t="s">
        <v>307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/>
    </row>
    <row r="335" spans="1:61" x14ac:dyDescent="0.3">
      <c r="A335" s="8"/>
      <c r="B335" s="2" t="s">
        <v>188</v>
      </c>
      <c r="C335" s="2" t="s">
        <v>310</v>
      </c>
      <c r="D335" s="2" t="s">
        <v>317</v>
      </c>
      <c r="E335" s="2" t="s">
        <v>307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/>
    </row>
    <row r="336" spans="1:61" x14ac:dyDescent="0.3">
      <c r="A336" s="8"/>
      <c r="B336" s="2" t="s">
        <v>189</v>
      </c>
      <c r="C336" s="2" t="s">
        <v>310</v>
      </c>
      <c r="D336" s="2" t="s">
        <v>317</v>
      </c>
      <c r="E336" s="2" t="s">
        <v>307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/>
    </row>
    <row r="337" spans="1:61" x14ac:dyDescent="0.3">
      <c r="A337" s="8"/>
      <c r="B337" s="2" t="s">
        <v>190</v>
      </c>
      <c r="C337" s="2" t="s">
        <v>310</v>
      </c>
      <c r="D337" s="2" t="s">
        <v>317</v>
      </c>
      <c r="E337" s="2" t="s">
        <v>307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/>
    </row>
    <row r="338" spans="1:61" x14ac:dyDescent="0.3">
      <c r="A338" s="8"/>
      <c r="B338" s="2" t="s">
        <v>191</v>
      </c>
      <c r="C338" s="2" t="s">
        <v>310</v>
      </c>
      <c r="D338" s="2" t="s">
        <v>317</v>
      </c>
      <c r="E338" s="2" t="s">
        <v>307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/>
    </row>
    <row r="339" spans="1:61" x14ac:dyDescent="0.3">
      <c r="A339" s="8"/>
      <c r="B339" s="2" t="s">
        <v>192</v>
      </c>
      <c r="C339" s="2" t="s">
        <v>310</v>
      </c>
      <c r="D339" s="2" t="s">
        <v>317</v>
      </c>
      <c r="E339" s="2" t="s">
        <v>307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/>
    </row>
    <row r="340" spans="1:61" x14ac:dyDescent="0.3">
      <c r="A340" s="8"/>
      <c r="B340" s="2" t="s">
        <v>193</v>
      </c>
      <c r="C340" s="2" t="s">
        <v>310</v>
      </c>
      <c r="D340" s="2" t="s">
        <v>317</v>
      </c>
      <c r="E340" s="2" t="s">
        <v>307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/>
    </row>
    <row r="341" spans="1:61" x14ac:dyDescent="0.3">
      <c r="A341" s="8"/>
      <c r="B341" s="2" t="s">
        <v>194</v>
      </c>
      <c r="C341" s="2" t="s">
        <v>310</v>
      </c>
      <c r="D341" s="2" t="s">
        <v>317</v>
      </c>
      <c r="E341" s="2" t="s">
        <v>307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/>
    </row>
    <row r="342" spans="1:61" x14ac:dyDescent="0.3">
      <c r="A342" s="8"/>
      <c r="B342" s="2" t="s">
        <v>195</v>
      </c>
      <c r="C342" s="2" t="s">
        <v>310</v>
      </c>
      <c r="D342" s="2" t="s">
        <v>317</v>
      </c>
      <c r="E342" s="2" t="s">
        <v>307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/>
    </row>
    <row r="343" spans="1:61" x14ac:dyDescent="0.3">
      <c r="A343" s="8"/>
      <c r="B343" s="2" t="s">
        <v>196</v>
      </c>
      <c r="C343" s="2" t="s">
        <v>310</v>
      </c>
      <c r="D343" s="2" t="s">
        <v>317</v>
      </c>
      <c r="E343" s="2" t="s">
        <v>307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/>
    </row>
    <row r="344" spans="1:61" x14ac:dyDescent="0.3">
      <c r="A344" s="8"/>
      <c r="B344" s="2" t="s">
        <v>197</v>
      </c>
      <c r="C344" s="2" t="s">
        <v>310</v>
      </c>
      <c r="D344" s="2" t="s">
        <v>317</v>
      </c>
      <c r="E344" s="2" t="s">
        <v>307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/>
    </row>
    <row r="345" spans="1:61" x14ac:dyDescent="0.3">
      <c r="A345" s="8"/>
      <c r="B345" s="2" t="s">
        <v>198</v>
      </c>
      <c r="C345" s="2" t="s">
        <v>310</v>
      </c>
      <c r="D345" s="2" t="s">
        <v>317</v>
      </c>
      <c r="E345" s="2" t="s">
        <v>307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/>
    </row>
    <row r="346" spans="1:61" x14ac:dyDescent="0.3">
      <c r="A346" s="8"/>
      <c r="B346" s="2" t="s">
        <v>199</v>
      </c>
      <c r="C346" s="2" t="s">
        <v>310</v>
      </c>
      <c r="D346" s="2" t="s">
        <v>317</v>
      </c>
      <c r="E346" s="2" t="s">
        <v>307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/>
    </row>
    <row r="347" spans="1:61" x14ac:dyDescent="0.3">
      <c r="A347" s="8"/>
      <c r="B347" s="2" t="s">
        <v>200</v>
      </c>
      <c r="C347" s="2" t="s">
        <v>310</v>
      </c>
      <c r="D347" s="2" t="s">
        <v>317</v>
      </c>
      <c r="E347" s="2" t="s">
        <v>307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/>
    </row>
    <row r="348" spans="1:61" x14ac:dyDescent="0.3">
      <c r="A348" s="8"/>
      <c r="B348" s="2" t="s">
        <v>201</v>
      </c>
      <c r="C348" s="2" t="s">
        <v>310</v>
      </c>
      <c r="D348" s="2" t="s">
        <v>317</v>
      </c>
      <c r="E348" s="2" t="s">
        <v>307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/>
    </row>
    <row r="349" spans="1:61" x14ac:dyDescent="0.3">
      <c r="A349" s="8"/>
      <c r="B349" s="2" t="s">
        <v>202</v>
      </c>
      <c r="C349" s="2" t="s">
        <v>310</v>
      </c>
      <c r="D349" s="2" t="s">
        <v>317</v>
      </c>
      <c r="E349" s="2" t="s">
        <v>307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/>
    </row>
    <row r="350" spans="1:61" x14ac:dyDescent="0.3">
      <c r="A350" s="8"/>
      <c r="B350" s="2" t="s">
        <v>203</v>
      </c>
      <c r="C350" s="2" t="s">
        <v>310</v>
      </c>
      <c r="D350" s="2" t="s">
        <v>317</v>
      </c>
      <c r="E350" s="2" t="s">
        <v>307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3.2098244612412197</v>
      </c>
      <c r="AP350" s="7">
        <v>7.2057342707318135</v>
      </c>
      <c r="AQ350" s="7">
        <v>2.5429412680269645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10.650645727509586</v>
      </c>
      <c r="BG350" s="7">
        <v>3.1558542724904148</v>
      </c>
      <c r="BH350" s="7">
        <v>0</v>
      </c>
      <c r="BI350"/>
    </row>
    <row r="351" spans="1:61" x14ac:dyDescent="0.3">
      <c r="A351" s="8"/>
      <c r="B351" s="2" t="s">
        <v>204</v>
      </c>
      <c r="C351" s="2" t="s">
        <v>310</v>
      </c>
      <c r="D351" s="2" t="s">
        <v>317</v>
      </c>
      <c r="E351" s="2" t="s">
        <v>307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/>
    </row>
    <row r="352" spans="1:61" x14ac:dyDescent="0.3">
      <c r="A352" s="8"/>
      <c r="B352" s="2" t="s">
        <v>205</v>
      </c>
      <c r="C352" s="2" t="s">
        <v>310</v>
      </c>
      <c r="D352" s="2" t="s">
        <v>317</v>
      </c>
      <c r="E352" s="2" t="s">
        <v>307</v>
      </c>
      <c r="F352" s="7">
        <v>1002.6358621180508</v>
      </c>
      <c r="G352" s="7">
        <v>330.88290348906577</v>
      </c>
      <c r="H352" s="7">
        <v>452.78803395570031</v>
      </c>
      <c r="I352" s="7">
        <v>119.89352234768944</v>
      </c>
      <c r="J352" s="7">
        <v>194.48067010401675</v>
      </c>
      <c r="K352" s="7">
        <v>428.61133705994905</v>
      </c>
      <c r="L352" s="7">
        <v>707.12837290396737</v>
      </c>
      <c r="M352" s="7">
        <v>880.23133325113349</v>
      </c>
      <c r="N352" s="7">
        <v>1296.0516990606457</v>
      </c>
      <c r="O352" s="7">
        <v>10.498519355374523</v>
      </c>
      <c r="P352" s="7">
        <v>1.6047176302906352</v>
      </c>
      <c r="Q352" s="7">
        <v>37.914873908036739</v>
      </c>
      <c r="R352" s="7">
        <v>1236.6830210599287</v>
      </c>
      <c r="S352" s="7">
        <v>988.81335830961746</v>
      </c>
      <c r="T352" s="7">
        <v>0.98989517935884774</v>
      </c>
      <c r="U352" s="7">
        <v>33.391481271316202</v>
      </c>
      <c r="V352" s="7">
        <v>225.68623113367192</v>
      </c>
      <c r="W352" s="7">
        <v>236.59749725314498</v>
      </c>
      <c r="X352" s="7">
        <v>164.72889781130175</v>
      </c>
      <c r="Y352" s="7">
        <v>925.38777279774035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/>
    </row>
    <row r="353" spans="1:61" x14ac:dyDescent="0.3">
      <c r="A353" s="8"/>
      <c r="B353" s="2" t="s">
        <v>206</v>
      </c>
      <c r="C353" s="2" t="s">
        <v>310</v>
      </c>
      <c r="D353" s="2" t="s">
        <v>317</v>
      </c>
      <c r="E353" s="2" t="s">
        <v>307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/>
    </row>
    <row r="354" spans="1:61" x14ac:dyDescent="0.3">
      <c r="A354" s="8"/>
      <c r="B354" s="2" t="s">
        <v>207</v>
      </c>
      <c r="C354" s="2" t="s">
        <v>310</v>
      </c>
      <c r="D354" s="2" t="s">
        <v>317</v>
      </c>
      <c r="E354" s="2" t="s">
        <v>307</v>
      </c>
      <c r="F354" s="7">
        <v>19.680309636431456</v>
      </c>
      <c r="G354" s="7">
        <v>6.4947587056282323</v>
      </c>
      <c r="H354" s="7">
        <v>8.8875822665018909</v>
      </c>
      <c r="I354" s="7">
        <v>2.3533385672246476</v>
      </c>
      <c r="J354" s="7">
        <v>3.8173777246131291</v>
      </c>
      <c r="K354" s="7">
        <v>8.4130282445767168</v>
      </c>
      <c r="L354" s="7">
        <v>13.87991977671502</v>
      </c>
      <c r="M354" s="7">
        <v>17.277683598386542</v>
      </c>
      <c r="N354" s="7">
        <v>25.439643350133245</v>
      </c>
      <c r="O354" s="7">
        <v>0.20607093706120855</v>
      </c>
      <c r="P354" s="7">
        <v>3.1498314628847612E-2</v>
      </c>
      <c r="Q354" s="7">
        <v>0.74421481070917794</v>
      </c>
      <c r="R354" s="7">
        <v>24.274321013376309</v>
      </c>
      <c r="S354" s="7">
        <v>19.408993633105922</v>
      </c>
      <c r="T354" s="7">
        <v>1.9430228234843673E-2</v>
      </c>
      <c r="U354" s="7">
        <v>0.65542707523983512</v>
      </c>
      <c r="V354" s="7">
        <v>4.4298983082523602</v>
      </c>
      <c r="W354" s="7">
        <v>4.644070874654588</v>
      </c>
      <c r="X354" s="7">
        <v>3.23339293703898</v>
      </c>
      <c r="Y354" s="7">
        <v>18.164039997487077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/>
    </row>
    <row r="355" spans="1:61" x14ac:dyDescent="0.3">
      <c r="A355" s="8"/>
      <c r="B355" s="2" t="s">
        <v>208</v>
      </c>
      <c r="C355" s="2" t="s">
        <v>310</v>
      </c>
      <c r="D355" s="2" t="s">
        <v>317</v>
      </c>
      <c r="E355" s="2" t="s">
        <v>307</v>
      </c>
      <c r="F355" s="7">
        <v>96.253042763332857</v>
      </c>
      <c r="G355" s="7">
        <v>31.764758734950306</v>
      </c>
      <c r="H355" s="7">
        <v>43.467651259747221</v>
      </c>
      <c r="I355" s="7">
        <v>11.509778145378187</v>
      </c>
      <c r="J355" s="7">
        <v>18.670144329985611</v>
      </c>
      <c r="K355" s="7">
        <v>41.146688357755117</v>
      </c>
      <c r="L355" s="7">
        <v>67.884323798780855</v>
      </c>
      <c r="M355" s="7">
        <v>84.502207992108808</v>
      </c>
      <c r="N355" s="7">
        <v>124.42096310982195</v>
      </c>
      <c r="O355" s="7">
        <v>1.0078578581159541</v>
      </c>
      <c r="P355" s="7">
        <v>0.154052892507901</v>
      </c>
      <c r="Q355" s="7">
        <v>3.6398278951715253</v>
      </c>
      <c r="R355" s="7">
        <v>118.72157002175311</v>
      </c>
      <c r="S355" s="7">
        <v>94.926082397723306</v>
      </c>
      <c r="T355" s="7">
        <v>9.502993721844942E-2</v>
      </c>
      <c r="U355" s="7">
        <v>3.2055822020463554</v>
      </c>
      <c r="V355" s="7">
        <v>21.665878188832504</v>
      </c>
      <c r="W355" s="7">
        <v>22.713359736301914</v>
      </c>
      <c r="X355" s="7">
        <v>15.813974189884968</v>
      </c>
      <c r="Y355" s="7">
        <v>88.837226188583088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/>
    </row>
    <row r="356" spans="1:61" x14ac:dyDescent="0.3">
      <c r="A356" s="8"/>
      <c r="B356" s="2" t="s">
        <v>209</v>
      </c>
      <c r="C356" s="2" t="s">
        <v>310</v>
      </c>
      <c r="D356" s="2" t="s">
        <v>317</v>
      </c>
      <c r="E356" s="2" t="s">
        <v>307</v>
      </c>
      <c r="F356" s="7">
        <v>17.38857052301876</v>
      </c>
      <c r="G356" s="7">
        <v>5.7384549262246516</v>
      </c>
      <c r="H356" s="7">
        <v>7.8526381888888617</v>
      </c>
      <c r="I356" s="7">
        <v>2.0792962304299283</v>
      </c>
      <c r="J356" s="7">
        <v>3.3728504786610904</v>
      </c>
      <c r="K356" s="7">
        <v>7.4333451884396879</v>
      </c>
      <c r="L356" s="7">
        <v>12.263626352934521</v>
      </c>
      <c r="M356" s="7">
        <v>15.265726265241089</v>
      </c>
      <c r="N356" s="7">
        <v>22.477239466566051</v>
      </c>
      <c r="O356" s="7">
        <v>0.18207432139178104</v>
      </c>
      <c r="P356" s="7">
        <v>2.7830388616754721E-2</v>
      </c>
      <c r="Q356" s="7">
        <v>0.65755224177652261</v>
      </c>
      <c r="R356" s="7">
        <v>21.447616965239327</v>
      </c>
      <c r="S356" s="7">
        <v>17.148848814112512</v>
      </c>
      <c r="T356" s="7">
        <v>1.7167610682023448E-2</v>
      </c>
      <c r="U356" s="7">
        <v>0.57910368947682656</v>
      </c>
      <c r="V356" s="7">
        <v>3.91404406566111</v>
      </c>
      <c r="W356" s="7">
        <v>4.103276595218829</v>
      </c>
      <c r="X356" s="7">
        <v>2.8568697420417197</v>
      </c>
      <c r="Y356" s="7">
        <v>16.048867945377957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/>
    </row>
    <row r="357" spans="1:61" x14ac:dyDescent="0.3">
      <c r="A357" s="8"/>
      <c r="B357" s="2" t="s">
        <v>210</v>
      </c>
      <c r="C357" s="2" t="s">
        <v>310</v>
      </c>
      <c r="D357" s="2" t="s">
        <v>317</v>
      </c>
      <c r="E357" s="2" t="s">
        <v>307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/>
    </row>
    <row r="358" spans="1:61" x14ac:dyDescent="0.3">
      <c r="A358" s="8"/>
      <c r="B358" s="2" t="s">
        <v>211</v>
      </c>
      <c r="C358" s="2" t="s">
        <v>310</v>
      </c>
      <c r="D358" s="2" t="s">
        <v>317</v>
      </c>
      <c r="E358" s="2" t="s">
        <v>307</v>
      </c>
      <c r="F358" s="7">
        <v>1289.1032512946365</v>
      </c>
      <c r="G358" s="7">
        <v>425.42087591451281</v>
      </c>
      <c r="H358" s="7">
        <v>582.15604365732918</v>
      </c>
      <c r="I358" s="7">
        <v>154.14881444702931</v>
      </c>
      <c r="J358" s="7">
        <v>250.0465758480216</v>
      </c>
      <c r="K358" s="7">
        <v>551.07171907707766</v>
      </c>
      <c r="L358" s="7">
        <v>909.16505087652956</v>
      </c>
      <c r="M358" s="7">
        <v>1131.7259998943146</v>
      </c>
      <c r="N358" s="7">
        <v>1666.3521845065443</v>
      </c>
      <c r="O358" s="7">
        <v>13.498096314052962</v>
      </c>
      <c r="P358" s="7">
        <v>2.0632083818022453</v>
      </c>
      <c r="Q358" s="7">
        <v>48.74769502461865</v>
      </c>
      <c r="R358" s="7">
        <v>1590.0210270770508</v>
      </c>
      <c r="S358" s="7">
        <v>1271.3314606837941</v>
      </c>
      <c r="T358" s="7">
        <v>1.2727223734613755</v>
      </c>
      <c r="U358" s="7">
        <v>42.931904491692237</v>
      </c>
      <c r="V358" s="7">
        <v>290.1680114575783</v>
      </c>
      <c r="W358" s="7">
        <v>304.19678218261487</v>
      </c>
      <c r="X358" s="7">
        <v>211.79429718595938</v>
      </c>
      <c r="Y358" s="7">
        <v>1189.7842793113805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/>
    </row>
    <row r="359" spans="1:61" x14ac:dyDescent="0.3">
      <c r="A359" s="8"/>
      <c r="B359" s="2" t="s">
        <v>212</v>
      </c>
      <c r="C359" s="2" t="s">
        <v>310</v>
      </c>
      <c r="D359" s="2" t="s">
        <v>317</v>
      </c>
      <c r="E359" s="2" t="s">
        <v>307</v>
      </c>
      <c r="F359" s="7">
        <v>0.88804890644741641</v>
      </c>
      <c r="G359" s="7">
        <v>0.29306771451888686</v>
      </c>
      <c r="H359" s="7">
        <v>0.40104083007504898</v>
      </c>
      <c r="I359" s="7">
        <v>0.10619140550795353</v>
      </c>
      <c r="J359" s="7">
        <v>0.17225430780641485</v>
      </c>
      <c r="K359" s="7">
        <v>0.37962718425309783</v>
      </c>
      <c r="L359" s="7">
        <v>0.62631370171494283</v>
      </c>
      <c r="M359" s="7">
        <v>0.77963346659386101</v>
      </c>
      <c r="N359" s="7">
        <v>1.147931504882286</v>
      </c>
      <c r="O359" s="7">
        <v>9.2986885719031492E-3</v>
      </c>
      <c r="P359" s="7">
        <v>1.4213213296859913E-3</v>
      </c>
      <c r="Q359" s="7">
        <v>3.3581745461403974E-2</v>
      </c>
      <c r="R359" s="7">
        <v>1.0953478186530792</v>
      </c>
      <c r="S359" s="7">
        <v>0.87580611735994707</v>
      </c>
      <c r="T359" s="7">
        <v>8.7676430171783684E-4</v>
      </c>
      <c r="U359" s="7">
        <v>2.9575311983165792E-2</v>
      </c>
      <c r="V359" s="7">
        <v>0.19989351900410945</v>
      </c>
      <c r="W359" s="7">
        <v>0.20955778328135699</v>
      </c>
      <c r="X359" s="7">
        <v>0.14590273806143872</v>
      </c>
      <c r="Y359" s="7">
        <v>0.81962917019228443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/>
    </row>
    <row r="360" spans="1:61" x14ac:dyDescent="0.3">
      <c r="A360" s="8"/>
      <c r="B360" s="2" t="s">
        <v>213</v>
      </c>
      <c r="C360" s="2" t="s">
        <v>310</v>
      </c>
      <c r="D360" s="2" t="s">
        <v>317</v>
      </c>
      <c r="E360" s="2" t="s">
        <v>307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/>
    </row>
    <row r="361" spans="1:61" x14ac:dyDescent="0.3">
      <c r="A361" s="8"/>
      <c r="B361" s="2" t="s">
        <v>214</v>
      </c>
      <c r="C361" s="2" t="s">
        <v>310</v>
      </c>
      <c r="D361" s="2" t="s">
        <v>317</v>
      </c>
      <c r="E361" s="2" t="s">
        <v>307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/>
    </row>
    <row r="362" spans="1:61" x14ac:dyDescent="0.3">
      <c r="A362" s="8"/>
      <c r="B362" s="2" t="s">
        <v>215</v>
      </c>
      <c r="C362" s="2" t="s">
        <v>310</v>
      </c>
      <c r="D362" s="2" t="s">
        <v>317</v>
      </c>
      <c r="E362" s="2" t="s">
        <v>307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/>
    </row>
    <row r="363" spans="1:61" x14ac:dyDescent="0.3">
      <c r="A363" s="8"/>
      <c r="B363" s="2" t="s">
        <v>216</v>
      </c>
      <c r="C363" s="2" t="s">
        <v>310</v>
      </c>
      <c r="D363" s="2" t="s">
        <v>317</v>
      </c>
      <c r="E363" s="2" t="s">
        <v>307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/>
    </row>
    <row r="364" spans="1:61" x14ac:dyDescent="0.3">
      <c r="A364" s="8"/>
      <c r="B364" s="2" t="s">
        <v>217</v>
      </c>
      <c r="C364" s="2" t="s">
        <v>310</v>
      </c>
      <c r="D364" s="2" t="s">
        <v>317</v>
      </c>
      <c r="E364" s="2" t="s">
        <v>307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/>
    </row>
    <row r="365" spans="1:61" x14ac:dyDescent="0.3">
      <c r="A365" s="8"/>
      <c r="B365" s="2" t="s">
        <v>218</v>
      </c>
      <c r="C365" s="2" t="s">
        <v>310</v>
      </c>
      <c r="D365" s="2" t="s">
        <v>317</v>
      </c>
      <c r="E365" s="2" t="s">
        <v>307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/>
    </row>
    <row r="366" spans="1:61" x14ac:dyDescent="0.3">
      <c r="A366" s="8"/>
      <c r="B366" s="2" t="s">
        <v>219</v>
      </c>
      <c r="C366" s="2" t="s">
        <v>310</v>
      </c>
      <c r="D366" s="2" t="s">
        <v>317</v>
      </c>
      <c r="E366" s="2" t="s">
        <v>307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166.40356280600386</v>
      </c>
      <c r="BG366" s="7">
        <v>49.306437193996103</v>
      </c>
      <c r="BH366" s="7">
        <v>0</v>
      </c>
      <c r="BI366"/>
    </row>
    <row r="367" spans="1:61" x14ac:dyDescent="0.3">
      <c r="A367" s="8"/>
      <c r="B367" s="2" t="s">
        <v>220</v>
      </c>
      <c r="C367" s="2" t="s">
        <v>310</v>
      </c>
      <c r="D367" s="2" t="s">
        <v>317</v>
      </c>
      <c r="E367" s="2" t="s">
        <v>307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/>
    </row>
    <row r="368" spans="1:61" x14ac:dyDescent="0.3">
      <c r="A368" s="8"/>
      <c r="B368" s="2" t="s">
        <v>221</v>
      </c>
      <c r="C368" s="2" t="s">
        <v>310</v>
      </c>
      <c r="D368" s="2" t="s">
        <v>317</v>
      </c>
      <c r="E368" s="2" t="s">
        <v>307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/>
    </row>
    <row r="369" spans="1:61" x14ac:dyDescent="0.3">
      <c r="A369" s="8"/>
      <c r="B369" s="2" t="s">
        <v>222</v>
      </c>
      <c r="C369" s="2" t="s">
        <v>310</v>
      </c>
      <c r="D369" s="2" t="s">
        <v>317</v>
      </c>
      <c r="E369" s="2" t="s">
        <v>307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/>
    </row>
    <row r="370" spans="1:61" x14ac:dyDescent="0.3">
      <c r="A370" s="8"/>
      <c r="B370" s="2" t="s">
        <v>223</v>
      </c>
      <c r="C370" s="2" t="s">
        <v>310</v>
      </c>
      <c r="D370" s="2" t="s">
        <v>317</v>
      </c>
      <c r="E370" s="2" t="s">
        <v>307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9.5351900907556715</v>
      </c>
      <c r="AB370" s="7">
        <v>2.6813099092443324</v>
      </c>
      <c r="AC370" s="7">
        <v>2.4491122274768395</v>
      </c>
      <c r="AD370" s="7">
        <v>1.9152547628345868</v>
      </c>
      <c r="AE370" s="7">
        <v>12.496096662802975</v>
      </c>
      <c r="AF370" s="7">
        <v>20.696522691899229</v>
      </c>
      <c r="AG370" s="7">
        <v>0.66165224618279606</v>
      </c>
      <c r="AH370" s="7">
        <v>12.204249355995749</v>
      </c>
      <c r="AI370" s="7">
        <v>16.086000259273874</v>
      </c>
      <c r="AJ370" s="7">
        <v>0.27111179353394649</v>
      </c>
      <c r="AK370" s="7">
        <v>5.2140265276645961</v>
      </c>
      <c r="AL370" s="7">
        <v>2.8267171068915173</v>
      </c>
      <c r="AM370" s="7">
        <v>0.14775636544388637</v>
      </c>
      <c r="AN370" s="7">
        <v>6890</v>
      </c>
      <c r="AO370" s="7">
        <v>14.244006300395602</v>
      </c>
      <c r="AP370" s="7">
        <v>31.976366804679021</v>
      </c>
      <c r="AQ370" s="7">
        <v>11.284626894925387</v>
      </c>
      <c r="AR370" s="7">
        <v>20.6435</v>
      </c>
      <c r="AS370" s="7">
        <v>70.225000000000009</v>
      </c>
      <c r="AT370" s="7">
        <v>0</v>
      </c>
      <c r="AU370" s="7">
        <v>35.392021054812787</v>
      </c>
      <c r="AV370" s="7">
        <v>39.072978945187216</v>
      </c>
      <c r="AW370" s="7">
        <v>0</v>
      </c>
      <c r="AX370" s="7">
        <v>214.01399999999995</v>
      </c>
      <c r="AY370" s="7">
        <v>7155</v>
      </c>
      <c r="AZ370" s="7">
        <v>82.415000000000006</v>
      </c>
      <c r="BA370" s="7">
        <v>0</v>
      </c>
      <c r="BB370" s="7">
        <v>9828.5759478644377</v>
      </c>
      <c r="BC370" s="7">
        <v>5399.5213124972543</v>
      </c>
      <c r="BD370" s="7">
        <v>5441.9027396383062</v>
      </c>
      <c r="BE370" s="7">
        <v>95.399999999999991</v>
      </c>
      <c r="BF370" s="7">
        <v>47.222632688190288</v>
      </c>
      <c r="BG370" s="7">
        <v>13.992367311809707</v>
      </c>
      <c r="BH370" s="7">
        <v>4.9820000000000002</v>
      </c>
      <c r="BI370"/>
    </row>
    <row r="371" spans="1:61" x14ac:dyDescent="0.3">
      <c r="A371" s="8"/>
      <c r="B371" s="2" t="s">
        <v>224</v>
      </c>
      <c r="C371" s="2" t="s">
        <v>310</v>
      </c>
      <c r="D371" s="2" t="s">
        <v>317</v>
      </c>
      <c r="E371" s="2" t="s">
        <v>307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/>
    </row>
    <row r="372" spans="1:61" x14ac:dyDescent="0.3">
      <c r="A372" s="8"/>
      <c r="B372" s="2" t="s">
        <v>225</v>
      </c>
      <c r="C372" s="2" t="s">
        <v>310</v>
      </c>
      <c r="D372" s="2" t="s">
        <v>317</v>
      </c>
      <c r="E372" s="2" t="s">
        <v>307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/>
    </row>
    <row r="373" spans="1:61" x14ac:dyDescent="0.3">
      <c r="A373" s="8"/>
      <c r="B373" s="2" t="s">
        <v>226</v>
      </c>
      <c r="C373" s="2" t="s">
        <v>268</v>
      </c>
      <c r="D373" s="2" t="s">
        <v>157</v>
      </c>
      <c r="E373" s="2" t="s">
        <v>232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181</v>
      </c>
      <c r="AX373" s="7">
        <v>294</v>
      </c>
      <c r="AY373" s="7">
        <v>0</v>
      </c>
      <c r="AZ373" s="7">
        <v>105</v>
      </c>
      <c r="BA373" s="7">
        <v>0</v>
      </c>
      <c r="BB373" s="7">
        <v>0</v>
      </c>
      <c r="BC373" s="7">
        <v>0</v>
      </c>
      <c r="BD373" s="7">
        <v>0</v>
      </c>
      <c r="BE373" s="7">
        <v>216</v>
      </c>
      <c r="BF373" s="7">
        <v>229.8839261795427</v>
      </c>
      <c r="BG373" s="7">
        <v>68.116073820457274</v>
      </c>
      <c r="BH373" s="7">
        <v>4.68</v>
      </c>
      <c r="BI373"/>
    </row>
    <row r="374" spans="1:61" x14ac:dyDescent="0.3">
      <c r="A374" s="8"/>
      <c r="B374" s="2" t="s">
        <v>227</v>
      </c>
      <c r="C374" s="2" t="s">
        <v>268</v>
      </c>
      <c r="D374" s="2" t="s">
        <v>157</v>
      </c>
      <c r="E374" s="2" t="s">
        <v>232</v>
      </c>
      <c r="F374" s="7">
        <v>6.150941299678391</v>
      </c>
      <c r="G374" s="7">
        <v>2.0298908041539452</v>
      </c>
      <c r="H374" s="7">
        <v>2.777750849819876</v>
      </c>
      <c r="I374" s="7">
        <v>0.73551929073676869</v>
      </c>
      <c r="J374" s="7">
        <v>1.193094353522216</v>
      </c>
      <c r="K374" s="7">
        <v>2.6294323534998498</v>
      </c>
      <c r="L374" s="7">
        <v>4.3380705572221832</v>
      </c>
      <c r="M374" s="7">
        <v>5.4000175592441506</v>
      </c>
      <c r="N374" s="7">
        <v>7.9509802346685428</v>
      </c>
      <c r="O374" s="7">
        <v>6.4406010924076607E-2</v>
      </c>
      <c r="P374" s="7">
        <v>9.8445750041549485E-3</v>
      </c>
      <c r="Q374" s="7">
        <v>0.23259906472962691</v>
      </c>
      <c r="R374" s="7">
        <v>7.5867669971223632</v>
      </c>
      <c r="S374" s="7">
        <v>6.0661434056945822</v>
      </c>
      <c r="T374" s="7">
        <v>6.0727801299750349E-3</v>
      </c>
      <c r="U374" s="7">
        <v>0.20484908726015</v>
      </c>
      <c r="V374" s="7">
        <v>1.384533320917082</v>
      </c>
      <c r="W374" s="7">
        <v>1.45147143867428</v>
      </c>
      <c r="X374" s="7">
        <v>1.010574046950196</v>
      </c>
      <c r="Y374" s="7">
        <v>5.6770419700475934</v>
      </c>
      <c r="Z374" s="7">
        <v>2.34</v>
      </c>
      <c r="AA374" s="7">
        <v>22.08864073739495</v>
      </c>
      <c r="AB374" s="7">
        <v>6.2113592626050496</v>
      </c>
      <c r="AC374" s="7">
        <v>2.6882289049723309</v>
      </c>
      <c r="AD374" s="7">
        <v>2.1022487887956758</v>
      </c>
      <c r="AE374" s="7">
        <v>13.71614084132162</v>
      </c>
      <c r="AF374" s="7">
        <v>22.717207447083162</v>
      </c>
      <c r="AG374" s="7">
        <v>0.72625201625035873</v>
      </c>
      <c r="AH374" s="7">
        <v>13.39579930809357</v>
      </c>
      <c r="AI374" s="7">
        <v>17.656541165090971</v>
      </c>
      <c r="AJ374" s="7">
        <v>0.29758152839230728</v>
      </c>
      <c r="AK374" s="7">
        <v>7.5136487789512421</v>
      </c>
      <c r="AL374" s="7">
        <v>4.0734275949587726</v>
      </c>
      <c r="AM374" s="7">
        <v>0.21292362608998711</v>
      </c>
      <c r="AN374" s="7">
        <v>50.8</v>
      </c>
      <c r="AO374" s="7">
        <v>19.915104887432509</v>
      </c>
      <c r="AP374" s="7">
        <v>44.707414852555303</v>
      </c>
      <c r="AQ374" s="7">
        <v>15.77748026001219</v>
      </c>
      <c r="AR374" s="7">
        <v>33.9</v>
      </c>
      <c r="AS374" s="7">
        <v>132.19999999999999</v>
      </c>
      <c r="AT374" s="7">
        <v>25.08</v>
      </c>
      <c r="AU374" s="7">
        <v>20.53226763671405</v>
      </c>
      <c r="AV374" s="7">
        <v>22.66773236328595</v>
      </c>
      <c r="AW374" s="7">
        <v>115</v>
      </c>
      <c r="AX374" s="7">
        <v>191.09</v>
      </c>
      <c r="AY374" s="7">
        <v>78.400000000000006</v>
      </c>
      <c r="AZ374" s="7">
        <v>66.7</v>
      </c>
      <c r="BA374" s="7">
        <v>64.900000000000006</v>
      </c>
      <c r="BB374" s="7">
        <v>194.9548204462709</v>
      </c>
      <c r="BC374" s="7">
        <v>107.1022611574201</v>
      </c>
      <c r="BD374" s="7">
        <v>107.9429183963089</v>
      </c>
      <c r="BE374" s="7">
        <v>137</v>
      </c>
      <c r="BF374" s="7">
        <v>145.79886593266301</v>
      </c>
      <c r="BG374" s="7">
        <v>43.201134067336987</v>
      </c>
      <c r="BH374" s="7">
        <v>9.0500000000000007</v>
      </c>
      <c r="BI374"/>
    </row>
    <row r="375" spans="1:61" x14ac:dyDescent="0.3">
      <c r="A375" s="8"/>
      <c r="B375" s="2" t="s">
        <v>228</v>
      </c>
      <c r="C375" s="2" t="s">
        <v>268</v>
      </c>
      <c r="D375" s="2" t="s">
        <v>157</v>
      </c>
      <c r="E375" s="2" t="s">
        <v>232</v>
      </c>
      <c r="F375" s="7">
        <v>10.25877555956906</v>
      </c>
      <c r="G375" s="7">
        <v>3.385529654028284</v>
      </c>
      <c r="H375" s="7">
        <v>4.6328392908243634</v>
      </c>
      <c r="I375" s="7">
        <v>1.2267272529159821</v>
      </c>
      <c r="J375" s="7">
        <v>1.989888473624926</v>
      </c>
      <c r="K375" s="7">
        <v>4.385468020160558</v>
      </c>
      <c r="L375" s="7">
        <v>7.2352002790928864</v>
      </c>
      <c r="M375" s="7">
        <v>9.0063561752595778</v>
      </c>
      <c r="N375" s="7">
        <v>13.26094945993049</v>
      </c>
      <c r="O375" s="7">
        <v>0.1074188125956919</v>
      </c>
      <c r="P375" s="7">
        <v>1.641915936545351E-2</v>
      </c>
      <c r="Q375" s="7">
        <v>0.38793763168438661</v>
      </c>
      <c r="R375" s="7">
        <v>12.65350066831129</v>
      </c>
      <c r="S375" s="7">
        <v>10.117346383135599</v>
      </c>
      <c r="T375" s="7">
        <v>1.0128415366162231E-2</v>
      </c>
      <c r="U375" s="7">
        <v>0.3416551560806369</v>
      </c>
      <c r="V375" s="7">
        <v>2.309177718014606</v>
      </c>
      <c r="W375" s="7">
        <v>2.420819675398755</v>
      </c>
      <c r="X375" s="7">
        <v>1.6854741134547211</v>
      </c>
      <c r="Y375" s="7">
        <v>9.4683881011865854</v>
      </c>
      <c r="Z375" s="7">
        <v>3.9</v>
      </c>
      <c r="AA375" s="7">
        <v>36.762366739621982</v>
      </c>
      <c r="AB375" s="7">
        <v>10.33763326037802</v>
      </c>
      <c r="AC375" s="7">
        <v>4.4742691187806889</v>
      </c>
      <c r="AD375" s="7">
        <v>3.4989679704375498</v>
      </c>
      <c r="AE375" s="7">
        <v>22.82904751215878</v>
      </c>
      <c r="AF375" s="7">
        <v>37.810358916018359</v>
      </c>
      <c r="AG375" s="7">
        <v>1.208768703718196</v>
      </c>
      <c r="AH375" s="7">
        <v>22.295873336799659</v>
      </c>
      <c r="AI375" s="7">
        <v>29.387421857313761</v>
      </c>
      <c r="AJ375" s="7">
        <v>0.49529258477300808</v>
      </c>
      <c r="AK375" s="7">
        <v>12.543972961469439</v>
      </c>
      <c r="AL375" s="7">
        <v>6.8005528492108303</v>
      </c>
      <c r="AM375" s="7">
        <v>0.35547418931972408</v>
      </c>
      <c r="AN375" s="7">
        <v>84.7</v>
      </c>
      <c r="AO375" s="7">
        <v>33.191841479054183</v>
      </c>
      <c r="AP375" s="7">
        <v>74.512358087592162</v>
      </c>
      <c r="AQ375" s="7">
        <v>26.295800433353651</v>
      </c>
      <c r="AR375" s="7">
        <v>56.4</v>
      </c>
      <c r="AS375" s="7">
        <v>220.2</v>
      </c>
      <c r="AT375" s="7">
        <v>41.84</v>
      </c>
      <c r="AU375" s="7">
        <v>34.220446061190088</v>
      </c>
      <c r="AV375" s="7">
        <v>37.779553938809912</v>
      </c>
      <c r="AW375" s="7">
        <v>191</v>
      </c>
      <c r="AX375" s="7">
        <v>318.14999999999998</v>
      </c>
      <c r="AY375" s="7">
        <v>131</v>
      </c>
      <c r="AZ375" s="7">
        <v>111</v>
      </c>
      <c r="BA375" s="7">
        <v>108</v>
      </c>
      <c r="BB375" s="7">
        <v>325.24170045182763</v>
      </c>
      <c r="BC375" s="7">
        <v>178.67791861384239</v>
      </c>
      <c r="BD375" s="7">
        <v>180.08038093433001</v>
      </c>
      <c r="BE375" s="7">
        <v>229</v>
      </c>
      <c r="BF375" s="7">
        <v>242.9981098877717</v>
      </c>
      <c r="BG375" s="7">
        <v>72.001890112228324</v>
      </c>
      <c r="BH375" s="7">
        <v>14.95</v>
      </c>
      <c r="BI375"/>
    </row>
    <row r="376" spans="1:61" x14ac:dyDescent="0.3">
      <c r="A376" s="8"/>
      <c r="B376" s="2" t="s">
        <v>229</v>
      </c>
      <c r="C376" s="2" t="s">
        <v>268</v>
      </c>
      <c r="D376" s="2" t="s">
        <v>157</v>
      </c>
      <c r="E376" s="2" t="s">
        <v>232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1558.9314316764369</v>
      </c>
      <c r="AV376" s="7">
        <v>1721.0685683235631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/>
    </row>
    <row r="377" spans="1:61" x14ac:dyDescent="0.3">
      <c r="A377" s="8"/>
      <c r="B377" s="2" t="s">
        <v>230</v>
      </c>
      <c r="C377" s="2" t="s">
        <v>268</v>
      </c>
      <c r="D377" s="2" t="s">
        <v>157</v>
      </c>
      <c r="E377" s="2" t="s">
        <v>232</v>
      </c>
      <c r="F377" s="7">
        <v>49.402112020264063</v>
      </c>
      <c r="G377" s="7">
        <v>16.30334090506771</v>
      </c>
      <c r="H377" s="7">
        <v>22.309879408922381</v>
      </c>
      <c r="I377" s="7">
        <v>5.9074220714710597</v>
      </c>
      <c r="J377" s="7">
        <v>9.5824977075510152</v>
      </c>
      <c r="K377" s="7">
        <v>21.118639464840619</v>
      </c>
      <c r="L377" s="7">
        <v>34.841796918287137</v>
      </c>
      <c r="M377" s="7">
        <v>43.370967039974992</v>
      </c>
      <c r="N377" s="7">
        <v>63.859366735387063</v>
      </c>
      <c r="O377" s="7">
        <v>0.5172855358928472</v>
      </c>
      <c r="P377" s="7">
        <v>7.9068027713511624E-2</v>
      </c>
      <c r="Q377" s="7">
        <v>1.8681506604822411</v>
      </c>
      <c r="R377" s="7">
        <v>60.934139150877343</v>
      </c>
      <c r="S377" s="7">
        <v>48.721046333961752</v>
      </c>
      <c r="T377" s="7">
        <v>4.8774350077303887E-2</v>
      </c>
      <c r="U377" s="7">
        <v>1.6452729855516439</v>
      </c>
      <c r="V377" s="7">
        <v>11.120065512462331</v>
      </c>
      <c r="W377" s="7">
        <v>11.657688004818031</v>
      </c>
      <c r="X377" s="7">
        <v>8.1165613261202036</v>
      </c>
      <c r="Y377" s="7">
        <v>45.595925840276813</v>
      </c>
      <c r="Z377" s="7">
        <v>18.8</v>
      </c>
      <c r="AA377" s="7">
        <v>177.17743630348599</v>
      </c>
      <c r="AB377" s="7">
        <v>49.822563696514003</v>
      </c>
      <c r="AC377" s="7">
        <v>21.564510179041349</v>
      </c>
      <c r="AD377" s="7">
        <v>16.86387841489573</v>
      </c>
      <c r="AE377" s="7">
        <v>110.02852407499481</v>
      </c>
      <c r="AF377" s="7">
        <v>182.23353313621959</v>
      </c>
      <c r="AG377" s="7">
        <v>5.825868834313928</v>
      </c>
      <c r="AH377" s="7">
        <v>107.4587993609689</v>
      </c>
      <c r="AI377" s="7">
        <v>141.63773813197119</v>
      </c>
      <c r="AJ377" s="7">
        <v>2.3871478675944982</v>
      </c>
      <c r="AK377" s="7">
        <v>60.363890190218449</v>
      </c>
      <c r="AL377" s="7">
        <v>32.72550305102471</v>
      </c>
      <c r="AM377" s="7">
        <v>1.710606758756845</v>
      </c>
      <c r="AN377" s="7">
        <v>408</v>
      </c>
      <c r="AO377" s="7">
        <v>159.76669965664141</v>
      </c>
      <c r="AP377" s="7">
        <v>358.66023109326079</v>
      </c>
      <c r="AQ377" s="7">
        <v>126.5730692500978</v>
      </c>
      <c r="AR377" s="7">
        <v>272</v>
      </c>
      <c r="AS377" s="7">
        <v>1061</v>
      </c>
      <c r="AT377" s="7">
        <v>201.6</v>
      </c>
      <c r="AU377" s="7">
        <v>0</v>
      </c>
      <c r="AV377" s="7">
        <v>0</v>
      </c>
      <c r="AW377" s="7">
        <v>0</v>
      </c>
      <c r="AX377" s="7">
        <v>34.4</v>
      </c>
      <c r="AY377" s="7">
        <v>0</v>
      </c>
      <c r="AZ377" s="7">
        <v>0</v>
      </c>
      <c r="BA377" s="7">
        <v>521</v>
      </c>
      <c r="BB377" s="7">
        <v>1564.393559190808</v>
      </c>
      <c r="BC377" s="7">
        <v>859.43033953149336</v>
      </c>
      <c r="BD377" s="7">
        <v>866.17610127769865</v>
      </c>
      <c r="BE377" s="7">
        <v>0</v>
      </c>
      <c r="BF377" s="7">
        <v>0</v>
      </c>
      <c r="BG377" s="7">
        <v>0</v>
      </c>
      <c r="BH377" s="7">
        <v>50.26679</v>
      </c>
      <c r="BI377"/>
    </row>
    <row r="378" spans="1:61" x14ac:dyDescent="0.3">
      <c r="A378" s="8"/>
      <c r="B378" s="2" t="s">
        <v>233</v>
      </c>
      <c r="C378" s="2" t="s">
        <v>268</v>
      </c>
      <c r="D378" s="2" t="s">
        <v>157</v>
      </c>
      <c r="E378" s="2" t="s">
        <v>232</v>
      </c>
      <c r="F378" s="7">
        <v>65.833449059826719</v>
      </c>
      <c r="G378" s="7">
        <v>21.725896304565069</v>
      </c>
      <c r="H378" s="7">
        <v>29.730233172940331</v>
      </c>
      <c r="I378" s="7">
        <v>7.8722539201879114</v>
      </c>
      <c r="J378" s="7">
        <v>12.76967418796186</v>
      </c>
      <c r="K378" s="7">
        <v>28.14278213148345</v>
      </c>
      <c r="L378" s="7">
        <v>46.430315805769943</v>
      </c>
      <c r="M378" s="7">
        <v>57.796321504036698</v>
      </c>
      <c r="N378" s="7">
        <v>85.099243636434835</v>
      </c>
      <c r="O378" s="7">
        <v>0.68933674257930844</v>
      </c>
      <c r="P378" s="7">
        <v>0.1053663651587059</v>
      </c>
      <c r="Q378" s="7">
        <v>2.4895049283012791</v>
      </c>
      <c r="R378" s="7">
        <v>81.201073835633025</v>
      </c>
      <c r="S378" s="7">
        <v>64.925858243725827</v>
      </c>
      <c r="T378" s="7">
        <v>6.4996891022052666E-2</v>
      </c>
      <c r="U378" s="7">
        <v>2.192497260833592</v>
      </c>
      <c r="V378" s="7">
        <v>14.81864310085242</v>
      </c>
      <c r="W378" s="7">
        <v>15.53508095171593</v>
      </c>
      <c r="X378" s="7">
        <v>10.8161615921383</v>
      </c>
      <c r="Y378" s="7">
        <v>60.761310364832767</v>
      </c>
      <c r="Z378" s="7">
        <v>25</v>
      </c>
      <c r="AA378" s="7">
        <v>235.71623684428531</v>
      </c>
      <c r="AB378" s="7">
        <v>66.283763155714666</v>
      </c>
      <c r="AC378" s="7">
        <v>28.716005901682621</v>
      </c>
      <c r="AD378" s="7">
        <v>22.45649115452952</v>
      </c>
      <c r="AE378" s="7">
        <v>146.51757542639609</v>
      </c>
      <c r="AF378" s="7">
        <v>242.66812320690471</v>
      </c>
      <c r="AG378" s="7">
        <v>7.7579171722241593</v>
      </c>
      <c r="AH378" s="7">
        <v>143.0956460878208</v>
      </c>
      <c r="AI378" s="7">
        <v>188.60943700226781</v>
      </c>
      <c r="AJ378" s="7">
        <v>3.1788040481743058</v>
      </c>
      <c r="AK378" s="7">
        <v>80.230486961682757</v>
      </c>
      <c r="AL378" s="7">
        <v>43.495921776678408</v>
      </c>
      <c r="AM378" s="7">
        <v>2.273591261638845</v>
      </c>
      <c r="AN378" s="7">
        <v>543</v>
      </c>
      <c r="AO378" s="7">
        <v>212.77456589931001</v>
      </c>
      <c r="AP378" s="7">
        <v>477.6575790838931</v>
      </c>
      <c r="AQ378" s="7">
        <v>168.5678550167969</v>
      </c>
      <c r="AR378" s="7">
        <v>362</v>
      </c>
      <c r="AS378" s="7">
        <v>1414</v>
      </c>
      <c r="AT378" s="7">
        <v>268.39999999999998</v>
      </c>
      <c r="AU378" s="7">
        <v>1615.9655084450869</v>
      </c>
      <c r="AV378" s="7">
        <v>1784.0344915549119</v>
      </c>
      <c r="AW378" s="7">
        <v>487</v>
      </c>
      <c r="AX378" s="7">
        <v>838.8</v>
      </c>
      <c r="AY378" s="7">
        <v>209</v>
      </c>
      <c r="AZ378" s="7">
        <v>283</v>
      </c>
      <c r="BA378" s="7">
        <v>694</v>
      </c>
      <c r="BB378" s="7">
        <v>2087.4430774612911</v>
      </c>
      <c r="BC378" s="7">
        <v>1146.7778694660351</v>
      </c>
      <c r="BD378" s="7">
        <v>1155.7790530726741</v>
      </c>
      <c r="BE378" s="7">
        <v>582</v>
      </c>
      <c r="BF378" s="7">
        <v>619.45232457104964</v>
      </c>
      <c r="BG378" s="7">
        <v>183.5476754289503</v>
      </c>
      <c r="BH378" s="7">
        <v>79.066789999999997</v>
      </c>
      <c r="BI378"/>
    </row>
    <row r="379" spans="1:61" x14ac:dyDescent="0.3">
      <c r="A379" s="8"/>
      <c r="B379" s="2" t="s">
        <v>235</v>
      </c>
      <c r="C379" s="2" t="s">
        <v>268</v>
      </c>
      <c r="D379" s="2" t="s">
        <v>154</v>
      </c>
      <c r="E379" s="2" t="s">
        <v>234</v>
      </c>
      <c r="F379" s="7">
        <v>27.621133785908739</v>
      </c>
      <c r="G379" s="7">
        <v>6.8644237811134126</v>
      </c>
      <c r="H379" s="7">
        <v>41.513420009590639</v>
      </c>
      <c r="I379" s="7">
        <v>3.6986169087284888</v>
      </c>
      <c r="J379" s="7">
        <v>6.8387639112649659</v>
      </c>
      <c r="K379" s="7">
        <v>45.751498908183919</v>
      </c>
      <c r="L379" s="7">
        <v>281.11449770273981</v>
      </c>
      <c r="M379" s="7">
        <v>567.80225376109786</v>
      </c>
      <c r="N379" s="7">
        <v>23.616886580259241</v>
      </c>
      <c r="O379" s="7">
        <v>2.4515799218262191</v>
      </c>
      <c r="P379" s="7">
        <v>4.265749063977621E-2</v>
      </c>
      <c r="Q379" s="7">
        <v>0</v>
      </c>
      <c r="R379" s="7">
        <v>46.450378968431991</v>
      </c>
      <c r="S379" s="7">
        <v>14.039381018991479</v>
      </c>
      <c r="T379" s="7">
        <v>1.202908548309398E-2</v>
      </c>
      <c r="U379" s="7">
        <v>2.1824781657404282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40.77766351027018</v>
      </c>
      <c r="AB379" s="7">
        <v>11.46674079963238</v>
      </c>
      <c r="AC379" s="7">
        <v>0.44212058892449951</v>
      </c>
      <c r="AD379" s="7">
        <v>0.34574714632708192</v>
      </c>
      <c r="AE379" s="7">
        <v>2.2558303183630528</v>
      </c>
      <c r="AF379" s="7">
        <v>3.736194159897186</v>
      </c>
      <c r="AG379" s="7">
        <v>0.1194433139746031</v>
      </c>
      <c r="AH379" s="7">
        <v>2.2031452263064208</v>
      </c>
      <c r="AI379" s="7">
        <v>2.9038897557572518</v>
      </c>
      <c r="AJ379" s="7">
        <v>4.8941859207935923E-2</v>
      </c>
      <c r="AK379" s="7">
        <v>1.7119798771660311</v>
      </c>
      <c r="AL379" s="7">
        <v>0.92812776838839939</v>
      </c>
      <c r="AM379" s="7">
        <v>4.8514506595045012E-2</v>
      </c>
      <c r="AN379" s="7">
        <v>4.3165480711171247</v>
      </c>
      <c r="AO379" s="7">
        <v>9.6902178741831477</v>
      </c>
      <c r="AP379" s="7">
        <v>5.8201478691543942</v>
      </c>
      <c r="AQ379" s="7">
        <v>3.4197285110168578</v>
      </c>
      <c r="AR379" s="7">
        <v>3.4255549920215711</v>
      </c>
      <c r="AS379" s="7">
        <v>0.35561327641754248</v>
      </c>
      <c r="AT379" s="7">
        <v>0.983850575279272</v>
      </c>
      <c r="AU379" s="7">
        <v>2.7793255026791708</v>
      </c>
      <c r="AV379" s="7">
        <v>3.0683900950391672</v>
      </c>
      <c r="AW379" s="7">
        <v>74.901150172424749</v>
      </c>
      <c r="AX379" s="7">
        <v>27.47339440834207</v>
      </c>
      <c r="AY379" s="7">
        <v>51.930717439330508</v>
      </c>
      <c r="AZ379" s="7">
        <v>25.684065733666309</v>
      </c>
      <c r="BA379" s="7">
        <v>10.517159419262351</v>
      </c>
      <c r="BB379" s="7">
        <v>17.442417627598111</v>
      </c>
      <c r="BC379" s="7">
        <v>9.5823348388692526</v>
      </c>
      <c r="BD379" s="7">
        <v>9.657547622060747</v>
      </c>
      <c r="BE379" s="7">
        <v>24.297201289828919</v>
      </c>
      <c r="BF379" s="7">
        <v>18.418079567924451</v>
      </c>
      <c r="BG379" s="7">
        <v>5.4573944700246777</v>
      </c>
      <c r="BH379" s="7">
        <v>18.390821812949511</v>
      </c>
      <c r="BI379" s="7">
        <f>SUM(F379:BH379)</f>
        <v>1464.5999999999995</v>
      </c>
    </row>
    <row r="380" spans="1:61" x14ac:dyDescent="0.3">
      <c r="A380" s="8"/>
      <c r="B380" s="2" t="s">
        <v>237</v>
      </c>
      <c r="C380" s="2" t="s">
        <v>268</v>
      </c>
      <c r="D380" s="2" t="s">
        <v>158</v>
      </c>
      <c r="E380" s="2" t="s">
        <v>236</v>
      </c>
      <c r="F380" s="7">
        <v>1297.991195155269</v>
      </c>
      <c r="G380" s="7">
        <v>575.24609785290306</v>
      </c>
      <c r="H380" s="7">
        <v>2212.4849917419351</v>
      </c>
      <c r="I380" s="7">
        <v>637.19567762167731</v>
      </c>
      <c r="J380" s="7">
        <v>510.34653809513969</v>
      </c>
      <c r="K380" s="7">
        <v>2285.4969964694192</v>
      </c>
      <c r="L380" s="7">
        <v>1352.56582495157</v>
      </c>
      <c r="M380" s="7">
        <v>3430.9742261939432</v>
      </c>
      <c r="N380" s="7">
        <v>230.3934371400602</v>
      </c>
      <c r="O380" s="7">
        <v>8.8941896668025784</v>
      </c>
      <c r="P380" s="7">
        <v>9.1154381659767729</v>
      </c>
      <c r="Q380" s="7">
        <v>0</v>
      </c>
      <c r="R380" s="7">
        <v>608.04987533046358</v>
      </c>
      <c r="S380" s="7">
        <v>2477.983190750967</v>
      </c>
      <c r="T380" s="7">
        <v>0.67849539746752674</v>
      </c>
      <c r="U380" s="7">
        <v>62.583825466406871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/>
    </row>
    <row r="381" spans="1:61" x14ac:dyDescent="0.3">
      <c r="A381" s="8"/>
      <c r="B381" s="2" t="s">
        <v>238</v>
      </c>
      <c r="C381" s="2" t="s">
        <v>268</v>
      </c>
      <c r="D381" s="2" t="s">
        <v>158</v>
      </c>
      <c r="E381" s="2" t="s">
        <v>236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/>
    </row>
    <row r="382" spans="1:61" x14ac:dyDescent="0.3">
      <c r="A382" s="8"/>
      <c r="B382" s="2" t="s">
        <v>239</v>
      </c>
      <c r="C382" s="2" t="s">
        <v>268</v>
      </c>
      <c r="D382" s="2" t="s">
        <v>158</v>
      </c>
      <c r="E382" s="2" t="s">
        <v>236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/>
    </row>
    <row r="383" spans="1:61" x14ac:dyDescent="0.3">
      <c r="A383" s="8"/>
      <c r="B383" s="2" t="s">
        <v>240</v>
      </c>
      <c r="C383" s="2" t="s">
        <v>268</v>
      </c>
      <c r="D383" s="2" t="s">
        <v>158</v>
      </c>
      <c r="E383" s="2" t="s">
        <v>236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/>
    </row>
    <row r="384" spans="1:61" x14ac:dyDescent="0.3">
      <c r="A384" s="8"/>
      <c r="B384" s="2" t="s">
        <v>241</v>
      </c>
      <c r="C384" s="2" t="s">
        <v>268</v>
      </c>
      <c r="D384" s="2" t="s">
        <v>158</v>
      </c>
      <c r="E384" s="2" t="s">
        <v>236</v>
      </c>
      <c r="F384" s="7">
        <v>2.331423675374432</v>
      </c>
      <c r="G384" s="7">
        <v>1.033244583404578</v>
      </c>
      <c r="H384" s="7">
        <v>3.9740176284791442</v>
      </c>
      <c r="I384" s="7">
        <v>1.1445170770019939</v>
      </c>
      <c r="J384" s="7">
        <v>0.91667339963585592</v>
      </c>
      <c r="K384" s="7">
        <v>4.1051602102189557</v>
      </c>
      <c r="L384" s="7">
        <v>2.4294494435435841</v>
      </c>
      <c r="M384" s="7">
        <v>6.1626416037368914</v>
      </c>
      <c r="N384" s="7">
        <v>0.41382770237896149</v>
      </c>
      <c r="O384" s="7">
        <v>1.5975550866486159E-2</v>
      </c>
      <c r="P384" s="7">
        <v>1.6372952629334071E-2</v>
      </c>
      <c r="Q384" s="7">
        <v>0</v>
      </c>
      <c r="R384" s="7">
        <v>1.092166018109495</v>
      </c>
      <c r="S384" s="7">
        <v>4.4508997438966418</v>
      </c>
      <c r="T384" s="7">
        <v>1.2186987394002711E-3</v>
      </c>
      <c r="U384" s="7">
        <v>0.1124117119842467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/>
    </row>
    <row r="385" spans="1:61" x14ac:dyDescent="0.3">
      <c r="A385" s="8"/>
      <c r="B385" s="2" t="s">
        <v>160</v>
      </c>
      <c r="C385" s="2" t="s">
        <v>155</v>
      </c>
      <c r="D385" s="2" t="s">
        <v>158</v>
      </c>
      <c r="E385" s="2" t="s">
        <v>236</v>
      </c>
      <c r="F385" s="7">
        <v>388.57061256240519</v>
      </c>
      <c r="G385" s="7">
        <v>172.20743056742961</v>
      </c>
      <c r="H385" s="7">
        <v>662.33627141319073</v>
      </c>
      <c r="I385" s="7">
        <v>190.75284616699889</v>
      </c>
      <c r="J385" s="7">
        <v>152.7788999393093</v>
      </c>
      <c r="K385" s="7">
        <v>684.19336836982598</v>
      </c>
      <c r="L385" s="7">
        <v>404.90824059059719</v>
      </c>
      <c r="M385" s="7">
        <v>1027.1069339561491</v>
      </c>
      <c r="N385" s="7">
        <v>68.971283729826922</v>
      </c>
      <c r="O385" s="7">
        <v>2.6625918110810272</v>
      </c>
      <c r="P385" s="7">
        <v>2.728825438222346</v>
      </c>
      <c r="Q385" s="7">
        <v>0</v>
      </c>
      <c r="R385" s="7">
        <v>182.02766968491579</v>
      </c>
      <c r="S385" s="7">
        <v>741.81662398277365</v>
      </c>
      <c r="T385" s="7">
        <v>0.20311645656671179</v>
      </c>
      <c r="U385" s="7">
        <v>18.735285330707789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/>
    </row>
    <row r="386" spans="1:61" x14ac:dyDescent="0.3">
      <c r="A386" s="8"/>
      <c r="B386" s="2" t="s">
        <v>242</v>
      </c>
      <c r="C386" s="2" t="s">
        <v>268</v>
      </c>
      <c r="D386" s="2" t="s">
        <v>158</v>
      </c>
      <c r="E386" s="2" t="s">
        <v>236</v>
      </c>
      <c r="F386" s="7">
        <v>611.79202828974439</v>
      </c>
      <c r="G386" s="7">
        <v>271.13510344659119</v>
      </c>
      <c r="H386" s="7">
        <v>1042.827320948428</v>
      </c>
      <c r="I386" s="7">
        <v>300.33426843314732</v>
      </c>
      <c r="J386" s="7">
        <v>240.54550203210411</v>
      </c>
      <c r="K386" s="7">
        <v>1077.240622539726</v>
      </c>
      <c r="L386" s="7">
        <v>637.51510220647231</v>
      </c>
      <c r="M386" s="7">
        <v>1617.147087505426</v>
      </c>
      <c r="N386" s="7">
        <v>108.5930850214296</v>
      </c>
      <c r="O386" s="7">
        <v>4.1921658302126801</v>
      </c>
      <c r="P386" s="7">
        <v>4.296448562307523</v>
      </c>
      <c r="Q386" s="7">
        <v>0</v>
      </c>
      <c r="R386" s="7">
        <v>286.59675652518661</v>
      </c>
      <c r="S386" s="7">
        <v>1167.9665994622389</v>
      </c>
      <c r="T386" s="7">
        <v>0.31980037842418457</v>
      </c>
      <c r="U386" s="7">
        <v>29.498108818561199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/>
    </row>
    <row r="387" spans="1:61" x14ac:dyDescent="0.3">
      <c r="A387" s="8"/>
      <c r="B387" s="2" t="s">
        <v>243</v>
      </c>
      <c r="C387" s="2" t="s">
        <v>268</v>
      </c>
      <c r="D387" s="2" t="s">
        <v>158</v>
      </c>
      <c r="E387" s="2" t="s">
        <v>236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/>
    </row>
    <row r="388" spans="1:61" x14ac:dyDescent="0.3">
      <c r="A388" s="8"/>
      <c r="B388" s="2" t="s">
        <v>244</v>
      </c>
      <c r="C388" s="2" t="s">
        <v>268</v>
      </c>
      <c r="D388" s="2" t="s">
        <v>158</v>
      </c>
      <c r="E388" s="2" t="s">
        <v>236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/>
    </row>
    <row r="389" spans="1:61" x14ac:dyDescent="0.3">
      <c r="A389" s="8"/>
      <c r="B389" s="2" t="s">
        <v>245</v>
      </c>
      <c r="C389" s="2" t="s">
        <v>268</v>
      </c>
      <c r="D389" s="2" t="s">
        <v>158</v>
      </c>
      <c r="E389" s="2" t="s">
        <v>236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/>
    </row>
    <row r="390" spans="1:61" x14ac:dyDescent="0.3">
      <c r="A390" s="8"/>
      <c r="B390" s="2" t="s">
        <v>246</v>
      </c>
      <c r="C390" s="2" t="s">
        <v>268</v>
      </c>
      <c r="D390" s="2" t="s">
        <v>158</v>
      </c>
      <c r="E390" s="2" t="s">
        <v>236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/>
    </row>
    <row r="391" spans="1:61" x14ac:dyDescent="0.3">
      <c r="A391" s="8"/>
      <c r="B391" s="2" t="s">
        <v>247</v>
      </c>
      <c r="C391" s="2" t="s">
        <v>268</v>
      </c>
      <c r="D391" s="2" t="s">
        <v>158</v>
      </c>
      <c r="E391" s="2" t="s">
        <v>236</v>
      </c>
      <c r="F391" s="7">
        <v>58.533615679613384</v>
      </c>
      <c r="G391" s="7">
        <v>25.941034221646841</v>
      </c>
      <c r="H391" s="7">
        <v>99.773208544795537</v>
      </c>
      <c r="I391" s="7">
        <v>28.73468406090112</v>
      </c>
      <c r="J391" s="7">
        <v>23.01435343766617</v>
      </c>
      <c r="K391" s="7">
        <v>103.0657244267738</v>
      </c>
      <c r="L391" s="7">
        <v>60.994688157051677</v>
      </c>
      <c r="M391" s="7">
        <v>154.7216402640326</v>
      </c>
      <c r="N391" s="7">
        <v>10.389716783131369</v>
      </c>
      <c r="O391" s="7">
        <v>0.40108829835007809</v>
      </c>
      <c r="P391" s="7">
        <v>0.41106561920455759</v>
      </c>
      <c r="Q391" s="7">
        <v>0</v>
      </c>
      <c r="R391" s="7">
        <v>27.420338327004341</v>
      </c>
      <c r="S391" s="7">
        <v>111.745993570171</v>
      </c>
      <c r="T391" s="7">
        <v>3.0597117287070631E-2</v>
      </c>
      <c r="U391" s="7">
        <v>2.8222514923704498</v>
      </c>
      <c r="V391" s="7">
        <v>0</v>
      </c>
      <c r="W391" s="7">
        <v>0</v>
      </c>
      <c r="X391" s="7">
        <v>0</v>
      </c>
      <c r="Y391" s="7">
        <v>0</v>
      </c>
      <c r="Z391" s="7">
        <v>31.4</v>
      </c>
      <c r="AA391" s="7">
        <v>260.69279174169299</v>
      </c>
      <c r="AB391" s="7">
        <v>73.307208258306943</v>
      </c>
      <c r="AC391" s="7">
        <v>30.879791786994591</v>
      </c>
      <c r="AD391" s="7">
        <v>24.14861500908539</v>
      </c>
      <c r="AE391" s="7">
        <v>157.5578525019483</v>
      </c>
      <c r="AF391" s="7">
        <v>260.95346071547101</v>
      </c>
      <c r="AG391" s="7">
        <v>8.3424856436944346</v>
      </c>
      <c r="AH391" s="7">
        <v>153.87807663594521</v>
      </c>
      <c r="AI391" s="7">
        <v>202.82138691687041</v>
      </c>
      <c r="AJ391" s="7">
        <v>3.4183307899907609</v>
      </c>
      <c r="AK391" s="7">
        <v>79.593737065161463</v>
      </c>
      <c r="AL391" s="7">
        <v>43.150716048292082</v>
      </c>
      <c r="AM391" s="7">
        <v>2.255546886546473</v>
      </c>
      <c r="AN391" s="7">
        <v>510</v>
      </c>
      <c r="AO391" s="7">
        <v>212.03146497067439</v>
      </c>
      <c r="AP391" s="7">
        <v>475.98939196252911</v>
      </c>
      <c r="AQ391" s="7">
        <v>167.97914306679641</v>
      </c>
      <c r="AR391" s="7">
        <v>356</v>
      </c>
      <c r="AS391" s="7">
        <v>1633</v>
      </c>
      <c r="AT391" s="7">
        <v>228.1</v>
      </c>
      <c r="AU391" s="7">
        <v>409.21950081506481</v>
      </c>
      <c r="AV391" s="7">
        <v>451.78049918493519</v>
      </c>
      <c r="AW391" s="7">
        <v>1770</v>
      </c>
      <c r="AX391" s="7">
        <v>3091.1</v>
      </c>
      <c r="AY391" s="7">
        <v>957</v>
      </c>
      <c r="AZ391" s="7">
        <v>1070</v>
      </c>
      <c r="BA391" s="7">
        <v>806</v>
      </c>
      <c r="BB391" s="7">
        <v>2367.9878190790951</v>
      </c>
      <c r="BC391" s="7">
        <v>1300.9006355218351</v>
      </c>
      <c r="BD391" s="7">
        <v>1311.1115453990701</v>
      </c>
      <c r="BE391" s="7">
        <v>2130</v>
      </c>
      <c r="BF391" s="7">
        <v>1889.985299127113</v>
      </c>
      <c r="BG391" s="7">
        <v>560.01470087288692</v>
      </c>
      <c r="BH391" s="7">
        <v>113.86641400000001</v>
      </c>
      <c r="BI391"/>
    </row>
    <row r="392" spans="1:61" x14ac:dyDescent="0.3">
      <c r="A392" s="8"/>
      <c r="B392" s="2" t="s">
        <v>248</v>
      </c>
      <c r="C392" s="2" t="s">
        <v>268</v>
      </c>
      <c r="D392" s="2" t="s">
        <v>158</v>
      </c>
      <c r="E392" s="2" t="s">
        <v>236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/>
    </row>
    <row r="393" spans="1:61" x14ac:dyDescent="0.3">
      <c r="A393" s="8"/>
      <c r="B393" s="2" t="s">
        <v>249</v>
      </c>
      <c r="C393" s="2" t="s">
        <v>268</v>
      </c>
      <c r="D393" s="2" t="s">
        <v>158</v>
      </c>
      <c r="E393" s="2" t="s">
        <v>236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9280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/>
    </row>
    <row r="394" spans="1:61" x14ac:dyDescent="0.3">
      <c r="A394" s="8"/>
      <c r="B394" s="2" t="s">
        <v>250</v>
      </c>
      <c r="C394" s="2" t="s">
        <v>268</v>
      </c>
      <c r="D394" s="2" t="s">
        <v>158</v>
      </c>
      <c r="E394" s="2" t="s">
        <v>236</v>
      </c>
      <c r="F394" s="7">
        <v>2.703459368253331</v>
      </c>
      <c r="G394" s="7">
        <v>1.198124038203181</v>
      </c>
      <c r="H394" s="7">
        <v>4.6081693777045407</v>
      </c>
      <c r="I394" s="7">
        <v>1.3271527807789081</v>
      </c>
      <c r="J394" s="7">
        <v>1.062951069790514</v>
      </c>
      <c r="K394" s="7">
        <v>4.7602389671687906</v>
      </c>
      <c r="L394" s="7">
        <v>2.8171275462367089</v>
      </c>
      <c r="M394" s="7">
        <v>7.1460418596523532</v>
      </c>
      <c r="N394" s="7">
        <v>0.47986403786496612</v>
      </c>
      <c r="O394" s="7">
        <v>1.8524840898372249E-2</v>
      </c>
      <c r="P394" s="7">
        <v>1.898565783614271E-2</v>
      </c>
      <c r="Q394" s="7">
        <v>0</v>
      </c>
      <c r="R394" s="7">
        <v>1.2664478295099459</v>
      </c>
      <c r="S394" s="7">
        <v>5.1611497030290856</v>
      </c>
      <c r="T394" s="7">
        <v>1.413171942496059E-3</v>
      </c>
      <c r="U394" s="7">
        <v>0.1303497511306691</v>
      </c>
      <c r="V394" s="7">
        <v>0</v>
      </c>
      <c r="W394" s="7">
        <v>0</v>
      </c>
      <c r="X394" s="7">
        <v>0</v>
      </c>
      <c r="Y394" s="7">
        <v>0</v>
      </c>
      <c r="Z394" s="7">
        <v>1.45</v>
      </c>
      <c r="AA394" s="7">
        <v>12.019967044377459</v>
      </c>
      <c r="AB394" s="7">
        <v>3.3800329556225361</v>
      </c>
      <c r="AC394" s="7">
        <v>1.4229642771204161</v>
      </c>
      <c r="AD394" s="7">
        <v>1.1127865348604671</v>
      </c>
      <c r="AE394" s="7">
        <v>7.2603856022275437</v>
      </c>
      <c r="AF394" s="7">
        <v>12.02493381919272</v>
      </c>
      <c r="AG394" s="7">
        <v>0.38442807954316388</v>
      </c>
      <c r="AH394" s="7">
        <v>7.0908187333428421</v>
      </c>
      <c r="AI394" s="7">
        <v>9.3461636726538835</v>
      </c>
      <c r="AJ394" s="7">
        <v>0.15751928105895671</v>
      </c>
      <c r="AK394" s="7">
        <v>3.6804144018930658</v>
      </c>
      <c r="AL394" s="7">
        <v>1.9952891100730259</v>
      </c>
      <c r="AM394" s="7">
        <v>0.1042964880339089</v>
      </c>
      <c r="AN394" s="7">
        <v>23.5</v>
      </c>
      <c r="AO394" s="7">
        <v>9.7841622270346278</v>
      </c>
      <c r="AP394" s="7">
        <v>21.96446376462605</v>
      </c>
      <c r="AQ394" s="7">
        <v>7.7513740083393223</v>
      </c>
      <c r="AR394" s="7">
        <v>16.399999999999999</v>
      </c>
      <c r="AS394" s="7">
        <v>75.099999999999994</v>
      </c>
      <c r="AT394" s="7">
        <v>10.53</v>
      </c>
      <c r="AU394" s="7">
        <v>18.86877373096176</v>
      </c>
      <c r="AV394" s="7">
        <v>20.83122626903824</v>
      </c>
      <c r="AW394" s="7">
        <v>81.599999999999994</v>
      </c>
      <c r="AX394" s="7">
        <v>142.91999999999999</v>
      </c>
      <c r="AY394" s="7">
        <v>44.1</v>
      </c>
      <c r="AZ394" s="7">
        <v>49.2</v>
      </c>
      <c r="BA394" s="7">
        <v>37.200000000000003</v>
      </c>
      <c r="BB394" s="7">
        <v>109.3648992747373</v>
      </c>
      <c r="BC394" s="7">
        <v>60.081756259040567</v>
      </c>
      <c r="BD394" s="7">
        <v>60.553344466222093</v>
      </c>
      <c r="BE394" s="7">
        <v>98.4</v>
      </c>
      <c r="BF394" s="7">
        <v>87.170750531168892</v>
      </c>
      <c r="BG394" s="7">
        <v>25.829249468831112</v>
      </c>
      <c r="BH394" s="7">
        <v>5.2521813999999996</v>
      </c>
      <c r="BI394"/>
    </row>
    <row r="395" spans="1:61" x14ac:dyDescent="0.3">
      <c r="A395" s="8"/>
      <c r="B395" s="2" t="s">
        <v>251</v>
      </c>
      <c r="C395" s="2" t="s">
        <v>268</v>
      </c>
      <c r="D395" s="2" t="s">
        <v>158</v>
      </c>
      <c r="E395" s="2" t="s">
        <v>236</v>
      </c>
      <c r="F395" s="7">
        <v>55.888028530252328</v>
      </c>
      <c r="G395" s="7">
        <v>24.76855809863455</v>
      </c>
      <c r="H395" s="7">
        <v>95.263684994748289</v>
      </c>
      <c r="I395" s="7">
        <v>27.435941278487501</v>
      </c>
      <c r="J395" s="7">
        <v>21.974156672121939</v>
      </c>
      <c r="K395" s="7">
        <v>98.407386599574977</v>
      </c>
      <c r="L395" s="7">
        <v>58.23786609345612</v>
      </c>
      <c r="M395" s="7">
        <v>147.72857177752269</v>
      </c>
      <c r="N395" s="7">
        <v>9.9201250641197873</v>
      </c>
      <c r="O395" s="7">
        <v>0.3829600136788881</v>
      </c>
      <c r="P395" s="7">
        <v>0.3924863821783629</v>
      </c>
      <c r="Q395" s="7">
        <v>0</v>
      </c>
      <c r="R395" s="7">
        <v>26.181001001490021</v>
      </c>
      <c r="S395" s="7">
        <v>106.69532719411809</v>
      </c>
      <c r="T395" s="7">
        <v>2.9214196731722809E-2</v>
      </c>
      <c r="U395" s="7">
        <v>2.6946921028847801</v>
      </c>
      <c r="V395" s="7">
        <v>0</v>
      </c>
      <c r="W395" s="7">
        <v>0</v>
      </c>
      <c r="X395" s="7">
        <v>0</v>
      </c>
      <c r="Y395" s="7">
        <v>0</v>
      </c>
      <c r="Z395" s="7">
        <v>29.9</v>
      </c>
      <c r="AA395" s="7">
        <v>248.9850316335332</v>
      </c>
      <c r="AB395" s="7">
        <v>70.014968366466817</v>
      </c>
      <c r="AC395" s="7">
        <v>29.449492642466339</v>
      </c>
      <c r="AD395" s="7">
        <v>23.030092461158631</v>
      </c>
      <c r="AE395" s="7">
        <v>150.260042231668</v>
      </c>
      <c r="AF395" s="7">
        <v>248.86654270133391</v>
      </c>
      <c r="AG395" s="7">
        <v>7.9560759761123876</v>
      </c>
      <c r="AH395" s="7">
        <v>146.75070729057481</v>
      </c>
      <c r="AI395" s="7">
        <v>193.42704714281101</v>
      </c>
      <c r="AJ395" s="7">
        <v>3.259999553874799</v>
      </c>
      <c r="AK395" s="7">
        <v>76.409987582555004</v>
      </c>
      <c r="AL395" s="7">
        <v>41.424687406360391</v>
      </c>
      <c r="AM395" s="7">
        <v>2.1653250110846138</v>
      </c>
      <c r="AN395" s="7">
        <v>486</v>
      </c>
      <c r="AO395" s="7">
        <v>202.37115289841239</v>
      </c>
      <c r="AP395" s="7">
        <v>454.30295938479702</v>
      </c>
      <c r="AQ395" s="7">
        <v>160.3258877167905</v>
      </c>
      <c r="AR395" s="7">
        <v>340</v>
      </c>
      <c r="AS395" s="7">
        <v>1550</v>
      </c>
      <c r="AT395" s="7">
        <v>217.7</v>
      </c>
      <c r="AU395" s="7">
        <v>390.2081418921814</v>
      </c>
      <c r="AV395" s="7">
        <v>430.79185810781848</v>
      </c>
      <c r="AW395" s="7">
        <v>1690</v>
      </c>
      <c r="AX395" s="7">
        <v>2958.3</v>
      </c>
      <c r="AY395" s="7">
        <v>913</v>
      </c>
      <c r="AZ395" s="7">
        <v>1020</v>
      </c>
      <c r="BA395" s="7">
        <v>769</v>
      </c>
      <c r="BB395" s="7">
        <v>2258.6229198043579</v>
      </c>
      <c r="BC395" s="7">
        <v>1240.8188792627941</v>
      </c>
      <c r="BD395" s="7">
        <v>1250.558200932848</v>
      </c>
      <c r="BE395" s="7">
        <v>2040</v>
      </c>
      <c r="BF395" s="7">
        <v>1797.4145905984381</v>
      </c>
      <c r="BG395" s="7">
        <v>532.58540940156183</v>
      </c>
      <c r="BH395" s="7">
        <v>108.63423299999999</v>
      </c>
      <c r="BI395"/>
    </row>
    <row r="396" spans="1:61" x14ac:dyDescent="0.3">
      <c r="A396" s="8"/>
      <c r="B396" s="2" t="s">
        <v>252</v>
      </c>
      <c r="C396" s="2" t="s">
        <v>268</v>
      </c>
      <c r="D396" s="2" t="s">
        <v>158</v>
      </c>
      <c r="E396" s="2" t="s">
        <v>236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/>
    </row>
    <row r="397" spans="1:61" x14ac:dyDescent="0.3">
      <c r="A397" s="8"/>
      <c r="B397" s="2" t="s">
        <v>253</v>
      </c>
      <c r="C397" s="2" t="s">
        <v>268</v>
      </c>
      <c r="D397" s="2" t="s">
        <v>158</v>
      </c>
      <c r="E397" s="2" t="s">
        <v>236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8590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/>
    </row>
    <row r="398" spans="1:61" x14ac:dyDescent="0.3">
      <c r="A398" s="8"/>
      <c r="B398" s="2" t="s">
        <v>254</v>
      </c>
      <c r="C398" s="2" t="s">
        <v>268</v>
      </c>
      <c r="D398" s="2" t="s">
        <v>158</v>
      </c>
      <c r="E398" s="2" t="s">
        <v>236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/>
    </row>
    <row r="399" spans="1:61" x14ac:dyDescent="0.3">
      <c r="A399" s="8"/>
      <c r="B399" s="2" t="s">
        <v>255</v>
      </c>
      <c r="C399" s="2" t="s">
        <v>268</v>
      </c>
      <c r="D399" s="2" t="s">
        <v>158</v>
      </c>
      <c r="E399" s="2" t="s">
        <v>236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/>
    </row>
    <row r="400" spans="1:61" x14ac:dyDescent="0.3">
      <c r="A400" s="8"/>
      <c r="B400" s="2" t="s">
        <v>159</v>
      </c>
      <c r="C400" s="2" t="s">
        <v>155</v>
      </c>
      <c r="D400" s="2" t="s">
        <v>158</v>
      </c>
      <c r="E400" s="2" t="s">
        <v>236</v>
      </c>
      <c r="F400" s="7">
        <v>223.22141572733921</v>
      </c>
      <c r="G400" s="7">
        <v>98.927672879161676</v>
      </c>
      <c r="H400" s="7">
        <v>380.49104953523721</v>
      </c>
      <c r="I400" s="7">
        <v>109.58142226614829</v>
      </c>
      <c r="J400" s="7">
        <v>87.766602092794727</v>
      </c>
      <c r="K400" s="7">
        <v>393.04725416989999</v>
      </c>
      <c r="L400" s="7">
        <v>232.606861615875</v>
      </c>
      <c r="M400" s="7">
        <v>590.04015354927685</v>
      </c>
      <c r="N400" s="7">
        <v>39.621801291602701</v>
      </c>
      <c r="O400" s="7">
        <v>1.529574019131654</v>
      </c>
      <c r="P400" s="7">
        <v>1.567623124085177</v>
      </c>
      <c r="Q400" s="7">
        <v>0</v>
      </c>
      <c r="R400" s="7">
        <v>104.5690868402708</v>
      </c>
      <c r="S400" s="7">
        <v>426.1499754794657</v>
      </c>
      <c r="T400" s="7">
        <v>0.1166839218574728</v>
      </c>
      <c r="U400" s="7">
        <v>10.76282348785341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/>
    </row>
    <row r="401" spans="1:61" x14ac:dyDescent="0.3">
      <c r="A401" s="8"/>
      <c r="B401" s="2" t="s">
        <v>256</v>
      </c>
      <c r="C401" s="2" t="s">
        <v>268</v>
      </c>
      <c r="D401" s="2" t="s">
        <v>158</v>
      </c>
      <c r="E401" s="2" t="s">
        <v>236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/>
    </row>
    <row r="402" spans="1:61" x14ac:dyDescent="0.3">
      <c r="A402" s="8"/>
      <c r="B402" s="2" t="s">
        <v>257</v>
      </c>
      <c r="C402" s="2" t="s">
        <v>268</v>
      </c>
      <c r="D402" s="2" t="s">
        <v>158</v>
      </c>
      <c r="E402" s="2" t="s">
        <v>236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/>
    </row>
    <row r="403" spans="1:61" x14ac:dyDescent="0.3">
      <c r="A403" s="8"/>
      <c r="B403" s="2" t="s">
        <v>258</v>
      </c>
      <c r="C403" s="2" t="s">
        <v>268</v>
      </c>
      <c r="D403" s="2" t="s">
        <v>158</v>
      </c>
      <c r="E403" s="2" t="s">
        <v>236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/>
    </row>
    <row r="404" spans="1:61" x14ac:dyDescent="0.3">
      <c r="A404" s="8"/>
      <c r="B404" s="2" t="s">
        <v>259</v>
      </c>
      <c r="C404" s="2" t="s">
        <v>268</v>
      </c>
      <c r="D404" s="2" t="s">
        <v>158</v>
      </c>
      <c r="E404" s="2" t="s">
        <v>236</v>
      </c>
      <c r="F404" s="7">
        <v>686.19916686552415</v>
      </c>
      <c r="G404" s="7">
        <v>304.11099440631182</v>
      </c>
      <c r="H404" s="7">
        <v>1169.6576707935069</v>
      </c>
      <c r="I404" s="7">
        <v>336.86140918852999</v>
      </c>
      <c r="J404" s="7">
        <v>269.80103606303561</v>
      </c>
      <c r="K404" s="7">
        <v>1208.2563739296929</v>
      </c>
      <c r="L404" s="7">
        <v>715.05072274509735</v>
      </c>
      <c r="M404" s="7">
        <v>1813.8271386885181</v>
      </c>
      <c r="N404" s="7">
        <v>121.8003521186305</v>
      </c>
      <c r="O404" s="7">
        <v>4.7020238365898983</v>
      </c>
      <c r="P404" s="7">
        <v>4.818989603669249</v>
      </c>
      <c r="Q404" s="7">
        <v>0</v>
      </c>
      <c r="R404" s="7">
        <v>321.45311880527692</v>
      </c>
      <c r="S404" s="7">
        <v>1310.016591288728</v>
      </c>
      <c r="T404" s="7">
        <v>0.35869501904334222</v>
      </c>
      <c r="U404" s="7">
        <v>33.085716647845672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/>
    </row>
    <row r="405" spans="1:61" x14ac:dyDescent="0.3">
      <c r="A405" s="8"/>
      <c r="B405" s="2" t="s">
        <v>260</v>
      </c>
      <c r="C405" s="2" t="s">
        <v>268</v>
      </c>
      <c r="D405" s="2" t="s">
        <v>158</v>
      </c>
      <c r="E405" s="2" t="s">
        <v>236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/>
    </row>
    <row r="406" spans="1:61" x14ac:dyDescent="0.3">
      <c r="A406" s="8"/>
      <c r="B406" s="2" t="s">
        <v>261</v>
      </c>
      <c r="C406" s="2" t="s">
        <v>268</v>
      </c>
      <c r="D406" s="2" t="s">
        <v>158</v>
      </c>
      <c r="E406" s="2" t="s">
        <v>236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/>
    </row>
    <row r="407" spans="1:61" x14ac:dyDescent="0.3">
      <c r="A407" s="8"/>
      <c r="B407" s="2" t="s">
        <v>262</v>
      </c>
      <c r="C407" s="2" t="s">
        <v>268</v>
      </c>
      <c r="D407" s="2" t="s">
        <v>158</v>
      </c>
      <c r="E407" s="2" t="s">
        <v>236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/>
    </row>
    <row r="408" spans="1:61" x14ac:dyDescent="0.3">
      <c r="A408" s="8"/>
      <c r="B408" s="2" t="s">
        <v>263</v>
      </c>
      <c r="C408" s="2" t="s">
        <v>268</v>
      </c>
      <c r="D408" s="2" t="s">
        <v>158</v>
      </c>
      <c r="E408" s="2" t="s">
        <v>236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299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/>
    </row>
    <row r="409" spans="1:61" x14ac:dyDescent="0.3">
      <c r="A409" s="8"/>
      <c r="B409" s="2" t="s">
        <v>264</v>
      </c>
      <c r="C409" s="2" t="s">
        <v>268</v>
      </c>
      <c r="D409" s="2" t="s">
        <v>158</v>
      </c>
      <c r="E409" s="2" t="s">
        <v>236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395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/>
    </row>
    <row r="410" spans="1:61" x14ac:dyDescent="0.3">
      <c r="A410" s="8"/>
      <c r="B410" s="2" t="s">
        <v>265</v>
      </c>
      <c r="C410" s="2" t="s">
        <v>268</v>
      </c>
      <c r="D410" s="2" t="s">
        <v>158</v>
      </c>
      <c r="E410" s="2" t="s">
        <v>236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/>
    </row>
    <row r="411" spans="1:61" x14ac:dyDescent="0.3">
      <c r="A411" s="8"/>
      <c r="B411" s="2" t="s">
        <v>266</v>
      </c>
      <c r="C411" s="2" t="s">
        <v>268</v>
      </c>
      <c r="D411" s="2" t="s">
        <v>158</v>
      </c>
      <c r="E411" s="2" t="s">
        <v>236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/>
    </row>
    <row r="412" spans="1:61" x14ac:dyDescent="0.3">
      <c r="A412" s="8"/>
      <c r="B412" s="2" t="s">
        <v>267</v>
      </c>
      <c r="C412" s="2" t="s">
        <v>268</v>
      </c>
      <c r="D412" s="2" t="s">
        <v>158</v>
      </c>
      <c r="E412" s="2" t="s">
        <v>236</v>
      </c>
      <c r="F412" s="7">
        <v>2.8109363461961232</v>
      </c>
      <c r="G412" s="7">
        <v>1.245755880700554</v>
      </c>
      <c r="H412" s="7">
        <v>4.7913687719252094</v>
      </c>
      <c r="I412" s="7">
        <v>1.37991420631446</v>
      </c>
      <c r="J412" s="7">
        <v>1.1052090633907481</v>
      </c>
      <c r="K412" s="7">
        <v>4.949483941398741</v>
      </c>
      <c r="L412" s="7">
        <v>2.9291234425702779</v>
      </c>
      <c r="M412" s="7">
        <v>7.4301352669168201</v>
      </c>
      <c r="N412" s="7">
        <v>0.4989412014498118</v>
      </c>
      <c r="O412" s="7">
        <v>1.926130246313934E-2</v>
      </c>
      <c r="P412" s="7">
        <v>1.9740439340331858E-2</v>
      </c>
      <c r="Q412" s="7">
        <v>0</v>
      </c>
      <c r="R412" s="7">
        <v>1.316795908358966</v>
      </c>
      <c r="S412" s="7">
        <v>5.3663330245562344</v>
      </c>
      <c r="T412" s="7">
        <v>1.4693530900570641E-3</v>
      </c>
      <c r="U412" s="7">
        <v>0.13553185132852441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/>
    </row>
    <row r="413" spans="1:61" x14ac:dyDescent="0.3">
      <c r="A413" s="8"/>
      <c r="B413" s="2" t="s">
        <v>284</v>
      </c>
      <c r="C413" s="2" t="s">
        <v>268</v>
      </c>
      <c r="D413" s="2" t="s">
        <v>154</v>
      </c>
      <c r="E413" s="2" t="s">
        <v>269</v>
      </c>
      <c r="F413" s="7">
        <v>844.12249981235107</v>
      </c>
      <c r="G413" s="7">
        <v>209.7819230302884</v>
      </c>
      <c r="H413" s="7">
        <v>1268.681153564125</v>
      </c>
      <c r="I413" s="7">
        <v>113.0324980517959</v>
      </c>
      <c r="J413" s="7">
        <v>208.99773822277041</v>
      </c>
      <c r="K413" s="7">
        <v>1398.200013362256</v>
      </c>
      <c r="L413" s="7">
        <v>8591.069228859431</v>
      </c>
      <c r="M413" s="7">
        <v>17352.46139998869</v>
      </c>
      <c r="N413" s="7">
        <v>721.74971137801617</v>
      </c>
      <c r="O413" s="7">
        <v>74.922115367960146</v>
      </c>
      <c r="P413" s="7">
        <v>1.3036448074025071</v>
      </c>
      <c r="Q413" s="7">
        <v>0</v>
      </c>
      <c r="R413" s="7">
        <v>1419.558310530585</v>
      </c>
      <c r="S413" s="7">
        <v>429.05398067385181</v>
      </c>
      <c r="T413" s="7">
        <v>0.3676178460721245</v>
      </c>
      <c r="U413" s="7">
        <v>66.698164504403721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/>
    </row>
    <row r="414" spans="1:61" x14ac:dyDescent="0.3">
      <c r="A414" s="8"/>
      <c r="B414" s="2" t="s">
        <v>285</v>
      </c>
      <c r="C414" s="2" t="s">
        <v>268</v>
      </c>
      <c r="D414" s="2" t="s">
        <v>154</v>
      </c>
      <c r="E414" s="2" t="s">
        <v>270</v>
      </c>
      <c r="F414" s="7">
        <v>0.90349503038019219</v>
      </c>
      <c r="G414" s="7">
        <v>0.2245372264850182</v>
      </c>
      <c r="H414" s="7">
        <v>1.357915607790348</v>
      </c>
      <c r="I414" s="7">
        <v>0.12098279607990391</v>
      </c>
      <c r="J414" s="7">
        <v>0.2236978849479194</v>
      </c>
      <c r="K414" s="7">
        <v>1.4965443568097541</v>
      </c>
      <c r="L414" s="7">
        <v>9.195334037005507</v>
      </c>
      <c r="M414" s="7">
        <v>18.572970917419092</v>
      </c>
      <c r="N414" s="7">
        <v>0.77251498159726495</v>
      </c>
      <c r="O414" s="7">
        <v>8.0191866601792214E-2</v>
      </c>
      <c r="P414" s="7">
        <v>1.395338478871185E-3</v>
      </c>
      <c r="Q414" s="7">
        <v>0</v>
      </c>
      <c r="R414" s="7">
        <v>1.5194049195281489</v>
      </c>
      <c r="S414" s="7">
        <v>0.45923208940626342</v>
      </c>
      <c r="T414" s="7">
        <v>3.9347475879279378E-4</v>
      </c>
      <c r="U414" s="7">
        <v>7.1389472711135479E-2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/>
    </row>
    <row r="415" spans="1:61" x14ac:dyDescent="0.3">
      <c r="A415" s="8"/>
      <c r="B415" s="2" t="s">
        <v>286</v>
      </c>
      <c r="C415" s="2" t="s">
        <v>268</v>
      </c>
      <c r="D415" s="2" t="s">
        <v>154</v>
      </c>
      <c r="E415" s="2" t="s">
        <v>271</v>
      </c>
      <c r="F415" s="7">
        <v>2.5039719413393899</v>
      </c>
      <c r="G415" s="7">
        <v>0.62228888482990752</v>
      </c>
      <c r="H415" s="7">
        <v>3.7633661130189648</v>
      </c>
      <c r="I415" s="7">
        <v>0.33529517770716211</v>
      </c>
      <c r="J415" s="7">
        <v>0.61996270971280532</v>
      </c>
      <c r="K415" s="7">
        <v>4.1475657888727477</v>
      </c>
      <c r="L415" s="7">
        <v>25.48421147398669</v>
      </c>
      <c r="M415" s="7">
        <v>51.473662256847177</v>
      </c>
      <c r="N415" s="7">
        <v>2.140970091855277</v>
      </c>
      <c r="O415" s="7">
        <v>0.22224603029639561</v>
      </c>
      <c r="P415" s="7">
        <v>3.867080927157283E-3</v>
      </c>
      <c r="Q415" s="7">
        <v>0</v>
      </c>
      <c r="R415" s="7">
        <v>4.2109222055494424</v>
      </c>
      <c r="S415" s="7">
        <v>1.272728933497359</v>
      </c>
      <c r="T415" s="7">
        <v>1.090487188654314E-3</v>
      </c>
      <c r="U415" s="7">
        <v>0.19785082437086121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/>
    </row>
    <row r="416" spans="1:61" x14ac:dyDescent="0.3">
      <c r="A416" s="8"/>
      <c r="B416" s="2" t="s">
        <v>287</v>
      </c>
      <c r="C416" s="2" t="s">
        <v>268</v>
      </c>
      <c r="D416" s="2" t="s">
        <v>154</v>
      </c>
      <c r="E416" s="2" t="s">
        <v>272</v>
      </c>
      <c r="F416" s="7">
        <v>22.17434945990243</v>
      </c>
      <c r="G416" s="7">
        <v>5.5107850728751604</v>
      </c>
      <c r="H416" s="7">
        <v>33.327128774054543</v>
      </c>
      <c r="I416" s="7">
        <v>2.9692634809324971</v>
      </c>
      <c r="J416" s="7">
        <v>5.4901852334360797</v>
      </c>
      <c r="K416" s="7">
        <v>36.729474357130833</v>
      </c>
      <c r="L416" s="7">
        <v>225.679769651078</v>
      </c>
      <c r="M416" s="7">
        <v>455.83377194465697</v>
      </c>
      <c r="N416" s="7">
        <v>18.959724834058591</v>
      </c>
      <c r="O416" s="7">
        <v>1.968137526026843</v>
      </c>
      <c r="P416" s="7">
        <v>3.4245592952867068E-2</v>
      </c>
      <c r="Q416" s="7">
        <v>0</v>
      </c>
      <c r="R416" s="7">
        <v>37.290537882133719</v>
      </c>
      <c r="S416" s="7">
        <v>11.27086756571372</v>
      </c>
      <c r="T416" s="7">
        <v>9.6569947943717094E-3</v>
      </c>
      <c r="U416" s="7">
        <v>1.752101630253297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/>
    </row>
    <row r="417" spans="1:61" x14ac:dyDescent="0.3">
      <c r="A417" s="8"/>
      <c r="B417" s="2" t="s">
        <v>288</v>
      </c>
      <c r="C417" s="2" t="s">
        <v>268</v>
      </c>
      <c r="D417" s="2" t="s">
        <v>154</v>
      </c>
      <c r="E417" s="2" t="s">
        <v>273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/>
    </row>
    <row r="418" spans="1:61" x14ac:dyDescent="0.3">
      <c r="A418" s="8"/>
      <c r="B418" s="2" t="s">
        <v>289</v>
      </c>
      <c r="C418" s="2" t="s">
        <v>268</v>
      </c>
      <c r="D418" s="2" t="s">
        <v>154</v>
      </c>
      <c r="E418" s="2" t="s">
        <v>274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/>
    </row>
    <row r="419" spans="1:61" x14ac:dyDescent="0.3">
      <c r="A419" s="8"/>
      <c r="B419" s="2" t="s">
        <v>290</v>
      </c>
      <c r="C419" s="2" t="s">
        <v>268</v>
      </c>
      <c r="D419" s="2" t="s">
        <v>154</v>
      </c>
      <c r="E419" s="2" t="s">
        <v>275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/>
    </row>
    <row r="420" spans="1:61" x14ac:dyDescent="0.3">
      <c r="A420" s="8"/>
      <c r="B420" s="2" t="s">
        <v>291</v>
      </c>
      <c r="C420" s="2" t="s">
        <v>268</v>
      </c>
      <c r="D420" s="2" t="s">
        <v>154</v>
      </c>
      <c r="E420" s="2" t="s">
        <v>276</v>
      </c>
      <c r="F420" s="7">
        <v>0.95512331783048898</v>
      </c>
      <c r="G420" s="7">
        <v>0.23736792514130489</v>
      </c>
      <c r="H420" s="7">
        <v>1.435510785378368</v>
      </c>
      <c r="I420" s="7">
        <v>0.1278960987130412</v>
      </c>
      <c r="J420" s="7">
        <v>0.23648062123065769</v>
      </c>
      <c r="K420" s="7">
        <v>1.5820611771988831</v>
      </c>
      <c r="L420" s="7">
        <v>9.7207816962629643</v>
      </c>
      <c r="M420" s="7">
        <v>19.634283541271611</v>
      </c>
      <c r="N420" s="7">
        <v>0.81665869483139442</v>
      </c>
      <c r="O420" s="7">
        <v>8.4774258979037481E-2</v>
      </c>
      <c r="P420" s="7">
        <v>1.4750721062352519E-3</v>
      </c>
      <c r="Q420" s="7">
        <v>0</v>
      </c>
      <c r="R420" s="7">
        <v>1.606228057786901</v>
      </c>
      <c r="S420" s="7">
        <v>0.4854739230866213</v>
      </c>
      <c r="T420" s="7">
        <v>4.1595903072381057E-4</v>
      </c>
      <c r="U420" s="7">
        <v>7.5468871151771796E-2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/>
    </row>
    <row r="421" spans="1:61" x14ac:dyDescent="0.3">
      <c r="A421" s="8"/>
      <c r="B421" s="2" t="s">
        <v>292</v>
      </c>
      <c r="C421" s="2" t="s">
        <v>268</v>
      </c>
      <c r="D421" s="2" t="s">
        <v>154</v>
      </c>
      <c r="E421" s="2" t="s">
        <v>277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/>
    </row>
    <row r="422" spans="1:61" x14ac:dyDescent="0.3">
      <c r="A422" s="8"/>
      <c r="B422" s="2" t="s">
        <v>293</v>
      </c>
      <c r="C422" s="2" t="s">
        <v>268</v>
      </c>
      <c r="D422" s="2" t="s">
        <v>154</v>
      </c>
      <c r="E422" s="2" t="s">
        <v>278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/>
    </row>
    <row r="423" spans="1:61" x14ac:dyDescent="0.3">
      <c r="A423" s="8"/>
      <c r="B423" s="2" t="s">
        <v>294</v>
      </c>
      <c r="C423" s="2" t="s">
        <v>268</v>
      </c>
      <c r="D423" s="2" t="s">
        <v>154</v>
      </c>
      <c r="E423" s="2" t="s">
        <v>279</v>
      </c>
      <c r="F423" s="7">
        <v>3.8721215587722521E-3</v>
      </c>
      <c r="G423" s="7">
        <v>9.623023992215065E-4</v>
      </c>
      <c r="H423" s="7">
        <v>5.819638319101492E-3</v>
      </c>
      <c r="I423" s="7">
        <v>5.1849769748530219E-4</v>
      </c>
      <c r="J423" s="7">
        <v>9.5870522120536903E-4</v>
      </c>
      <c r="K423" s="7">
        <v>6.413761529184661E-3</v>
      </c>
      <c r="L423" s="7">
        <v>3.9408574444309313E-2</v>
      </c>
      <c r="M423" s="7">
        <v>7.9598446788938945E-2</v>
      </c>
      <c r="N423" s="7">
        <v>3.3107784925597069E-3</v>
      </c>
      <c r="O423" s="7">
        <v>3.4367942829339522E-4</v>
      </c>
      <c r="P423" s="7">
        <v>5.9800220523050761E-6</v>
      </c>
      <c r="Q423" s="7">
        <v>0</v>
      </c>
      <c r="R423" s="7">
        <v>6.5117353694063539E-3</v>
      </c>
      <c r="S423" s="7">
        <v>1.9681375260268432E-3</v>
      </c>
      <c r="T423" s="7">
        <v>1.686320394826259E-6</v>
      </c>
      <c r="U423" s="7">
        <v>3.0595488304772348E-4</v>
      </c>
      <c r="V423" s="7">
        <v>0</v>
      </c>
      <c r="W423" s="7">
        <v>0</v>
      </c>
      <c r="X423" s="7">
        <v>0</v>
      </c>
      <c r="Y423" s="7">
        <v>0</v>
      </c>
      <c r="Z423" s="7">
        <v>0.15</v>
      </c>
      <c r="AA423" s="7">
        <v>0.1170776010815987</v>
      </c>
      <c r="AB423" s="7">
        <v>3.2922398918401333E-2</v>
      </c>
      <c r="AC423" s="7">
        <v>5.5011505558778956E-3</v>
      </c>
      <c r="AD423" s="7">
        <v>4.3020097997183001E-3</v>
      </c>
      <c r="AE423" s="7">
        <v>2.8068501039539479E-2</v>
      </c>
      <c r="AF423" s="7">
        <v>4.6488146208219297E-2</v>
      </c>
      <c r="AG423" s="7">
        <v>1.486191029161716E-3</v>
      </c>
      <c r="AH423" s="7">
        <v>2.7412959020655318E-2</v>
      </c>
      <c r="AI423" s="7">
        <v>3.6132076054074293E-2</v>
      </c>
      <c r="AJ423" s="7">
        <v>6.0896629275369852E-4</v>
      </c>
      <c r="AK423" s="7">
        <v>9.5512484478193743E-2</v>
      </c>
      <c r="AL423" s="7">
        <v>5.1780859257950493E-2</v>
      </c>
      <c r="AM423" s="7">
        <v>2.706656263855768E-3</v>
      </c>
      <c r="AN423" s="7">
        <v>0.15</v>
      </c>
      <c r="AO423" s="7">
        <v>3.715504643177707E-2</v>
      </c>
      <c r="AP423" s="7">
        <v>8.3409356068200186E-2</v>
      </c>
      <c r="AQ423" s="7">
        <v>2.9435597500022739E-2</v>
      </c>
      <c r="AR423" s="7">
        <v>0.15</v>
      </c>
      <c r="AS423" s="7">
        <v>0.3</v>
      </c>
      <c r="AT423" s="7">
        <v>0.3</v>
      </c>
      <c r="AU423" s="7">
        <v>7.129259596081268E-2</v>
      </c>
      <c r="AV423" s="7">
        <v>7.8707404039187315E-2</v>
      </c>
      <c r="AW423" s="7">
        <v>0.15</v>
      </c>
      <c r="AX423" s="7">
        <v>0.45</v>
      </c>
      <c r="AY423" s="7">
        <v>0.15</v>
      </c>
      <c r="AZ423" s="7">
        <v>0.15</v>
      </c>
      <c r="BA423" s="7">
        <v>0.15</v>
      </c>
      <c r="BB423" s="7">
        <v>7.1324934309611301E-2</v>
      </c>
      <c r="BC423" s="7">
        <v>3.9183754081982977E-2</v>
      </c>
      <c r="BD423" s="7">
        <v>3.9491311608405709E-2</v>
      </c>
      <c r="BE423" s="7">
        <v>0.15</v>
      </c>
      <c r="BF423" s="7">
        <v>0.1157133856608436</v>
      </c>
      <c r="BG423" s="7">
        <v>3.4286614339156349E-2</v>
      </c>
      <c r="BH423" s="7">
        <v>0.3</v>
      </c>
      <c r="BI423"/>
    </row>
    <row r="424" spans="1:61" x14ac:dyDescent="0.3">
      <c r="A424" s="8"/>
      <c r="B424" s="2" t="s">
        <v>295</v>
      </c>
      <c r="C424" s="2" t="s">
        <v>268</v>
      </c>
      <c r="D424" s="2" t="s">
        <v>154</v>
      </c>
      <c r="E424" s="2" t="s">
        <v>280</v>
      </c>
      <c r="F424" s="7">
        <v>7.2795885304918345E-2</v>
      </c>
      <c r="G424" s="7">
        <v>1.809128510536432E-2</v>
      </c>
      <c r="H424" s="7">
        <v>0.10940920039910811</v>
      </c>
      <c r="I424" s="7">
        <v>9.7477567127236819E-3</v>
      </c>
      <c r="J424" s="7">
        <v>1.802365815866094E-2</v>
      </c>
      <c r="K424" s="7">
        <v>0.1205787167486716</v>
      </c>
      <c r="L424" s="7">
        <v>0.74088119955301512</v>
      </c>
      <c r="M424" s="7">
        <v>1.496450799632052</v>
      </c>
      <c r="N424" s="7">
        <v>6.2242635660122489E-2</v>
      </c>
      <c r="O424" s="7">
        <v>6.4611732519158291E-3</v>
      </c>
      <c r="P424" s="7">
        <v>1.124244145833354E-4</v>
      </c>
      <c r="Q424" s="7">
        <v>0</v>
      </c>
      <c r="R424" s="7">
        <v>0.12242062494483941</v>
      </c>
      <c r="S424" s="7">
        <v>3.7000985489304652E-2</v>
      </c>
      <c r="T424" s="7">
        <v>3.1702823422733673E-5</v>
      </c>
      <c r="U424" s="7">
        <v>5.7519518012972013E-3</v>
      </c>
      <c r="V424" s="7">
        <v>0</v>
      </c>
      <c r="W424" s="7">
        <v>0</v>
      </c>
      <c r="X424" s="7">
        <v>0</v>
      </c>
      <c r="Y424" s="7">
        <v>0</v>
      </c>
      <c r="Z424" s="7">
        <v>2.82</v>
      </c>
      <c r="AA424" s="7">
        <v>2.201058900334055</v>
      </c>
      <c r="AB424" s="7">
        <v>0.6189410996659449</v>
      </c>
      <c r="AC424" s="7">
        <v>0.1034216304505044</v>
      </c>
      <c r="AD424" s="7">
        <v>8.0877784234704042E-2</v>
      </c>
      <c r="AE424" s="7">
        <v>0.52768781954334221</v>
      </c>
      <c r="AF424" s="7">
        <v>0.87397714871452259</v>
      </c>
      <c r="AG424" s="7">
        <v>2.7940391348240261E-2</v>
      </c>
      <c r="AH424" s="7">
        <v>0.51536362958831994</v>
      </c>
      <c r="AI424" s="7">
        <v>0.67928302981659672</v>
      </c>
      <c r="AJ424" s="7">
        <v>1.1448566303769531E-2</v>
      </c>
      <c r="AK424" s="7">
        <v>1.7956347081900419</v>
      </c>
      <c r="AL424" s="7">
        <v>0.97348015404946919</v>
      </c>
      <c r="AM424" s="7">
        <v>5.088513776048844E-2</v>
      </c>
      <c r="AN424" s="7">
        <v>2.82</v>
      </c>
      <c r="AO424" s="7">
        <v>0.69851487291740888</v>
      </c>
      <c r="AP424" s="7">
        <v>1.568095894082163</v>
      </c>
      <c r="AQ424" s="7">
        <v>0.55338923300042753</v>
      </c>
      <c r="AR424" s="7">
        <v>2.82</v>
      </c>
      <c r="AS424" s="7">
        <v>5.64</v>
      </c>
      <c r="AT424" s="7">
        <v>5.64</v>
      </c>
      <c r="AU424" s="7">
        <v>1.340300804063278</v>
      </c>
      <c r="AV424" s="7">
        <v>1.4796991959367209</v>
      </c>
      <c r="AW424" s="7">
        <v>2.82</v>
      </c>
      <c r="AX424" s="7">
        <v>8.4599999999999991</v>
      </c>
      <c r="AY424" s="7">
        <v>2.82</v>
      </c>
      <c r="AZ424" s="7">
        <v>2.82</v>
      </c>
      <c r="BA424" s="7">
        <v>2.82</v>
      </c>
      <c r="BB424" s="7">
        <v>1.3409087650206919</v>
      </c>
      <c r="BC424" s="7">
        <v>0.73665457674127988</v>
      </c>
      <c r="BD424" s="7">
        <v>0.7424366582380274</v>
      </c>
      <c r="BE424" s="7">
        <v>2.82</v>
      </c>
      <c r="BF424" s="7">
        <v>2.175411650423861</v>
      </c>
      <c r="BG424" s="7">
        <v>0.64458834957613931</v>
      </c>
      <c r="BH424" s="7">
        <v>5.64</v>
      </c>
      <c r="BI424"/>
    </row>
    <row r="425" spans="1:61" x14ac:dyDescent="0.3">
      <c r="A425" s="8"/>
      <c r="B425" s="2" t="s">
        <v>296</v>
      </c>
      <c r="C425" s="2" t="s">
        <v>268</v>
      </c>
      <c r="D425" s="2" t="s">
        <v>154</v>
      </c>
      <c r="E425" s="2" t="s">
        <v>281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/>
    </row>
    <row r="426" spans="1:61" x14ac:dyDescent="0.3">
      <c r="A426" s="8"/>
      <c r="B426" s="2" t="s">
        <v>297</v>
      </c>
      <c r="C426" s="2" t="s">
        <v>268</v>
      </c>
      <c r="D426" s="2" t="s">
        <v>154</v>
      </c>
      <c r="E426" s="2" t="s">
        <v>282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/>
    </row>
    <row r="427" spans="1:61" x14ac:dyDescent="0.3">
      <c r="A427" s="8"/>
      <c r="B427" s="2" t="s">
        <v>298</v>
      </c>
      <c r="C427" s="2" t="s">
        <v>268</v>
      </c>
      <c r="D427" s="2" t="s">
        <v>154</v>
      </c>
      <c r="E427" s="2" t="s">
        <v>283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/>
    </row>
    <row r="428" spans="1:61" x14ac:dyDescent="0.3">
      <c r="A428" s="8"/>
      <c r="B428" s="2" t="s">
        <v>314</v>
      </c>
      <c r="C428" s="2" t="s">
        <v>153</v>
      </c>
      <c r="D428" s="2" t="s">
        <v>154</v>
      </c>
      <c r="E428" s="2" t="s">
        <v>299</v>
      </c>
      <c r="F428" s="7">
        <v>867.35522916498451</v>
      </c>
      <c r="G428" s="7">
        <v>215.55573742561751</v>
      </c>
      <c r="H428" s="7">
        <v>1303.598983478734</v>
      </c>
      <c r="I428" s="7">
        <v>116.14348423670771</v>
      </c>
      <c r="J428" s="7">
        <v>214.74996955000259</v>
      </c>
      <c r="K428" s="7">
        <v>1436.6825825373639</v>
      </c>
      <c r="L428" s="7">
        <v>8827.5206755252857</v>
      </c>
      <c r="M428" s="7">
        <v>17830.052080722329</v>
      </c>
      <c r="N428" s="7">
        <v>741.61438233337435</v>
      </c>
      <c r="O428" s="7">
        <v>76.984191937720524</v>
      </c>
      <c r="P428" s="7">
        <v>1.3395249397163369</v>
      </c>
      <c r="Q428" s="7">
        <v>0</v>
      </c>
      <c r="R428" s="7">
        <v>1458.6287227470229</v>
      </c>
      <c r="S428" s="7">
        <v>440.86280583001292</v>
      </c>
      <c r="T428" s="7">
        <v>0.37773576844108198</v>
      </c>
      <c r="U428" s="7">
        <v>68.533893802690059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f>SUM(F428:BH428)</f>
        <v>33600.000000000007</v>
      </c>
    </row>
    <row r="429" spans="1:61" x14ac:dyDescent="0.3">
      <c r="A429" s="8"/>
      <c r="B429" s="2" t="s">
        <v>315</v>
      </c>
      <c r="C429" s="2" t="s">
        <v>153</v>
      </c>
      <c r="D429" s="2" t="s">
        <v>154</v>
      </c>
      <c r="E429" s="2" t="s">
        <v>300</v>
      </c>
      <c r="F429" s="7">
        <v>1.8637811769557111</v>
      </c>
      <c r="G429" s="7">
        <v>0.46318822149195182</v>
      </c>
      <c r="H429" s="7">
        <v>2.8011859109275181</v>
      </c>
      <c r="I429" s="7">
        <v>0.24957022505625881</v>
      </c>
      <c r="J429" s="7">
        <v>0.46145677980685101</v>
      </c>
      <c r="K429" s="7">
        <v>3.08715721604755</v>
      </c>
      <c r="L429" s="7">
        <v>18.968660499194218</v>
      </c>
      <c r="M429" s="7">
        <v>38.313385721075953</v>
      </c>
      <c r="N429" s="7">
        <v>1.5935880477520721</v>
      </c>
      <c r="O429" s="7">
        <v>0.16542436481855419</v>
      </c>
      <c r="P429" s="7">
        <v>2.8783839478428428E-3</v>
      </c>
      <c r="Q429" s="7">
        <v>0</v>
      </c>
      <c r="R429" s="7">
        <v>3.1343152911409251</v>
      </c>
      <c r="S429" s="7">
        <v>0.94733019586092049</v>
      </c>
      <c r="T429" s="7">
        <v>8.1168221670970605E-4</v>
      </c>
      <c r="U429" s="7">
        <v>0.1472662837069709</v>
      </c>
      <c r="V429" s="7">
        <v>0</v>
      </c>
      <c r="W429" s="7">
        <v>0</v>
      </c>
      <c r="X429" s="7">
        <v>0</v>
      </c>
      <c r="Y429" s="7">
        <v>0</v>
      </c>
      <c r="Z429" s="7">
        <v>0.15</v>
      </c>
      <c r="AA429" s="7">
        <v>0.1170776010815987</v>
      </c>
      <c r="AB429" s="7">
        <v>3.2922398918401333E-2</v>
      </c>
      <c r="AC429" s="7">
        <v>5.5011505558778956E-3</v>
      </c>
      <c r="AD429" s="7">
        <v>4.3020097997183001E-3</v>
      </c>
      <c r="AE429" s="7">
        <v>2.8068501039539479E-2</v>
      </c>
      <c r="AF429" s="7">
        <v>4.6488146208219297E-2</v>
      </c>
      <c r="AG429" s="7">
        <v>1.486191029161716E-3</v>
      </c>
      <c r="AH429" s="7">
        <v>2.7412959020655318E-2</v>
      </c>
      <c r="AI429" s="7">
        <v>3.6132076054074293E-2</v>
      </c>
      <c r="AJ429" s="7">
        <v>6.0896629275369852E-4</v>
      </c>
      <c r="AK429" s="7">
        <v>9.5512484478193743E-2</v>
      </c>
      <c r="AL429" s="7">
        <v>5.1780859257950493E-2</v>
      </c>
      <c r="AM429" s="7">
        <v>2.706656263855768E-3</v>
      </c>
      <c r="AN429" s="7">
        <v>0.15</v>
      </c>
      <c r="AO429" s="7">
        <v>3.715504643177707E-2</v>
      </c>
      <c r="AP429" s="7">
        <v>8.3409356068200186E-2</v>
      </c>
      <c r="AQ429" s="7">
        <v>2.9435597500022739E-2</v>
      </c>
      <c r="AR429" s="7">
        <v>0.15</v>
      </c>
      <c r="AS429" s="7">
        <v>0.3</v>
      </c>
      <c r="AT429" s="7">
        <v>0.3</v>
      </c>
      <c r="AU429" s="7">
        <v>7.129259596081268E-2</v>
      </c>
      <c r="AV429" s="7">
        <v>7.8707404039187315E-2</v>
      </c>
      <c r="AW429" s="7">
        <v>0.15</v>
      </c>
      <c r="AX429" s="7">
        <v>0.45</v>
      </c>
      <c r="AY429" s="7">
        <v>0.15</v>
      </c>
      <c r="AZ429" s="7">
        <v>0.15</v>
      </c>
      <c r="BA429" s="7">
        <v>0.15</v>
      </c>
      <c r="BB429" s="7">
        <v>7.1324934309611301E-2</v>
      </c>
      <c r="BC429" s="7">
        <v>3.9183754081982977E-2</v>
      </c>
      <c r="BD429" s="7">
        <v>3.9491311608405709E-2</v>
      </c>
      <c r="BE429" s="7">
        <v>0.15</v>
      </c>
      <c r="BF429" s="7">
        <v>0.1157133856608436</v>
      </c>
      <c r="BG429" s="7">
        <v>3.4286614339156349E-2</v>
      </c>
      <c r="BH429" s="7">
        <v>0.3</v>
      </c>
      <c r="BI429" s="7">
        <f>SUM(F429:BH429)</f>
        <v>75.800000000000026</v>
      </c>
    </row>
    <row r="430" spans="1:61" x14ac:dyDescent="0.3">
      <c r="A430" s="8"/>
      <c r="B430" s="2" t="s">
        <v>316</v>
      </c>
      <c r="C430" s="2" t="s">
        <v>153</v>
      </c>
      <c r="D430" s="2" t="s">
        <v>154</v>
      </c>
      <c r="E430" s="2" t="s">
        <v>301</v>
      </c>
      <c r="F430" s="7">
        <v>2.5762515437698048</v>
      </c>
      <c r="G430" s="7">
        <v>0.64025186294870906</v>
      </c>
      <c r="H430" s="7">
        <v>3.8719993616421919</v>
      </c>
      <c r="I430" s="7">
        <v>0.34497380139355438</v>
      </c>
      <c r="J430" s="7">
        <v>0.63785854050863888</v>
      </c>
      <c r="K430" s="7">
        <v>4.2672893374175276</v>
      </c>
      <c r="L430" s="7">
        <v>26.21983819694713</v>
      </c>
      <c r="M430" s="7">
        <v>52.95949993024071</v>
      </c>
      <c r="N430" s="7">
        <v>2.2027712903830579</v>
      </c>
      <c r="O430" s="7">
        <v>0.22866137962453889</v>
      </c>
      <c r="P430" s="7">
        <v>3.9787080054669776E-3</v>
      </c>
      <c r="Q430" s="7">
        <v>0</v>
      </c>
      <c r="R430" s="7">
        <v>4.332474599111694</v>
      </c>
      <c r="S430" s="7">
        <v>1.30946750064986</v>
      </c>
      <c r="T430" s="7">
        <v>1.1219651693577381E-3</v>
      </c>
      <c r="U430" s="7">
        <v>0.20356198218775201</v>
      </c>
      <c r="V430" s="7">
        <v>0</v>
      </c>
      <c r="W430" s="7">
        <v>0</v>
      </c>
      <c r="X430" s="7">
        <v>0</v>
      </c>
      <c r="Y430" s="7">
        <v>0</v>
      </c>
      <c r="Z430" s="7">
        <v>2.82</v>
      </c>
      <c r="AA430" s="7">
        <v>2.201058900334055</v>
      </c>
      <c r="AB430" s="7">
        <v>0.6189410996659449</v>
      </c>
      <c r="AC430" s="7">
        <v>0.1034216304505044</v>
      </c>
      <c r="AD430" s="7">
        <v>8.0877784234704042E-2</v>
      </c>
      <c r="AE430" s="7">
        <v>0.52768781954334221</v>
      </c>
      <c r="AF430" s="7">
        <v>0.87397714871452259</v>
      </c>
      <c r="AG430" s="7">
        <v>2.7940391348240261E-2</v>
      </c>
      <c r="AH430" s="7">
        <v>0.51536362958831994</v>
      </c>
      <c r="AI430" s="7">
        <v>0.67928302981659672</v>
      </c>
      <c r="AJ430" s="7">
        <v>1.1448566303769531E-2</v>
      </c>
      <c r="AK430" s="7">
        <v>1.7956347081900419</v>
      </c>
      <c r="AL430" s="7">
        <v>0.97348015404946919</v>
      </c>
      <c r="AM430" s="7">
        <v>5.088513776048844E-2</v>
      </c>
      <c r="AN430" s="7">
        <v>2.82</v>
      </c>
      <c r="AO430" s="7">
        <v>0.69851487291740888</v>
      </c>
      <c r="AP430" s="7">
        <v>1.568095894082163</v>
      </c>
      <c r="AQ430" s="7">
        <v>0.55338923300042753</v>
      </c>
      <c r="AR430" s="7">
        <v>2.82</v>
      </c>
      <c r="AS430" s="7">
        <v>5.64</v>
      </c>
      <c r="AT430" s="7">
        <v>5.64</v>
      </c>
      <c r="AU430" s="7">
        <v>1.340300804063278</v>
      </c>
      <c r="AV430" s="7">
        <v>1.4796991959367209</v>
      </c>
      <c r="AW430" s="7">
        <v>2.82</v>
      </c>
      <c r="AX430" s="7">
        <v>8.4599999999999991</v>
      </c>
      <c r="AY430" s="7">
        <v>2.82</v>
      </c>
      <c r="AZ430" s="7">
        <v>2.82</v>
      </c>
      <c r="BA430" s="7">
        <v>2.82</v>
      </c>
      <c r="BB430" s="7">
        <v>1.3409087650206919</v>
      </c>
      <c r="BC430" s="7">
        <v>0.73665457674127988</v>
      </c>
      <c r="BD430" s="7">
        <v>0.7424366582380274</v>
      </c>
      <c r="BE430" s="7">
        <v>2.82</v>
      </c>
      <c r="BF430" s="7">
        <v>2.175411650423861</v>
      </c>
      <c r="BG430" s="7">
        <v>0.64458834957613931</v>
      </c>
      <c r="BH430" s="7">
        <v>5.64</v>
      </c>
      <c r="BI430" s="7">
        <f>SUM(F430:BH430)</f>
        <v>167.4799999999999</v>
      </c>
    </row>
    <row r="431" spans="1:61" x14ac:dyDescent="0.3"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</row>
    <row r="432" spans="1:61" x14ac:dyDescent="0.3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</row>
    <row r="433" spans="6:61" x14ac:dyDescent="0.3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</row>
    <row r="434" spans="6:61" x14ac:dyDescent="0.3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</row>
    <row r="435" spans="6:61" x14ac:dyDescent="0.3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</row>
    <row r="436" spans="6:61" x14ac:dyDescent="0.3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</row>
    <row r="437" spans="6:61" x14ac:dyDescent="0.3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</row>
    <row r="438" spans="6:61" x14ac:dyDescent="0.3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</row>
    <row r="439" spans="6:61" x14ac:dyDescent="0.3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</row>
    <row r="440" spans="6:61" x14ac:dyDescent="0.3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</row>
    <row r="441" spans="6:61" x14ac:dyDescent="0.3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</row>
    <row r="442" spans="6:61" x14ac:dyDescent="0.3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 spans="6:61" x14ac:dyDescent="0.3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 spans="6:61" x14ac:dyDescent="0.3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 spans="6:61" x14ac:dyDescent="0.3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 spans="6:61" x14ac:dyDescent="0.3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 spans="6:61" x14ac:dyDescent="0.3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 spans="6:61" x14ac:dyDescent="0.3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 spans="6:61" x14ac:dyDescent="0.3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</row>
    <row r="450" spans="6:61" x14ac:dyDescent="0.3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 spans="6:61" x14ac:dyDescent="0.3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 spans="6:61" x14ac:dyDescent="0.3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 spans="6:61" x14ac:dyDescent="0.3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 spans="6:61" x14ac:dyDescent="0.3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 spans="6:61" x14ac:dyDescent="0.3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 spans="6:61" x14ac:dyDescent="0.3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 spans="6:61" x14ac:dyDescent="0.3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 spans="6:61" x14ac:dyDescent="0.3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</row>
    <row r="459" spans="6:61" x14ac:dyDescent="0.3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</row>
    <row r="460" spans="6:61" x14ac:dyDescent="0.3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</row>
    <row r="461" spans="6:61" x14ac:dyDescent="0.3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</row>
    <row r="462" spans="6:61" x14ac:dyDescent="0.3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</row>
    <row r="463" spans="6:61" x14ac:dyDescent="0.3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</row>
    <row r="464" spans="6:61" x14ac:dyDescent="0.3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 spans="6:61" x14ac:dyDescent="0.3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</row>
    <row r="466" spans="6:61" x14ac:dyDescent="0.3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</row>
    <row r="467" spans="6:61" x14ac:dyDescent="0.3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</row>
    <row r="468" spans="6:61" x14ac:dyDescent="0.3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</row>
    <row r="469" spans="6:61" x14ac:dyDescent="0.3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</row>
    <row r="470" spans="6:61" x14ac:dyDescent="0.3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</row>
    <row r="471" spans="6:61" x14ac:dyDescent="0.3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</row>
    <row r="472" spans="6:61" x14ac:dyDescent="0.3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</row>
    <row r="473" spans="6:61" x14ac:dyDescent="0.3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</row>
    <row r="474" spans="6:61" x14ac:dyDescent="0.3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</row>
    <row r="475" spans="6:61" x14ac:dyDescent="0.3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</row>
    <row r="476" spans="6:61" x14ac:dyDescent="0.3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</row>
    <row r="477" spans="6:61" x14ac:dyDescent="0.3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</row>
    <row r="478" spans="6:61" x14ac:dyDescent="0.3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</row>
    <row r="479" spans="6:61" x14ac:dyDescent="0.3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</row>
    <row r="480" spans="6:61" x14ac:dyDescent="0.3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</row>
    <row r="481" spans="6:61" x14ac:dyDescent="0.3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</row>
    <row r="482" spans="6:61" x14ac:dyDescent="0.3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</row>
    <row r="483" spans="6:61" x14ac:dyDescent="0.3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 spans="6:61" x14ac:dyDescent="0.3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</row>
    <row r="485" spans="6:61" x14ac:dyDescent="0.3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</row>
    <row r="486" spans="6:61" x14ac:dyDescent="0.3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</row>
    <row r="487" spans="6:61" x14ac:dyDescent="0.3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</row>
    <row r="488" spans="6:61" x14ac:dyDescent="0.3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</row>
    <row r="489" spans="6:61" x14ac:dyDescent="0.3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</row>
    <row r="490" spans="6:61" x14ac:dyDescent="0.3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</row>
    <row r="491" spans="6:61" x14ac:dyDescent="0.3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 spans="6:61" x14ac:dyDescent="0.3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 spans="6:61" x14ac:dyDescent="0.3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 spans="6:61" x14ac:dyDescent="0.3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</row>
    <row r="495" spans="6:61" x14ac:dyDescent="0.3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</row>
    <row r="496" spans="6:61" x14ac:dyDescent="0.3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</row>
    <row r="497" spans="6:61" x14ac:dyDescent="0.3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</row>
    <row r="498" spans="6:61" x14ac:dyDescent="0.3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</row>
    <row r="499" spans="6:61" x14ac:dyDescent="0.3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</row>
    <row r="500" spans="6:61" x14ac:dyDescent="0.3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</row>
    <row r="501" spans="6:61" x14ac:dyDescent="0.3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</row>
    <row r="502" spans="6:61" x14ac:dyDescent="0.3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</row>
    <row r="503" spans="6:61" x14ac:dyDescent="0.3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</row>
    <row r="504" spans="6:61" x14ac:dyDescent="0.3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</row>
    <row r="505" spans="6:61" x14ac:dyDescent="0.3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</row>
    <row r="506" spans="6:61" x14ac:dyDescent="0.3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</row>
    <row r="507" spans="6:61" x14ac:dyDescent="0.3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</row>
    <row r="508" spans="6:61" x14ac:dyDescent="0.3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</row>
    <row r="509" spans="6:61" x14ac:dyDescent="0.3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</row>
    <row r="510" spans="6:61" x14ac:dyDescent="0.3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</row>
    <row r="511" spans="6:61" x14ac:dyDescent="0.3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</row>
    <row r="512" spans="6:61" x14ac:dyDescent="0.3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</row>
    <row r="513" spans="6:61" x14ac:dyDescent="0.3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</row>
    <row r="514" spans="6:61" x14ac:dyDescent="0.3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</row>
    <row r="515" spans="6:61" x14ac:dyDescent="0.3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</row>
    <row r="516" spans="6:61" x14ac:dyDescent="0.3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</row>
    <row r="517" spans="6:61" x14ac:dyDescent="0.3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</row>
    <row r="518" spans="6:61" x14ac:dyDescent="0.3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</row>
    <row r="519" spans="6:61" x14ac:dyDescent="0.3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</row>
    <row r="520" spans="6:61" x14ac:dyDescent="0.3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</row>
    <row r="521" spans="6:61" x14ac:dyDescent="0.3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</row>
    <row r="522" spans="6:61" x14ac:dyDescent="0.3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 spans="6:61" x14ac:dyDescent="0.3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</row>
    <row r="524" spans="6:61" x14ac:dyDescent="0.3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</row>
    <row r="525" spans="6:61" x14ac:dyDescent="0.3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</row>
    <row r="526" spans="6:61" x14ac:dyDescent="0.3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</row>
    <row r="527" spans="6:61" x14ac:dyDescent="0.3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</row>
    <row r="528" spans="6:61" x14ac:dyDescent="0.3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</row>
    <row r="529" spans="6:61" x14ac:dyDescent="0.3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</row>
    <row r="530" spans="6:61" x14ac:dyDescent="0.3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</row>
    <row r="531" spans="6:61" x14ac:dyDescent="0.3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</row>
    <row r="532" spans="6:61" x14ac:dyDescent="0.3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</row>
    <row r="533" spans="6:61" x14ac:dyDescent="0.3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</row>
    <row r="534" spans="6:61" x14ac:dyDescent="0.3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</row>
    <row r="535" spans="6:61" x14ac:dyDescent="0.3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</row>
    <row r="536" spans="6:61" x14ac:dyDescent="0.3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 spans="6:61" x14ac:dyDescent="0.3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 spans="6:61" x14ac:dyDescent="0.3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 spans="6:61" x14ac:dyDescent="0.3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</row>
    <row r="540" spans="6:61" x14ac:dyDescent="0.3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</row>
    <row r="541" spans="6:61" x14ac:dyDescent="0.3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</row>
    <row r="542" spans="6:61" x14ac:dyDescent="0.3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</row>
    <row r="543" spans="6:61" x14ac:dyDescent="0.3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</row>
    <row r="544" spans="6:61" x14ac:dyDescent="0.3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</row>
    <row r="545" spans="6:61" x14ac:dyDescent="0.3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 spans="6:61" x14ac:dyDescent="0.3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 spans="6:61" x14ac:dyDescent="0.3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 spans="6:61" x14ac:dyDescent="0.3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 spans="6:61" x14ac:dyDescent="0.3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</row>
    <row r="550" spans="6:61" x14ac:dyDescent="0.3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 spans="6:61" x14ac:dyDescent="0.3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 spans="6:61" x14ac:dyDescent="0.3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 spans="6:61" x14ac:dyDescent="0.3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 spans="6:61" x14ac:dyDescent="0.3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 spans="6:61" x14ac:dyDescent="0.3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 spans="6:61" x14ac:dyDescent="0.3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 spans="6:61" x14ac:dyDescent="0.3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 spans="6:61" x14ac:dyDescent="0.3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 spans="6:61" x14ac:dyDescent="0.3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 spans="6:61" x14ac:dyDescent="0.3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 spans="6:61" x14ac:dyDescent="0.3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</row>
    <row r="562" spans="6:61" x14ac:dyDescent="0.3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</row>
    <row r="563" spans="6:61" x14ac:dyDescent="0.3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</row>
    <row r="564" spans="6:61" x14ac:dyDescent="0.3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</row>
    <row r="565" spans="6:61" x14ac:dyDescent="0.3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</row>
    <row r="566" spans="6:61" x14ac:dyDescent="0.3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</row>
    <row r="567" spans="6:61" x14ac:dyDescent="0.3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</row>
    <row r="568" spans="6:61" x14ac:dyDescent="0.3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</row>
    <row r="569" spans="6:61" x14ac:dyDescent="0.3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</row>
    <row r="570" spans="6:61" x14ac:dyDescent="0.3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</row>
    <row r="571" spans="6:61" x14ac:dyDescent="0.3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</row>
    <row r="572" spans="6:61" x14ac:dyDescent="0.3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</row>
    <row r="573" spans="6:61" x14ac:dyDescent="0.3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</row>
    <row r="574" spans="6:61" x14ac:dyDescent="0.3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</row>
    <row r="575" spans="6:61" x14ac:dyDescent="0.3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</row>
    <row r="576" spans="6:61" x14ac:dyDescent="0.3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</row>
    <row r="577" spans="6:61" x14ac:dyDescent="0.3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</row>
    <row r="578" spans="6:61" x14ac:dyDescent="0.3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</row>
    <row r="579" spans="6:61" x14ac:dyDescent="0.3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</row>
    <row r="580" spans="6:61" x14ac:dyDescent="0.3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</row>
    <row r="581" spans="6:61" x14ac:dyDescent="0.3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</row>
    <row r="582" spans="6:61" x14ac:dyDescent="0.3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 spans="6:61" x14ac:dyDescent="0.3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</row>
    <row r="584" spans="6:61" x14ac:dyDescent="0.3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</row>
    <row r="585" spans="6:61" x14ac:dyDescent="0.3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</row>
    <row r="586" spans="6:61" x14ac:dyDescent="0.3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</row>
    <row r="587" spans="6:61" x14ac:dyDescent="0.3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 spans="6:61" x14ac:dyDescent="0.3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</row>
    <row r="589" spans="6:61" x14ac:dyDescent="0.3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</row>
    <row r="590" spans="6:61" x14ac:dyDescent="0.3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</row>
    <row r="591" spans="6:61" x14ac:dyDescent="0.3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</row>
    <row r="592" spans="6:61" x14ac:dyDescent="0.3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</row>
    <row r="593" spans="6:61" x14ac:dyDescent="0.3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 spans="6:61" x14ac:dyDescent="0.3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 spans="6:61" x14ac:dyDescent="0.3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 spans="6:61" x14ac:dyDescent="0.3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 spans="6:61" x14ac:dyDescent="0.3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</row>
    <row r="598" spans="6:61" x14ac:dyDescent="0.3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 spans="6:61" x14ac:dyDescent="0.3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 spans="6:61" x14ac:dyDescent="0.3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 spans="6:61" x14ac:dyDescent="0.3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 spans="6:61" x14ac:dyDescent="0.3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 spans="6:61" x14ac:dyDescent="0.3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</row>
    <row r="604" spans="6:61" x14ac:dyDescent="0.3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 spans="6:61" x14ac:dyDescent="0.3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 spans="6:61" x14ac:dyDescent="0.3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 spans="6:61" x14ac:dyDescent="0.3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 spans="6:61" x14ac:dyDescent="0.3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 spans="6:61" x14ac:dyDescent="0.3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</row>
    <row r="610" spans="6:61" x14ac:dyDescent="0.3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</row>
    <row r="611" spans="6:61" x14ac:dyDescent="0.3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</row>
    <row r="612" spans="6:61" x14ac:dyDescent="0.3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</row>
    <row r="613" spans="6:61" x14ac:dyDescent="0.3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</row>
    <row r="614" spans="6:61" x14ac:dyDescent="0.3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</row>
    <row r="615" spans="6:61" x14ac:dyDescent="0.3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</row>
    <row r="616" spans="6:61" x14ac:dyDescent="0.3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</row>
    <row r="617" spans="6:61" x14ac:dyDescent="0.3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</row>
    <row r="618" spans="6:61" x14ac:dyDescent="0.3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</row>
    <row r="619" spans="6:61" x14ac:dyDescent="0.3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</row>
    <row r="620" spans="6:61" x14ac:dyDescent="0.3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</row>
    <row r="621" spans="6:61" x14ac:dyDescent="0.3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</row>
    <row r="622" spans="6:61" x14ac:dyDescent="0.3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</row>
    <row r="623" spans="6:61" x14ac:dyDescent="0.3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</row>
    <row r="624" spans="6:61" x14ac:dyDescent="0.3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</row>
    <row r="625" spans="6:61" x14ac:dyDescent="0.3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</row>
    <row r="626" spans="6:61" x14ac:dyDescent="0.3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</row>
    <row r="627" spans="6:61" x14ac:dyDescent="0.3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 spans="6:61" x14ac:dyDescent="0.3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 spans="6:61" x14ac:dyDescent="0.3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</row>
    <row r="630" spans="6:61" x14ac:dyDescent="0.3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 spans="6:61" x14ac:dyDescent="0.3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 spans="6:61" x14ac:dyDescent="0.3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</row>
    <row r="633" spans="6:61" x14ac:dyDescent="0.3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 spans="6:61" x14ac:dyDescent="0.3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 spans="6:61" x14ac:dyDescent="0.3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 spans="6:61" x14ac:dyDescent="0.3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 spans="6:61" x14ac:dyDescent="0.3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 spans="6:61" x14ac:dyDescent="0.3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 spans="6:61" x14ac:dyDescent="0.3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 spans="6:61" x14ac:dyDescent="0.3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 spans="6:61" x14ac:dyDescent="0.3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 spans="6:61" x14ac:dyDescent="0.3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</row>
    <row r="643" spans="6:61" x14ac:dyDescent="0.3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</row>
    <row r="644" spans="6:61" x14ac:dyDescent="0.3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 spans="6:61" x14ac:dyDescent="0.3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 spans="6:61" x14ac:dyDescent="0.3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 spans="6:61" x14ac:dyDescent="0.3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 spans="6:61" x14ac:dyDescent="0.3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 spans="6:61" x14ac:dyDescent="0.3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 spans="6:61" x14ac:dyDescent="0.3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 spans="6:61" x14ac:dyDescent="0.3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 spans="6:61" x14ac:dyDescent="0.3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 spans="6:61" x14ac:dyDescent="0.3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 spans="6:61" x14ac:dyDescent="0.3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 spans="6:61" x14ac:dyDescent="0.3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 spans="6:61" x14ac:dyDescent="0.3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 spans="6:61" x14ac:dyDescent="0.3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 spans="6:61" x14ac:dyDescent="0.3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 spans="6:61" x14ac:dyDescent="0.3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 spans="6:61" x14ac:dyDescent="0.3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 spans="6:61" x14ac:dyDescent="0.3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 spans="6:61" x14ac:dyDescent="0.3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 spans="6:61" x14ac:dyDescent="0.3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 spans="6:61" x14ac:dyDescent="0.3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 spans="6:61" x14ac:dyDescent="0.3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 spans="6:61" x14ac:dyDescent="0.3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 spans="6:61" x14ac:dyDescent="0.3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 spans="6:61" x14ac:dyDescent="0.3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</row>
    <row r="669" spans="6:61" x14ac:dyDescent="0.3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 spans="6:61" x14ac:dyDescent="0.3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 spans="6:61" x14ac:dyDescent="0.3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 spans="6:61" x14ac:dyDescent="0.3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 spans="6:61" x14ac:dyDescent="0.3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 spans="6:61" x14ac:dyDescent="0.3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 spans="6:61" x14ac:dyDescent="0.3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 spans="6:61" x14ac:dyDescent="0.3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 spans="6:61" x14ac:dyDescent="0.3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 spans="6:61" x14ac:dyDescent="0.3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 spans="6:61" x14ac:dyDescent="0.3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 spans="6:61" x14ac:dyDescent="0.3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 spans="6:61" x14ac:dyDescent="0.3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 spans="6:61" x14ac:dyDescent="0.3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 spans="6:61" x14ac:dyDescent="0.3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 spans="6:61" x14ac:dyDescent="0.3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 spans="6:61" x14ac:dyDescent="0.3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 spans="6:61" x14ac:dyDescent="0.3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 spans="6:61" x14ac:dyDescent="0.3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 spans="6:61" x14ac:dyDescent="0.3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 spans="6:61" x14ac:dyDescent="0.3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 spans="6:61" x14ac:dyDescent="0.3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 spans="6:61" x14ac:dyDescent="0.3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 spans="6:61" x14ac:dyDescent="0.3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 spans="6:61" x14ac:dyDescent="0.3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 spans="6:61" x14ac:dyDescent="0.3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 spans="6:61" x14ac:dyDescent="0.3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 spans="6:61" x14ac:dyDescent="0.3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 spans="6:61" x14ac:dyDescent="0.3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 spans="6:61" x14ac:dyDescent="0.3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 spans="6:61" x14ac:dyDescent="0.3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 spans="6:61" x14ac:dyDescent="0.3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 spans="6:61" x14ac:dyDescent="0.3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</row>
    <row r="702" spans="6:61" x14ac:dyDescent="0.3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 spans="6:61" x14ac:dyDescent="0.3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 spans="6:61" x14ac:dyDescent="0.3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 spans="6:61" x14ac:dyDescent="0.3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</row>
    <row r="706" spans="6:61" x14ac:dyDescent="0.3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</row>
    <row r="707" spans="6:61" x14ac:dyDescent="0.3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</row>
    <row r="708" spans="6:61" x14ac:dyDescent="0.3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</row>
    <row r="709" spans="6:61" x14ac:dyDescent="0.3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</row>
    <row r="710" spans="6:61" x14ac:dyDescent="0.3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</row>
    <row r="711" spans="6:61" x14ac:dyDescent="0.3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</row>
    <row r="712" spans="6:61" x14ac:dyDescent="0.3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</row>
    <row r="713" spans="6:61" x14ac:dyDescent="0.3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</row>
    <row r="714" spans="6:61" x14ac:dyDescent="0.3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</row>
    <row r="715" spans="6:61" x14ac:dyDescent="0.3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</row>
    <row r="716" spans="6:61" x14ac:dyDescent="0.3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</row>
    <row r="717" spans="6:61" x14ac:dyDescent="0.3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</row>
    <row r="718" spans="6:61" x14ac:dyDescent="0.3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</row>
    <row r="719" spans="6:61" x14ac:dyDescent="0.3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</row>
    <row r="720" spans="6:61" x14ac:dyDescent="0.3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</row>
    <row r="721" spans="6:61" x14ac:dyDescent="0.3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</row>
    <row r="722" spans="6:61" x14ac:dyDescent="0.3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 spans="6:61" x14ac:dyDescent="0.3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 spans="6:61" x14ac:dyDescent="0.3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 spans="6:61" x14ac:dyDescent="0.3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 spans="6:61" x14ac:dyDescent="0.3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 spans="6:61" x14ac:dyDescent="0.3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 spans="6:61" x14ac:dyDescent="0.3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 spans="6:61" x14ac:dyDescent="0.3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 spans="6:61" x14ac:dyDescent="0.3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 spans="6:61" x14ac:dyDescent="0.3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 spans="6:61" x14ac:dyDescent="0.3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 spans="6:61" x14ac:dyDescent="0.3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 spans="6:61" x14ac:dyDescent="0.3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 spans="6:61" x14ac:dyDescent="0.3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 spans="6:61" x14ac:dyDescent="0.3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 spans="6:61" x14ac:dyDescent="0.3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</row>
    <row r="738" spans="6:61" x14ac:dyDescent="0.3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</row>
    <row r="739" spans="6:61" x14ac:dyDescent="0.3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</row>
    <row r="740" spans="6:61" x14ac:dyDescent="0.3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</row>
    <row r="741" spans="6:61" x14ac:dyDescent="0.3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</row>
    <row r="742" spans="6:61" x14ac:dyDescent="0.3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</row>
    <row r="743" spans="6:61" x14ac:dyDescent="0.3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</row>
    <row r="744" spans="6:61" x14ac:dyDescent="0.3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</row>
    <row r="745" spans="6:61" x14ac:dyDescent="0.3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</row>
    <row r="746" spans="6:61" x14ac:dyDescent="0.3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</row>
    <row r="747" spans="6:61" x14ac:dyDescent="0.3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</row>
    <row r="748" spans="6:61" x14ac:dyDescent="0.3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</row>
    <row r="749" spans="6:61" x14ac:dyDescent="0.3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</row>
    <row r="750" spans="6:61" x14ac:dyDescent="0.3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</row>
    <row r="751" spans="6:61" x14ac:dyDescent="0.3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</row>
    <row r="752" spans="6:61" x14ac:dyDescent="0.3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</row>
    <row r="753" spans="6:61" x14ac:dyDescent="0.3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</row>
    <row r="754" spans="6:61" x14ac:dyDescent="0.3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</row>
    <row r="755" spans="6:61" x14ac:dyDescent="0.3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</row>
    <row r="756" spans="6:61" x14ac:dyDescent="0.3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</row>
    <row r="757" spans="6:61" x14ac:dyDescent="0.3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</row>
    <row r="758" spans="6:61" x14ac:dyDescent="0.3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</row>
    <row r="759" spans="6:61" x14ac:dyDescent="0.3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</row>
    <row r="760" spans="6:61" x14ac:dyDescent="0.3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</row>
    <row r="761" spans="6:61" x14ac:dyDescent="0.3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</row>
    <row r="762" spans="6:61" x14ac:dyDescent="0.3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</row>
    <row r="763" spans="6:61" x14ac:dyDescent="0.3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</row>
    <row r="764" spans="6:61" x14ac:dyDescent="0.3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</row>
    <row r="765" spans="6:61" x14ac:dyDescent="0.3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</row>
    <row r="766" spans="6:61" x14ac:dyDescent="0.3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</row>
    <row r="767" spans="6:61" x14ac:dyDescent="0.3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</row>
    <row r="768" spans="6:61" x14ac:dyDescent="0.3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</row>
    <row r="769" spans="6:61" x14ac:dyDescent="0.3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</row>
    <row r="770" spans="6:61" x14ac:dyDescent="0.3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</row>
    <row r="771" spans="6:61" x14ac:dyDescent="0.3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</row>
    <row r="772" spans="6:61" x14ac:dyDescent="0.3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</row>
    <row r="773" spans="6:61" x14ac:dyDescent="0.3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</row>
    <row r="774" spans="6:61" x14ac:dyDescent="0.3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</row>
    <row r="775" spans="6:61" x14ac:dyDescent="0.3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</row>
    <row r="776" spans="6:61" x14ac:dyDescent="0.3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</row>
    <row r="777" spans="6:61" x14ac:dyDescent="0.3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</row>
    <row r="778" spans="6:61" x14ac:dyDescent="0.3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</row>
    <row r="779" spans="6:61" x14ac:dyDescent="0.3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</row>
    <row r="780" spans="6:61" x14ac:dyDescent="0.3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</row>
    <row r="781" spans="6:61" x14ac:dyDescent="0.3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</row>
    <row r="782" spans="6:61" x14ac:dyDescent="0.3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</row>
    <row r="783" spans="6:61" x14ac:dyDescent="0.3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</row>
    <row r="784" spans="6:61" x14ac:dyDescent="0.3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</row>
    <row r="785" spans="6:61" x14ac:dyDescent="0.3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</row>
    <row r="786" spans="6:61" x14ac:dyDescent="0.3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</row>
    <row r="787" spans="6:61" x14ac:dyDescent="0.3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</row>
    <row r="788" spans="6:61" x14ac:dyDescent="0.3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</row>
    <row r="789" spans="6:61" x14ac:dyDescent="0.3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</row>
    <row r="790" spans="6:61" x14ac:dyDescent="0.3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</row>
    <row r="791" spans="6:61" x14ac:dyDescent="0.3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</row>
    <row r="792" spans="6:61" x14ac:dyDescent="0.3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</row>
    <row r="793" spans="6:61" x14ac:dyDescent="0.3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</row>
    <row r="794" spans="6:61" x14ac:dyDescent="0.3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</row>
    <row r="795" spans="6:61" x14ac:dyDescent="0.3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</row>
    <row r="796" spans="6:61" x14ac:dyDescent="0.3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</row>
    <row r="797" spans="6:61" x14ac:dyDescent="0.3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</row>
    <row r="798" spans="6:61" x14ac:dyDescent="0.3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</row>
    <row r="799" spans="6:61" x14ac:dyDescent="0.3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</row>
    <row r="800" spans="6:61" x14ac:dyDescent="0.3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</row>
    <row r="801" spans="6:61" x14ac:dyDescent="0.3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 spans="6:61" x14ac:dyDescent="0.3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 spans="6:61" x14ac:dyDescent="0.3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 spans="6:61" x14ac:dyDescent="0.3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</row>
    <row r="805" spans="6:61" x14ac:dyDescent="0.3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 spans="6:61" x14ac:dyDescent="0.3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 spans="6:61" x14ac:dyDescent="0.3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 spans="6:61" x14ac:dyDescent="0.3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 spans="6:61" x14ac:dyDescent="0.3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 spans="6:61" x14ac:dyDescent="0.3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 spans="6:61" x14ac:dyDescent="0.3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 spans="6:61" x14ac:dyDescent="0.3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 spans="6:61" x14ac:dyDescent="0.3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 spans="6:61" x14ac:dyDescent="0.3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 spans="6:61" x14ac:dyDescent="0.3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 spans="6:61" x14ac:dyDescent="0.3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 spans="6:61" x14ac:dyDescent="0.3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</row>
    <row r="818" spans="6:61" x14ac:dyDescent="0.3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</row>
    <row r="819" spans="6:61" x14ac:dyDescent="0.3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</row>
    <row r="820" spans="6:61" x14ac:dyDescent="0.3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</row>
    <row r="821" spans="6:61" x14ac:dyDescent="0.3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</row>
    <row r="822" spans="6:61" x14ac:dyDescent="0.3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</row>
    <row r="823" spans="6:61" x14ac:dyDescent="0.3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</row>
    <row r="824" spans="6:61" x14ac:dyDescent="0.3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</row>
    <row r="825" spans="6:61" x14ac:dyDescent="0.3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</row>
    <row r="826" spans="6:61" x14ac:dyDescent="0.3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</row>
    <row r="827" spans="6:61" x14ac:dyDescent="0.3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</row>
    <row r="828" spans="6:61" x14ac:dyDescent="0.3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</row>
    <row r="829" spans="6:61" x14ac:dyDescent="0.3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</row>
    <row r="830" spans="6:61" x14ac:dyDescent="0.3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</row>
    <row r="831" spans="6:61" x14ac:dyDescent="0.3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</row>
    <row r="832" spans="6:61" x14ac:dyDescent="0.3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</row>
    <row r="833" spans="6:61" x14ac:dyDescent="0.3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</row>
    <row r="834" spans="6:61" x14ac:dyDescent="0.3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</row>
    <row r="835" spans="6:61" x14ac:dyDescent="0.3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</row>
    <row r="836" spans="6:61" x14ac:dyDescent="0.3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</row>
    <row r="837" spans="6:61" x14ac:dyDescent="0.3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</row>
    <row r="838" spans="6:61" x14ac:dyDescent="0.3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</row>
    <row r="839" spans="6:61" x14ac:dyDescent="0.3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</row>
    <row r="840" spans="6:61" x14ac:dyDescent="0.3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</row>
    <row r="841" spans="6:61" x14ac:dyDescent="0.3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</row>
    <row r="842" spans="6:61" x14ac:dyDescent="0.3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</row>
    <row r="843" spans="6:61" x14ac:dyDescent="0.3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</row>
    <row r="844" spans="6:61" x14ac:dyDescent="0.3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</row>
    <row r="845" spans="6:61" x14ac:dyDescent="0.3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</row>
    <row r="846" spans="6:61" x14ac:dyDescent="0.3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</row>
    <row r="847" spans="6:61" x14ac:dyDescent="0.3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</row>
    <row r="848" spans="6:61" x14ac:dyDescent="0.3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</row>
    <row r="849" spans="6:61" x14ac:dyDescent="0.3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</row>
    <row r="850" spans="6:61" x14ac:dyDescent="0.3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</row>
    <row r="851" spans="6:61" x14ac:dyDescent="0.3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</row>
    <row r="852" spans="6:61" x14ac:dyDescent="0.3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</row>
    <row r="853" spans="6:61" x14ac:dyDescent="0.3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</row>
    <row r="854" spans="6:61" x14ac:dyDescent="0.3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</row>
    <row r="855" spans="6:61" x14ac:dyDescent="0.3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</row>
    <row r="856" spans="6:61" x14ac:dyDescent="0.3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</row>
    <row r="857" spans="6:61" x14ac:dyDescent="0.3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</row>
    <row r="858" spans="6:61" x14ac:dyDescent="0.3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</row>
    <row r="859" spans="6:61" x14ac:dyDescent="0.3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</row>
    <row r="860" spans="6:61" x14ac:dyDescent="0.3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</row>
    <row r="861" spans="6:61" x14ac:dyDescent="0.3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</row>
    <row r="862" spans="6:61" x14ac:dyDescent="0.3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</row>
    <row r="863" spans="6:61" x14ac:dyDescent="0.3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</row>
    <row r="864" spans="6:61" x14ac:dyDescent="0.3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</row>
    <row r="865" spans="6:61" x14ac:dyDescent="0.3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</row>
    <row r="866" spans="6:61" x14ac:dyDescent="0.3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</row>
    <row r="867" spans="6:61" x14ac:dyDescent="0.3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</row>
    <row r="868" spans="6:61" x14ac:dyDescent="0.3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</row>
    <row r="869" spans="6:61" x14ac:dyDescent="0.3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</row>
    <row r="870" spans="6:61" x14ac:dyDescent="0.3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</row>
    <row r="871" spans="6:61" x14ac:dyDescent="0.3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</row>
    <row r="872" spans="6:61" x14ac:dyDescent="0.3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</row>
    <row r="873" spans="6:61" x14ac:dyDescent="0.3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</row>
    <row r="874" spans="6:61" x14ac:dyDescent="0.3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</row>
    <row r="875" spans="6:61" x14ac:dyDescent="0.3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</row>
    <row r="876" spans="6:61" x14ac:dyDescent="0.3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</row>
    <row r="877" spans="6:61" x14ac:dyDescent="0.3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</row>
    <row r="878" spans="6:61" x14ac:dyDescent="0.3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</row>
    <row r="879" spans="6:61" x14ac:dyDescent="0.3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</row>
    <row r="880" spans="6:61" x14ac:dyDescent="0.3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</row>
    <row r="881" spans="6:61" x14ac:dyDescent="0.3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</row>
    <row r="882" spans="6:61" x14ac:dyDescent="0.3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</row>
    <row r="883" spans="6:61" x14ac:dyDescent="0.3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</row>
    <row r="884" spans="6:61" x14ac:dyDescent="0.3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</row>
    <row r="885" spans="6:61" x14ac:dyDescent="0.3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</row>
    <row r="886" spans="6:61" x14ac:dyDescent="0.3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</row>
    <row r="887" spans="6:61" x14ac:dyDescent="0.3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</row>
    <row r="888" spans="6:61" x14ac:dyDescent="0.3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</row>
    <row r="889" spans="6:61" x14ac:dyDescent="0.3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</row>
    <row r="890" spans="6:61" x14ac:dyDescent="0.3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</row>
    <row r="891" spans="6:61" x14ac:dyDescent="0.3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</row>
    <row r="892" spans="6:61" x14ac:dyDescent="0.3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</row>
    <row r="893" spans="6:61" x14ac:dyDescent="0.3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</row>
    <row r="894" spans="6:61" x14ac:dyDescent="0.3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</row>
    <row r="895" spans="6:61" x14ac:dyDescent="0.3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</row>
    <row r="896" spans="6:61" x14ac:dyDescent="0.3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</row>
    <row r="897" spans="6:61" x14ac:dyDescent="0.3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</row>
    <row r="898" spans="6:61" x14ac:dyDescent="0.3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</row>
    <row r="899" spans="6:61" x14ac:dyDescent="0.3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</row>
    <row r="900" spans="6:61" x14ac:dyDescent="0.3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</row>
    <row r="901" spans="6:61" x14ac:dyDescent="0.3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</row>
    <row r="902" spans="6:61" x14ac:dyDescent="0.3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</row>
    <row r="903" spans="6:61" x14ac:dyDescent="0.3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</row>
    <row r="904" spans="6:61" x14ac:dyDescent="0.3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</row>
    <row r="905" spans="6:61" x14ac:dyDescent="0.3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</row>
    <row r="906" spans="6:61" x14ac:dyDescent="0.3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</row>
    <row r="907" spans="6:61" x14ac:dyDescent="0.3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</row>
    <row r="908" spans="6:61" x14ac:dyDescent="0.3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</row>
    <row r="909" spans="6:61" x14ac:dyDescent="0.3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</row>
    <row r="910" spans="6:61" x14ac:dyDescent="0.3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</row>
    <row r="911" spans="6:61" x14ac:dyDescent="0.3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</row>
    <row r="912" spans="6:61" x14ac:dyDescent="0.3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</row>
    <row r="913" spans="6:61" x14ac:dyDescent="0.3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 spans="6:61" x14ac:dyDescent="0.3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 spans="6:61" x14ac:dyDescent="0.3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 spans="6:61" x14ac:dyDescent="0.3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 spans="6:61" x14ac:dyDescent="0.3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 spans="6:61" x14ac:dyDescent="0.3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 spans="6:61" x14ac:dyDescent="0.3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 spans="6:61" x14ac:dyDescent="0.3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 spans="6:61" x14ac:dyDescent="0.3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 spans="6:61" x14ac:dyDescent="0.3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 spans="6:61" x14ac:dyDescent="0.3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</row>
    <row r="924" spans="6:61" x14ac:dyDescent="0.3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 spans="6:61" x14ac:dyDescent="0.3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 spans="6:61" x14ac:dyDescent="0.3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 spans="6:61" x14ac:dyDescent="0.3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 spans="6:61" x14ac:dyDescent="0.3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 spans="6:61" x14ac:dyDescent="0.3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 spans="6:61" x14ac:dyDescent="0.3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 spans="6:61" x14ac:dyDescent="0.3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 spans="6:61" x14ac:dyDescent="0.3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 spans="6:61" x14ac:dyDescent="0.3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 spans="6:61" x14ac:dyDescent="0.3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 spans="6:61" x14ac:dyDescent="0.3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</row>
    <row r="936" spans="6:61" x14ac:dyDescent="0.3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 spans="6:61" x14ac:dyDescent="0.3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 spans="6:61" x14ac:dyDescent="0.3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 spans="6:61" x14ac:dyDescent="0.3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 spans="6:61" x14ac:dyDescent="0.3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 spans="6:61" x14ac:dyDescent="0.3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 spans="6:61" x14ac:dyDescent="0.3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 spans="6:61" x14ac:dyDescent="0.3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 spans="6:61" x14ac:dyDescent="0.3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 spans="6:61" x14ac:dyDescent="0.3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 spans="6:61" x14ac:dyDescent="0.3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 spans="6:61" x14ac:dyDescent="0.3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 spans="6:61" x14ac:dyDescent="0.3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 spans="6:61" x14ac:dyDescent="0.3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 spans="6:61" x14ac:dyDescent="0.3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</row>
    <row r="951" spans="6:61" x14ac:dyDescent="0.3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 spans="6:61" x14ac:dyDescent="0.3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 spans="6:61" x14ac:dyDescent="0.3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 spans="6:61" x14ac:dyDescent="0.3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 spans="6:61" x14ac:dyDescent="0.3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 spans="6:61" x14ac:dyDescent="0.3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 spans="6:61" x14ac:dyDescent="0.3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 spans="6:61" x14ac:dyDescent="0.3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 spans="6:61" x14ac:dyDescent="0.3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 spans="6:61" x14ac:dyDescent="0.3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 spans="6:61" x14ac:dyDescent="0.3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</row>
    <row r="962" spans="6:61" x14ac:dyDescent="0.3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</row>
    <row r="963" spans="6:61" x14ac:dyDescent="0.3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</row>
    <row r="964" spans="6:61" x14ac:dyDescent="0.3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</row>
    <row r="965" spans="6:61" x14ac:dyDescent="0.3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</row>
    <row r="966" spans="6:61" x14ac:dyDescent="0.3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</row>
    <row r="967" spans="6:61" x14ac:dyDescent="0.3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</row>
    <row r="968" spans="6:61" x14ac:dyDescent="0.3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</row>
    <row r="969" spans="6:61" x14ac:dyDescent="0.3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</row>
    <row r="970" spans="6:61" x14ac:dyDescent="0.3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</row>
    <row r="971" spans="6:61" x14ac:dyDescent="0.3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</row>
    <row r="972" spans="6:61" x14ac:dyDescent="0.3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</row>
    <row r="973" spans="6:61" x14ac:dyDescent="0.3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</row>
    <row r="974" spans="6:61" x14ac:dyDescent="0.3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</row>
    <row r="975" spans="6:61" x14ac:dyDescent="0.3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</row>
    <row r="976" spans="6:61" x14ac:dyDescent="0.3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</row>
    <row r="977" spans="6:61" x14ac:dyDescent="0.3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 spans="6:61" x14ac:dyDescent="0.3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 spans="6:61" x14ac:dyDescent="0.3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 spans="6:61" x14ac:dyDescent="0.3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 spans="6:61" x14ac:dyDescent="0.3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 spans="6:61" x14ac:dyDescent="0.3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</row>
    <row r="983" spans="6:61" x14ac:dyDescent="0.3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 spans="6:61" x14ac:dyDescent="0.3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 spans="6:61" x14ac:dyDescent="0.3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 spans="6:61" x14ac:dyDescent="0.3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 spans="6:61" x14ac:dyDescent="0.3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 spans="6:61" x14ac:dyDescent="0.3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 spans="6:61" x14ac:dyDescent="0.3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 spans="6:61" x14ac:dyDescent="0.3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</row>
    <row r="991" spans="6:61" x14ac:dyDescent="0.3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 spans="6:61" x14ac:dyDescent="0.3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 spans="6:61" x14ac:dyDescent="0.3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</row>
    <row r="994" spans="6:61" x14ac:dyDescent="0.3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</row>
    <row r="995" spans="6:61" x14ac:dyDescent="0.3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</row>
    <row r="996" spans="6:61" x14ac:dyDescent="0.3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</row>
    <row r="997" spans="6:61" x14ac:dyDescent="0.3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</row>
    <row r="998" spans="6:61" x14ac:dyDescent="0.3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</row>
    <row r="999" spans="6:61" x14ac:dyDescent="0.3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</row>
    <row r="1000" spans="6:61" x14ac:dyDescent="0.3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</row>
    <row r="1001" spans="6:61" x14ac:dyDescent="0.3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</row>
    <row r="1002" spans="6:61" x14ac:dyDescent="0.3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</row>
    <row r="1003" spans="6:61" x14ac:dyDescent="0.3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</row>
    <row r="1004" spans="6:61" x14ac:dyDescent="0.3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</row>
    <row r="1005" spans="6:61" x14ac:dyDescent="0.3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</row>
    <row r="1006" spans="6:61" x14ac:dyDescent="0.3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</row>
    <row r="1007" spans="6:61" x14ac:dyDescent="0.3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</row>
    <row r="1008" spans="6:61" x14ac:dyDescent="0.3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</row>
    <row r="1009" spans="6:61" x14ac:dyDescent="0.3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</row>
    <row r="1010" spans="6:61" x14ac:dyDescent="0.3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</row>
    <row r="1011" spans="6:61" x14ac:dyDescent="0.3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</row>
    <row r="1012" spans="6:61" x14ac:dyDescent="0.3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</row>
    <row r="1013" spans="6:61" x14ac:dyDescent="0.3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</row>
    <row r="1014" spans="6:61" x14ac:dyDescent="0.3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</row>
    <row r="1015" spans="6:61" x14ac:dyDescent="0.3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</row>
    <row r="1016" spans="6:61" x14ac:dyDescent="0.3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</row>
    <row r="1017" spans="6:61" x14ac:dyDescent="0.3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</row>
    <row r="1018" spans="6:61" x14ac:dyDescent="0.3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</row>
    <row r="1019" spans="6:61" x14ac:dyDescent="0.3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</row>
    <row r="1020" spans="6:61" x14ac:dyDescent="0.3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</row>
    <row r="1021" spans="6:61" x14ac:dyDescent="0.3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</row>
    <row r="1022" spans="6:61" x14ac:dyDescent="0.3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</row>
    <row r="1023" spans="6:61" x14ac:dyDescent="0.3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</row>
    <row r="1024" spans="6:61" x14ac:dyDescent="0.3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</row>
    <row r="1025" spans="6:61" x14ac:dyDescent="0.3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</row>
    <row r="1026" spans="6:61" x14ac:dyDescent="0.3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</row>
    <row r="1027" spans="6:61" x14ac:dyDescent="0.3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</row>
    <row r="1028" spans="6:61" x14ac:dyDescent="0.3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</row>
    <row r="1029" spans="6:61" x14ac:dyDescent="0.3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</row>
    <row r="1030" spans="6:61" x14ac:dyDescent="0.3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</row>
    <row r="1031" spans="6:61" x14ac:dyDescent="0.3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</row>
    <row r="1032" spans="6:61" x14ac:dyDescent="0.3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</row>
    <row r="1033" spans="6:61" x14ac:dyDescent="0.3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</row>
    <row r="1034" spans="6:61" x14ac:dyDescent="0.3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</row>
    <row r="1035" spans="6:61" x14ac:dyDescent="0.3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</row>
    <row r="1036" spans="6:61" x14ac:dyDescent="0.3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</row>
    <row r="1037" spans="6:61" x14ac:dyDescent="0.3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</row>
    <row r="1038" spans="6:61" x14ac:dyDescent="0.3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</row>
    <row r="1039" spans="6:61" x14ac:dyDescent="0.3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</row>
    <row r="1040" spans="6:61" x14ac:dyDescent="0.3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</row>
    <row r="1041" spans="6:61" x14ac:dyDescent="0.3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</row>
    <row r="1042" spans="6:61" x14ac:dyDescent="0.3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</row>
    <row r="1043" spans="6:61" x14ac:dyDescent="0.3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</row>
    <row r="1044" spans="6:61" x14ac:dyDescent="0.3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</row>
    <row r="1045" spans="6:61" x14ac:dyDescent="0.3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</row>
    <row r="1046" spans="6:61" x14ac:dyDescent="0.3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</row>
    <row r="1047" spans="6:61" x14ac:dyDescent="0.3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</row>
    <row r="1048" spans="6:61" x14ac:dyDescent="0.3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</row>
    <row r="1049" spans="6:61" x14ac:dyDescent="0.3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</row>
    <row r="1050" spans="6:61" x14ac:dyDescent="0.3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</row>
    <row r="1051" spans="6:61" x14ac:dyDescent="0.3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</row>
    <row r="1052" spans="6:61" x14ac:dyDescent="0.3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</row>
    <row r="1053" spans="6:61" x14ac:dyDescent="0.3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</row>
    <row r="1054" spans="6:61" x14ac:dyDescent="0.3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</row>
    <row r="1055" spans="6:61" x14ac:dyDescent="0.3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</row>
    <row r="1056" spans="6:61" x14ac:dyDescent="0.3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</row>
    <row r="1057" spans="6:61" x14ac:dyDescent="0.3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</row>
    <row r="1058" spans="6:61" x14ac:dyDescent="0.3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</row>
    <row r="1059" spans="6:61" x14ac:dyDescent="0.3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</row>
    <row r="1060" spans="6:61" x14ac:dyDescent="0.3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</row>
    <row r="1061" spans="6:61" x14ac:dyDescent="0.3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</row>
    <row r="1062" spans="6:61" x14ac:dyDescent="0.3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</row>
    <row r="1063" spans="6:61" x14ac:dyDescent="0.3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</row>
    <row r="1064" spans="6:61" x14ac:dyDescent="0.3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</row>
    <row r="1065" spans="6:61" x14ac:dyDescent="0.3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</row>
    <row r="1066" spans="6:61" x14ac:dyDescent="0.3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</row>
    <row r="1067" spans="6:61" x14ac:dyDescent="0.3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</row>
    <row r="1068" spans="6:61" x14ac:dyDescent="0.3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</row>
    <row r="1069" spans="6:61" x14ac:dyDescent="0.3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</row>
    <row r="1070" spans="6:61" x14ac:dyDescent="0.3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</row>
    <row r="1071" spans="6:61" x14ac:dyDescent="0.3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</row>
    <row r="1072" spans="6:61" x14ac:dyDescent="0.3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</row>
    <row r="1073" spans="6:61" x14ac:dyDescent="0.3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</row>
    <row r="1074" spans="6:61" x14ac:dyDescent="0.3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</row>
    <row r="1075" spans="6:61" x14ac:dyDescent="0.3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</row>
    <row r="1076" spans="6:61" x14ac:dyDescent="0.3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</row>
    <row r="1077" spans="6:61" x14ac:dyDescent="0.3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</row>
    <row r="1078" spans="6:61" x14ac:dyDescent="0.3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</row>
    <row r="1079" spans="6:61" x14ac:dyDescent="0.3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</row>
    <row r="1080" spans="6:61" x14ac:dyDescent="0.3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</row>
    <row r="1081" spans="6:61" x14ac:dyDescent="0.3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</row>
    <row r="1082" spans="6:61" x14ac:dyDescent="0.3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</row>
    <row r="1083" spans="6:61" x14ac:dyDescent="0.3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</row>
    <row r="1084" spans="6:61" x14ac:dyDescent="0.3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</row>
    <row r="1085" spans="6:61" x14ac:dyDescent="0.3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</row>
    <row r="1086" spans="6:61" x14ac:dyDescent="0.3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</row>
    <row r="1087" spans="6:61" x14ac:dyDescent="0.3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</row>
    <row r="1088" spans="6:61" x14ac:dyDescent="0.3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</row>
    <row r="1089" spans="6:61" x14ac:dyDescent="0.3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</row>
    <row r="1090" spans="6:61" x14ac:dyDescent="0.3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</row>
    <row r="1091" spans="6:61" x14ac:dyDescent="0.3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</row>
    <row r="1092" spans="6:61" x14ac:dyDescent="0.3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</row>
    <row r="1093" spans="6:61" x14ac:dyDescent="0.3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</row>
    <row r="1094" spans="6:61" x14ac:dyDescent="0.3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</row>
    <row r="1095" spans="6:61" x14ac:dyDescent="0.3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</row>
    <row r="1096" spans="6:61" x14ac:dyDescent="0.3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</row>
    <row r="1097" spans="6:61" x14ac:dyDescent="0.3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</row>
    <row r="1098" spans="6:61" x14ac:dyDescent="0.3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</row>
    <row r="1099" spans="6:61" x14ac:dyDescent="0.3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</row>
    <row r="1100" spans="6:61" x14ac:dyDescent="0.3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</row>
    <row r="1101" spans="6:61" x14ac:dyDescent="0.3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</row>
    <row r="1102" spans="6:61" x14ac:dyDescent="0.3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</row>
    <row r="1103" spans="6:61" x14ac:dyDescent="0.3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</row>
    <row r="1104" spans="6:61" x14ac:dyDescent="0.3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</row>
    <row r="1105" spans="6:61" x14ac:dyDescent="0.3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</row>
    <row r="1106" spans="6:61" x14ac:dyDescent="0.3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</row>
    <row r="1107" spans="6:61" x14ac:dyDescent="0.3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</row>
    <row r="1108" spans="6:61" x14ac:dyDescent="0.3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</row>
    <row r="1109" spans="6:61" x14ac:dyDescent="0.3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</row>
    <row r="1110" spans="6:61" x14ac:dyDescent="0.3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</row>
    <row r="1111" spans="6:61" x14ac:dyDescent="0.3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</row>
    <row r="1112" spans="6:61" x14ac:dyDescent="0.3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</row>
    <row r="1113" spans="6:61" x14ac:dyDescent="0.3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</row>
    <row r="1114" spans="6:61" x14ac:dyDescent="0.3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</row>
    <row r="1115" spans="6:61" x14ac:dyDescent="0.3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</row>
    <row r="1116" spans="6:61" x14ac:dyDescent="0.3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</row>
    <row r="1117" spans="6:61" x14ac:dyDescent="0.3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</row>
    <row r="1118" spans="6:61" x14ac:dyDescent="0.3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</row>
    <row r="1119" spans="6:61" x14ac:dyDescent="0.3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</row>
    <row r="1120" spans="6:61" x14ac:dyDescent="0.3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</row>
    <row r="1121" spans="6:61" x14ac:dyDescent="0.3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</row>
    <row r="1122" spans="6:61" x14ac:dyDescent="0.3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</row>
    <row r="1123" spans="6:61" x14ac:dyDescent="0.3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</row>
    <row r="1124" spans="6:61" x14ac:dyDescent="0.3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</row>
    <row r="1125" spans="6:61" x14ac:dyDescent="0.3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</row>
    <row r="1126" spans="6:61" x14ac:dyDescent="0.3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</row>
    <row r="1127" spans="6:61" x14ac:dyDescent="0.3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</row>
    <row r="1128" spans="6:61" x14ac:dyDescent="0.3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</row>
    <row r="1129" spans="6:61" x14ac:dyDescent="0.3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</row>
    <row r="1130" spans="6:61" x14ac:dyDescent="0.3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</row>
    <row r="1131" spans="6:61" x14ac:dyDescent="0.3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</row>
    <row r="1132" spans="6:61" x14ac:dyDescent="0.3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</row>
    <row r="1133" spans="6:61" x14ac:dyDescent="0.3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</row>
    <row r="1134" spans="6:61" x14ac:dyDescent="0.3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</row>
    <row r="1135" spans="6:61" x14ac:dyDescent="0.3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</row>
    <row r="1136" spans="6:61" x14ac:dyDescent="0.3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</row>
    <row r="1137" spans="6:61" x14ac:dyDescent="0.3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</row>
    <row r="1138" spans="6:61" x14ac:dyDescent="0.3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</row>
    <row r="1139" spans="6:61" x14ac:dyDescent="0.3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</row>
    <row r="1140" spans="6:61" x14ac:dyDescent="0.3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</row>
    <row r="1141" spans="6:61" x14ac:dyDescent="0.3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</row>
    <row r="1142" spans="6:61" x14ac:dyDescent="0.3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</row>
    <row r="1143" spans="6:61" x14ac:dyDescent="0.3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</row>
    <row r="1144" spans="6:61" x14ac:dyDescent="0.3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</row>
    <row r="1145" spans="6:61" x14ac:dyDescent="0.3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</row>
    <row r="1146" spans="6:61" x14ac:dyDescent="0.3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</row>
    <row r="1147" spans="6:61" x14ac:dyDescent="0.3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</row>
    <row r="1148" spans="6:61" x14ac:dyDescent="0.3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</row>
    <row r="1149" spans="6:61" x14ac:dyDescent="0.3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</row>
    <row r="1150" spans="6:61" x14ac:dyDescent="0.3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</row>
    <row r="1151" spans="6:61" x14ac:dyDescent="0.3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</row>
    <row r="1152" spans="6:61" x14ac:dyDescent="0.3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</row>
    <row r="1153" spans="6:61" x14ac:dyDescent="0.3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</row>
    <row r="1154" spans="6:61" x14ac:dyDescent="0.3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</row>
    <row r="1155" spans="6:61" x14ac:dyDescent="0.3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</row>
    <row r="1156" spans="6:61" x14ac:dyDescent="0.3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</row>
    <row r="1157" spans="6:61" x14ac:dyDescent="0.3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</row>
    <row r="1158" spans="6:61" x14ac:dyDescent="0.3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</row>
    <row r="1159" spans="6:61" x14ac:dyDescent="0.3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</row>
    <row r="1160" spans="6:61" x14ac:dyDescent="0.3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</row>
    <row r="1161" spans="6:61" x14ac:dyDescent="0.3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</row>
    <row r="1162" spans="6:61" x14ac:dyDescent="0.3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</row>
    <row r="1163" spans="6:61" x14ac:dyDescent="0.3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</row>
    <row r="1164" spans="6:61" x14ac:dyDescent="0.3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</row>
    <row r="1165" spans="6:61" x14ac:dyDescent="0.3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</row>
    <row r="1166" spans="6:61" x14ac:dyDescent="0.3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</row>
    <row r="1167" spans="6:61" x14ac:dyDescent="0.3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</row>
    <row r="1168" spans="6:61" x14ac:dyDescent="0.3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</row>
    <row r="1169" spans="6:61" x14ac:dyDescent="0.3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</row>
    <row r="1170" spans="6:61" x14ac:dyDescent="0.3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</row>
    <row r="1171" spans="6:61" x14ac:dyDescent="0.3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</row>
    <row r="1172" spans="6:61" x14ac:dyDescent="0.3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</row>
    <row r="1173" spans="6:61" x14ac:dyDescent="0.3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</row>
    <row r="1174" spans="6:61" x14ac:dyDescent="0.3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</row>
    <row r="1175" spans="6:61" x14ac:dyDescent="0.3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</row>
    <row r="1176" spans="6:61" x14ac:dyDescent="0.3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</row>
    <row r="1177" spans="6:61" x14ac:dyDescent="0.3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</row>
    <row r="1178" spans="6:61" x14ac:dyDescent="0.3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</row>
    <row r="1179" spans="6:61" x14ac:dyDescent="0.3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</row>
    <row r="1180" spans="6:61" x14ac:dyDescent="0.3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</row>
    <row r="1181" spans="6:61" x14ac:dyDescent="0.3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</row>
    <row r="1182" spans="6:61" x14ac:dyDescent="0.3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</row>
    <row r="1183" spans="6:61" x14ac:dyDescent="0.3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</row>
    <row r="1184" spans="6:61" x14ac:dyDescent="0.3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</row>
    <row r="1185" spans="6:61" x14ac:dyDescent="0.3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</row>
    <row r="1186" spans="6:61" x14ac:dyDescent="0.3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</row>
    <row r="1187" spans="6:61" x14ac:dyDescent="0.3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</row>
    <row r="1188" spans="6:61" x14ac:dyDescent="0.3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</row>
    <row r="1189" spans="6:61" x14ac:dyDescent="0.3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</row>
    <row r="1190" spans="6:61" x14ac:dyDescent="0.3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</row>
    <row r="1191" spans="6:61" x14ac:dyDescent="0.3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</row>
    <row r="1192" spans="6:61" x14ac:dyDescent="0.3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</row>
    <row r="1193" spans="6:61" x14ac:dyDescent="0.3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</row>
    <row r="1194" spans="6:61" x14ac:dyDescent="0.3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</row>
    <row r="1195" spans="6:61" x14ac:dyDescent="0.3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</row>
    <row r="1196" spans="6:61" x14ac:dyDescent="0.3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</row>
    <row r="1197" spans="6:61" x14ac:dyDescent="0.3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</row>
    <row r="1198" spans="6:61" x14ac:dyDescent="0.3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</row>
    <row r="1199" spans="6:61" x14ac:dyDescent="0.3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</row>
    <row r="1200" spans="6:61" x14ac:dyDescent="0.3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</row>
    <row r="1201" spans="6:61" x14ac:dyDescent="0.3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</row>
    <row r="1202" spans="6:61" x14ac:dyDescent="0.3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</row>
    <row r="1203" spans="6:61" x14ac:dyDescent="0.3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</row>
    <row r="1204" spans="6:61" x14ac:dyDescent="0.3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</row>
    <row r="1205" spans="6:61" x14ac:dyDescent="0.3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</row>
    <row r="1206" spans="6:61" x14ac:dyDescent="0.3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</row>
    <row r="1207" spans="6:61" x14ac:dyDescent="0.3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</row>
    <row r="1208" spans="6:61" x14ac:dyDescent="0.3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</row>
    <row r="1209" spans="6:61" x14ac:dyDescent="0.3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</row>
    <row r="1210" spans="6:61" x14ac:dyDescent="0.3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</row>
    <row r="1211" spans="6:61" x14ac:dyDescent="0.3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</row>
    <row r="1212" spans="6:61" x14ac:dyDescent="0.3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</row>
    <row r="1213" spans="6:61" x14ac:dyDescent="0.3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</row>
    <row r="1214" spans="6:61" x14ac:dyDescent="0.3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</row>
    <row r="1215" spans="6:61" x14ac:dyDescent="0.3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</row>
    <row r="1216" spans="6:61" x14ac:dyDescent="0.3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</row>
    <row r="1217" spans="6:61" x14ac:dyDescent="0.3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</row>
    <row r="1218" spans="6:61" x14ac:dyDescent="0.3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</row>
    <row r="1219" spans="6:61" x14ac:dyDescent="0.3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</row>
    <row r="1220" spans="6:61" x14ac:dyDescent="0.3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</row>
    <row r="1221" spans="6:61" x14ac:dyDescent="0.3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</row>
    <row r="1222" spans="6:61" x14ac:dyDescent="0.3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</row>
    <row r="1223" spans="6:61" x14ac:dyDescent="0.3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</row>
    <row r="1224" spans="6:61" x14ac:dyDescent="0.3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</row>
    <row r="1225" spans="6:61" x14ac:dyDescent="0.3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</row>
    <row r="1226" spans="6:61" x14ac:dyDescent="0.3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</row>
    <row r="1227" spans="6:61" x14ac:dyDescent="0.3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</row>
    <row r="1228" spans="6:61" x14ac:dyDescent="0.3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</row>
    <row r="1229" spans="6:61" x14ac:dyDescent="0.3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</row>
    <row r="1230" spans="6:61" x14ac:dyDescent="0.3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</row>
    <row r="1231" spans="6:61" x14ac:dyDescent="0.3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</row>
    <row r="1232" spans="6:61" x14ac:dyDescent="0.3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</row>
    <row r="1233" spans="6:61" x14ac:dyDescent="0.3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</row>
    <row r="1234" spans="6:61" x14ac:dyDescent="0.3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</row>
    <row r="1235" spans="6:61" x14ac:dyDescent="0.3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</row>
    <row r="1236" spans="6:61" x14ac:dyDescent="0.3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</row>
    <row r="1237" spans="6:61" x14ac:dyDescent="0.3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</row>
    <row r="1238" spans="6:61" x14ac:dyDescent="0.3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</row>
    <row r="1239" spans="6:61" x14ac:dyDescent="0.3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</row>
    <row r="1240" spans="6:61" x14ac:dyDescent="0.3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</row>
    <row r="1241" spans="6:61" x14ac:dyDescent="0.3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</row>
    <row r="1242" spans="6:61" x14ac:dyDescent="0.3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</row>
    <row r="1243" spans="6:61" x14ac:dyDescent="0.3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</row>
    <row r="1244" spans="6:61" x14ac:dyDescent="0.3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</row>
    <row r="1245" spans="6:61" x14ac:dyDescent="0.3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</row>
    <row r="1246" spans="6:61" x14ac:dyDescent="0.3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</row>
    <row r="1247" spans="6:61" x14ac:dyDescent="0.3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</row>
    <row r="1248" spans="6:61" x14ac:dyDescent="0.3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</row>
    <row r="1249" spans="6:61" x14ac:dyDescent="0.3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</row>
    <row r="1250" spans="6:61" x14ac:dyDescent="0.3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</row>
    <row r="1251" spans="6:61" x14ac:dyDescent="0.3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</row>
    <row r="1252" spans="6:61" x14ac:dyDescent="0.3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</row>
    <row r="1253" spans="6:61" x14ac:dyDescent="0.3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</row>
    <row r="1254" spans="6:61" x14ac:dyDescent="0.3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</row>
    <row r="1255" spans="6:61" x14ac:dyDescent="0.3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</row>
    <row r="1256" spans="6:61" x14ac:dyDescent="0.3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</row>
    <row r="1257" spans="6:61" x14ac:dyDescent="0.3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</row>
    <row r="1258" spans="6:61" x14ac:dyDescent="0.3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</row>
    <row r="1259" spans="6:61" x14ac:dyDescent="0.3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</row>
    <row r="1260" spans="6:61" x14ac:dyDescent="0.3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</row>
    <row r="1261" spans="6:61" x14ac:dyDescent="0.3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</row>
    <row r="1262" spans="6:61" x14ac:dyDescent="0.3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</row>
    <row r="1263" spans="6:61" x14ac:dyDescent="0.3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</row>
    <row r="1264" spans="6:61" x14ac:dyDescent="0.3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</row>
    <row r="1265" spans="6:61" x14ac:dyDescent="0.3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</row>
    <row r="1266" spans="6:61" x14ac:dyDescent="0.3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</row>
    <row r="1267" spans="6:61" x14ac:dyDescent="0.3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</row>
    <row r="1268" spans="6:61" x14ac:dyDescent="0.3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</row>
    <row r="1269" spans="6:61" x14ac:dyDescent="0.3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</row>
    <row r="1270" spans="6:61" x14ac:dyDescent="0.3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</row>
    <row r="1271" spans="6:61" x14ac:dyDescent="0.3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</row>
    <row r="1272" spans="6:61" x14ac:dyDescent="0.3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</row>
    <row r="1273" spans="6:61" x14ac:dyDescent="0.3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</row>
    <row r="1274" spans="6:61" x14ac:dyDescent="0.3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</row>
    <row r="1275" spans="6:61" x14ac:dyDescent="0.3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</row>
    <row r="1276" spans="6:61" x14ac:dyDescent="0.3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</row>
    <row r="1277" spans="6:61" x14ac:dyDescent="0.3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</row>
    <row r="1278" spans="6:61" x14ac:dyDescent="0.3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</row>
    <row r="1279" spans="6:61" x14ac:dyDescent="0.3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</row>
    <row r="1280" spans="6:61" x14ac:dyDescent="0.3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</row>
    <row r="1281" spans="6:61" x14ac:dyDescent="0.3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</row>
    <row r="1282" spans="6:61" x14ac:dyDescent="0.3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</row>
    <row r="1283" spans="6:61" x14ac:dyDescent="0.3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</row>
    <row r="1284" spans="6:61" x14ac:dyDescent="0.3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</row>
    <row r="1285" spans="6:61" x14ac:dyDescent="0.3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</row>
    <row r="1286" spans="6:61" x14ac:dyDescent="0.3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</row>
    <row r="1287" spans="6:61" x14ac:dyDescent="0.3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</row>
    <row r="1288" spans="6:61" x14ac:dyDescent="0.3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</row>
    <row r="1289" spans="6:61" x14ac:dyDescent="0.3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</row>
    <row r="1290" spans="6:61" x14ac:dyDescent="0.3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</row>
    <row r="1291" spans="6:61" x14ac:dyDescent="0.3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</row>
    <row r="1292" spans="6:61" x14ac:dyDescent="0.3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</row>
    <row r="1293" spans="6:61" x14ac:dyDescent="0.3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</row>
    <row r="1294" spans="6:61" x14ac:dyDescent="0.3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</row>
    <row r="1295" spans="6:61" x14ac:dyDescent="0.3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</row>
    <row r="1296" spans="6:61" x14ac:dyDescent="0.3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</row>
    <row r="1297" spans="6:61" x14ac:dyDescent="0.3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</row>
    <row r="1298" spans="6:61" x14ac:dyDescent="0.3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</row>
    <row r="1299" spans="6:61" x14ac:dyDescent="0.3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</row>
    <row r="1300" spans="6:61" x14ac:dyDescent="0.3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</row>
    <row r="1301" spans="6:61" x14ac:dyDescent="0.3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</row>
    <row r="1302" spans="6:61" x14ac:dyDescent="0.3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</row>
    <row r="1303" spans="6:61" x14ac:dyDescent="0.3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</row>
    <row r="1304" spans="6:61" x14ac:dyDescent="0.3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</row>
    <row r="1305" spans="6:61" x14ac:dyDescent="0.3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</row>
    <row r="1306" spans="6:61" x14ac:dyDescent="0.3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</row>
    <row r="1307" spans="6:61" x14ac:dyDescent="0.3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</row>
    <row r="1308" spans="6:61" x14ac:dyDescent="0.3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</row>
    <row r="1309" spans="6:61" x14ac:dyDescent="0.3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</row>
    <row r="1310" spans="6:61" x14ac:dyDescent="0.3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</row>
    <row r="1311" spans="6:61" x14ac:dyDescent="0.3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</row>
    <row r="1312" spans="6:61" x14ac:dyDescent="0.3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</row>
    <row r="1313" spans="6:61" x14ac:dyDescent="0.3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</row>
    <row r="1314" spans="6:61" x14ac:dyDescent="0.3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</row>
    <row r="1315" spans="6:61" x14ac:dyDescent="0.3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</row>
    <row r="1316" spans="6:61" x14ac:dyDescent="0.3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</row>
    <row r="1317" spans="6:61" x14ac:dyDescent="0.3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</row>
    <row r="1318" spans="6:61" x14ac:dyDescent="0.3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</row>
    <row r="1319" spans="6:61" x14ac:dyDescent="0.3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</row>
    <row r="1320" spans="6:61" x14ac:dyDescent="0.3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</row>
    <row r="1321" spans="6:61" x14ac:dyDescent="0.3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</row>
    <row r="1322" spans="6:61" x14ac:dyDescent="0.3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</row>
    <row r="1323" spans="6:61" x14ac:dyDescent="0.3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</row>
    <row r="1324" spans="6:61" x14ac:dyDescent="0.3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</row>
    <row r="1325" spans="6:61" x14ac:dyDescent="0.3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</row>
    <row r="1326" spans="6:61" x14ac:dyDescent="0.3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</row>
    <row r="1327" spans="6:61" x14ac:dyDescent="0.3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</row>
    <row r="1328" spans="6:61" x14ac:dyDescent="0.3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</row>
    <row r="1329" spans="6:61" x14ac:dyDescent="0.3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</row>
    <row r="1330" spans="6:61" x14ac:dyDescent="0.3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</row>
    <row r="1331" spans="6:61" x14ac:dyDescent="0.3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</row>
    <row r="1332" spans="6:61" x14ac:dyDescent="0.3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</row>
    <row r="1333" spans="6:61" x14ac:dyDescent="0.3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</row>
    <row r="1334" spans="6:61" x14ac:dyDescent="0.3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</row>
    <row r="1335" spans="6:61" x14ac:dyDescent="0.3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</row>
    <row r="1336" spans="6:61" x14ac:dyDescent="0.3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</row>
    <row r="1337" spans="6:61" x14ac:dyDescent="0.3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</row>
    <row r="1338" spans="6:61" x14ac:dyDescent="0.3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</row>
    <row r="1339" spans="6:61" x14ac:dyDescent="0.3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</row>
    <row r="1340" spans="6:61" x14ac:dyDescent="0.3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</row>
    <row r="1341" spans="6:61" x14ac:dyDescent="0.3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</row>
    <row r="1342" spans="6:61" x14ac:dyDescent="0.3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</row>
    <row r="1343" spans="6:61" x14ac:dyDescent="0.3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</row>
    <row r="1344" spans="6:61" x14ac:dyDescent="0.3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</row>
    <row r="1345" spans="6:61" x14ac:dyDescent="0.3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</row>
    <row r="1346" spans="6:61" x14ac:dyDescent="0.3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</row>
    <row r="1347" spans="6:61" x14ac:dyDescent="0.3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</row>
    <row r="1348" spans="6:61" x14ac:dyDescent="0.3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</row>
    <row r="1349" spans="6:61" x14ac:dyDescent="0.3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</row>
    <row r="1350" spans="6:61" x14ac:dyDescent="0.3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</row>
    <row r="1351" spans="6:61" x14ac:dyDescent="0.3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</row>
    <row r="1352" spans="6:61" x14ac:dyDescent="0.3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</row>
    <row r="1353" spans="6:61" x14ac:dyDescent="0.3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</row>
    <row r="1354" spans="6:61" x14ac:dyDescent="0.3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</row>
    <row r="1355" spans="6:61" x14ac:dyDescent="0.3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</row>
    <row r="1356" spans="6:61" x14ac:dyDescent="0.3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</row>
    <row r="1357" spans="6:61" x14ac:dyDescent="0.3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</row>
    <row r="1358" spans="6:61" x14ac:dyDescent="0.3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</row>
    <row r="1359" spans="6:61" x14ac:dyDescent="0.3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</row>
    <row r="1360" spans="6:61" x14ac:dyDescent="0.3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</row>
    <row r="1361" spans="6:61" x14ac:dyDescent="0.3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</row>
    <row r="1362" spans="6:61" x14ac:dyDescent="0.3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</row>
    <row r="1363" spans="6:61" x14ac:dyDescent="0.3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</row>
    <row r="1364" spans="6:61" x14ac:dyDescent="0.3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</row>
    <row r="1365" spans="6:61" x14ac:dyDescent="0.3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</row>
    <row r="1366" spans="6:61" x14ac:dyDescent="0.3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</row>
    <row r="1367" spans="6:61" x14ac:dyDescent="0.3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</row>
    <row r="1368" spans="6:61" x14ac:dyDescent="0.3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</row>
    <row r="1369" spans="6:61" x14ac:dyDescent="0.3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</row>
    <row r="1370" spans="6:61" x14ac:dyDescent="0.3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</row>
    <row r="1371" spans="6:61" x14ac:dyDescent="0.3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</row>
    <row r="1372" spans="6:61" x14ac:dyDescent="0.3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</row>
    <row r="1373" spans="6:61" x14ac:dyDescent="0.3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</row>
    <row r="1374" spans="6:61" x14ac:dyDescent="0.3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</row>
    <row r="1375" spans="6:61" x14ac:dyDescent="0.3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</row>
    <row r="1376" spans="6:61" x14ac:dyDescent="0.3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</row>
    <row r="1377" spans="6:61" x14ac:dyDescent="0.3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</row>
    <row r="1378" spans="6:61" x14ac:dyDescent="0.3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</row>
    <row r="1379" spans="6:61" x14ac:dyDescent="0.3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</row>
    <row r="1380" spans="6:61" x14ac:dyDescent="0.3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</row>
    <row r="1381" spans="6:61" x14ac:dyDescent="0.3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</row>
    <row r="1382" spans="6:61" x14ac:dyDescent="0.3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</row>
    <row r="1383" spans="6:61" x14ac:dyDescent="0.3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</row>
    <row r="1384" spans="6:61" x14ac:dyDescent="0.3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</row>
    <row r="1385" spans="6:61" x14ac:dyDescent="0.3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</row>
    <row r="1386" spans="6:61" x14ac:dyDescent="0.3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</row>
    <row r="1387" spans="6:61" x14ac:dyDescent="0.3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</row>
    <row r="1388" spans="6:61" x14ac:dyDescent="0.3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</row>
    <row r="1389" spans="6:61" x14ac:dyDescent="0.3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</row>
    <row r="1390" spans="6:61" x14ac:dyDescent="0.3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</row>
    <row r="1391" spans="6:61" x14ac:dyDescent="0.3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</row>
    <row r="1392" spans="6:61" x14ac:dyDescent="0.3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</row>
    <row r="1393" spans="6:61" x14ac:dyDescent="0.3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</row>
    <row r="1394" spans="6:61" x14ac:dyDescent="0.3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</row>
    <row r="1395" spans="6:61" x14ac:dyDescent="0.3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</row>
    <row r="1396" spans="6:61" x14ac:dyDescent="0.3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</row>
    <row r="1397" spans="6:61" x14ac:dyDescent="0.3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</row>
    <row r="1398" spans="6:61" x14ac:dyDescent="0.3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</row>
    <row r="1399" spans="6:61" x14ac:dyDescent="0.3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</row>
    <row r="1400" spans="6:61" x14ac:dyDescent="0.3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</row>
    <row r="1401" spans="6:61" x14ac:dyDescent="0.3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</row>
    <row r="1402" spans="6:61" x14ac:dyDescent="0.3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</row>
    <row r="1403" spans="6:61" x14ac:dyDescent="0.3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</row>
    <row r="1404" spans="6:61" x14ac:dyDescent="0.3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</row>
    <row r="1405" spans="6:61" x14ac:dyDescent="0.3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</row>
    <row r="1406" spans="6:61" x14ac:dyDescent="0.3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</row>
    <row r="1407" spans="6:61" x14ac:dyDescent="0.3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</row>
    <row r="1408" spans="6:61" x14ac:dyDescent="0.3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</row>
    <row r="1409" spans="6:61" x14ac:dyDescent="0.3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</row>
    <row r="1410" spans="6:61" x14ac:dyDescent="0.3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</row>
    <row r="1411" spans="6:61" x14ac:dyDescent="0.3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</row>
    <row r="1412" spans="6:61" x14ac:dyDescent="0.3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</row>
    <row r="1413" spans="6:61" x14ac:dyDescent="0.3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</row>
    <row r="1414" spans="6:61" x14ac:dyDescent="0.3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</row>
    <row r="1415" spans="6:61" x14ac:dyDescent="0.3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</row>
    <row r="1416" spans="6:61" x14ac:dyDescent="0.3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</row>
    <row r="1417" spans="6:61" x14ac:dyDescent="0.3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</row>
    <row r="1418" spans="6:61" x14ac:dyDescent="0.3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</row>
    <row r="1419" spans="6:61" x14ac:dyDescent="0.3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</row>
    <row r="1420" spans="6:61" x14ac:dyDescent="0.3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</row>
    <row r="1421" spans="6:61" x14ac:dyDescent="0.3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</row>
    <row r="1422" spans="6:61" x14ac:dyDescent="0.3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</row>
    <row r="1423" spans="6:61" x14ac:dyDescent="0.3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</row>
    <row r="1424" spans="6:61" x14ac:dyDescent="0.3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</row>
    <row r="1425" spans="6:61" x14ac:dyDescent="0.3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</row>
    <row r="1426" spans="6:61" x14ac:dyDescent="0.3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</row>
    <row r="1427" spans="6:61" x14ac:dyDescent="0.3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</row>
    <row r="1428" spans="6:61" x14ac:dyDescent="0.3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</row>
    <row r="1429" spans="6:61" x14ac:dyDescent="0.3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</row>
    <row r="1430" spans="6:61" x14ac:dyDescent="0.3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</row>
    <row r="1431" spans="6:61" x14ac:dyDescent="0.3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</row>
    <row r="1432" spans="6:61" x14ac:dyDescent="0.3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</row>
    <row r="1433" spans="6:61" x14ac:dyDescent="0.3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</row>
    <row r="1434" spans="6:61" x14ac:dyDescent="0.3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</row>
    <row r="1435" spans="6:61" x14ac:dyDescent="0.3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</row>
    <row r="1436" spans="6:61" x14ac:dyDescent="0.3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</row>
    <row r="1437" spans="6:61" x14ac:dyDescent="0.3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</row>
    <row r="1438" spans="6:61" x14ac:dyDescent="0.3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</row>
    <row r="1439" spans="6:61" x14ac:dyDescent="0.3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</row>
    <row r="1440" spans="6:61" x14ac:dyDescent="0.3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</row>
    <row r="1441" spans="6:61" x14ac:dyDescent="0.3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</row>
    <row r="1442" spans="6:61" x14ac:dyDescent="0.3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</row>
    <row r="1443" spans="6:61" x14ac:dyDescent="0.3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</row>
    <row r="1444" spans="6:61" x14ac:dyDescent="0.3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</row>
    <row r="1445" spans="6:61" x14ac:dyDescent="0.3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</row>
    <row r="1446" spans="6:61" x14ac:dyDescent="0.3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</row>
    <row r="1447" spans="6:61" x14ac:dyDescent="0.3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</row>
    <row r="1448" spans="6:61" x14ac:dyDescent="0.3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</row>
    <row r="1449" spans="6:61" x14ac:dyDescent="0.3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</row>
    <row r="1450" spans="6:61" x14ac:dyDescent="0.3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</row>
    <row r="1451" spans="6:61" x14ac:dyDescent="0.3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</row>
    <row r="1452" spans="6:61" x14ac:dyDescent="0.3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</row>
    <row r="1453" spans="6:61" x14ac:dyDescent="0.3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</row>
    <row r="1454" spans="6:61" x14ac:dyDescent="0.3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</row>
    <row r="1455" spans="6:61" x14ac:dyDescent="0.3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</row>
    <row r="1456" spans="6:61" x14ac:dyDescent="0.3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</row>
    <row r="1457" spans="6:61" x14ac:dyDescent="0.3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</row>
    <row r="1458" spans="6:61" x14ac:dyDescent="0.3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</row>
    <row r="1459" spans="6:61" x14ac:dyDescent="0.3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</row>
    <row r="1460" spans="6:61" x14ac:dyDescent="0.3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</row>
    <row r="1461" spans="6:61" x14ac:dyDescent="0.3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</row>
    <row r="1462" spans="6:61" x14ac:dyDescent="0.3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</row>
    <row r="1463" spans="6:61" x14ac:dyDescent="0.3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</row>
    <row r="1464" spans="6:61" x14ac:dyDescent="0.3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</row>
    <row r="1465" spans="6:61" x14ac:dyDescent="0.3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</row>
    <row r="1466" spans="6:61" x14ac:dyDescent="0.3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</row>
    <row r="1467" spans="6:61" x14ac:dyDescent="0.3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</row>
    <row r="1468" spans="6:61" x14ac:dyDescent="0.3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</row>
    <row r="1469" spans="6:61" x14ac:dyDescent="0.3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</row>
    <row r="1470" spans="6:61" x14ac:dyDescent="0.3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</row>
    <row r="1471" spans="6:61" x14ac:dyDescent="0.3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</row>
    <row r="1472" spans="6:61" x14ac:dyDescent="0.3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</row>
    <row r="1473" spans="6:61" x14ac:dyDescent="0.3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</row>
    <row r="1474" spans="6:61" x14ac:dyDescent="0.3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</row>
    <row r="1475" spans="6:61" x14ac:dyDescent="0.3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</row>
    <row r="1476" spans="6:61" x14ac:dyDescent="0.3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</row>
    <row r="1477" spans="6:61" x14ac:dyDescent="0.3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</row>
    <row r="1478" spans="6:61" x14ac:dyDescent="0.3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</row>
    <row r="1479" spans="6:61" x14ac:dyDescent="0.3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</row>
    <row r="1480" spans="6:61" x14ac:dyDescent="0.3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</row>
    <row r="1481" spans="6:61" x14ac:dyDescent="0.3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</row>
    <row r="1482" spans="6:61" x14ac:dyDescent="0.3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</row>
    <row r="1483" spans="6:61" x14ac:dyDescent="0.3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</row>
    <row r="1484" spans="6:61" x14ac:dyDescent="0.3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</row>
    <row r="1485" spans="6:61" x14ac:dyDescent="0.3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</row>
    <row r="1486" spans="6:61" x14ac:dyDescent="0.3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</row>
    <row r="1487" spans="6:61" x14ac:dyDescent="0.3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</row>
    <row r="1488" spans="6:61" x14ac:dyDescent="0.3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</row>
    <row r="1489" spans="6:61" x14ac:dyDescent="0.3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</row>
    <row r="1490" spans="6:61" x14ac:dyDescent="0.3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</row>
    <row r="1491" spans="6:61" x14ac:dyDescent="0.3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</row>
    <row r="1492" spans="6:61" x14ac:dyDescent="0.3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</row>
    <row r="1493" spans="6:61" x14ac:dyDescent="0.3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</row>
    <row r="1494" spans="6:61" x14ac:dyDescent="0.3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</row>
    <row r="1495" spans="6:61" x14ac:dyDescent="0.3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</row>
    <row r="1496" spans="6:61" x14ac:dyDescent="0.3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</row>
    <row r="1497" spans="6:61" x14ac:dyDescent="0.3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</row>
    <row r="1498" spans="6:61" x14ac:dyDescent="0.3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</row>
    <row r="1499" spans="6:61" x14ac:dyDescent="0.3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</row>
    <row r="1500" spans="6:61" x14ac:dyDescent="0.3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</row>
    <row r="1501" spans="6:61" x14ac:dyDescent="0.3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</row>
    <row r="1502" spans="6:61" x14ac:dyDescent="0.3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</row>
    <row r="1503" spans="6:61" x14ac:dyDescent="0.3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</row>
    <row r="1504" spans="6:61" x14ac:dyDescent="0.3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</row>
    <row r="1505" spans="6:61" x14ac:dyDescent="0.3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</row>
    <row r="1506" spans="6:61" x14ac:dyDescent="0.3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</row>
    <row r="1507" spans="6:61" x14ac:dyDescent="0.3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</row>
    <row r="1508" spans="6:61" x14ac:dyDescent="0.3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</row>
    <row r="1509" spans="6:61" x14ac:dyDescent="0.3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</row>
    <row r="1510" spans="6:61" x14ac:dyDescent="0.3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</row>
    <row r="1511" spans="6:61" x14ac:dyDescent="0.3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</row>
    <row r="1512" spans="6:61" x14ac:dyDescent="0.3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</row>
    <row r="1513" spans="6:61" x14ac:dyDescent="0.3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</row>
    <row r="1514" spans="6:61" x14ac:dyDescent="0.3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</row>
    <row r="1515" spans="6:61" x14ac:dyDescent="0.3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</row>
    <row r="1516" spans="6:61" x14ac:dyDescent="0.3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</row>
    <row r="1517" spans="6:61" x14ac:dyDescent="0.3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</row>
    <row r="1518" spans="6:61" x14ac:dyDescent="0.3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</row>
    <row r="1519" spans="6:61" x14ac:dyDescent="0.3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</row>
    <row r="1520" spans="6:61" x14ac:dyDescent="0.3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</row>
    <row r="1521" spans="6:61" x14ac:dyDescent="0.3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</row>
    <row r="1522" spans="6:61" x14ac:dyDescent="0.3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</row>
    <row r="1523" spans="6:61" x14ac:dyDescent="0.3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</row>
    <row r="1524" spans="6:61" x14ac:dyDescent="0.3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</row>
    <row r="1525" spans="6:61" x14ac:dyDescent="0.3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</row>
    <row r="1526" spans="6:61" x14ac:dyDescent="0.3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</row>
    <row r="1527" spans="6:61" x14ac:dyDescent="0.3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</row>
    <row r="1528" spans="6:61" x14ac:dyDescent="0.3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</row>
    <row r="1529" spans="6:61" x14ac:dyDescent="0.3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</row>
    <row r="1530" spans="6:61" x14ac:dyDescent="0.3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</row>
    <row r="1531" spans="6:61" x14ac:dyDescent="0.3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</row>
    <row r="1532" spans="6:61" x14ac:dyDescent="0.3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</row>
    <row r="1533" spans="6:61" x14ac:dyDescent="0.3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</row>
    <row r="1534" spans="6:61" x14ac:dyDescent="0.3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</row>
    <row r="1535" spans="6:61" x14ac:dyDescent="0.3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</row>
    <row r="1536" spans="6:61" x14ac:dyDescent="0.3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</row>
    <row r="1537" spans="6:61" x14ac:dyDescent="0.3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</row>
    <row r="1538" spans="6:61" x14ac:dyDescent="0.3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</row>
    <row r="1539" spans="6:61" x14ac:dyDescent="0.3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</row>
    <row r="1540" spans="6:61" x14ac:dyDescent="0.3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</row>
    <row r="1541" spans="6:61" x14ac:dyDescent="0.3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</row>
    <row r="1542" spans="6:61" x14ac:dyDescent="0.3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</row>
    <row r="1543" spans="6:61" x14ac:dyDescent="0.3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</row>
    <row r="1544" spans="6:61" x14ac:dyDescent="0.3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</row>
    <row r="1545" spans="6:61" x14ac:dyDescent="0.3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</row>
    <row r="1546" spans="6:61" x14ac:dyDescent="0.3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</row>
    <row r="1547" spans="6:61" x14ac:dyDescent="0.3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</row>
    <row r="1548" spans="6:61" x14ac:dyDescent="0.3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</row>
    <row r="1549" spans="6:61" x14ac:dyDescent="0.3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</row>
    <row r="1550" spans="6:61" x14ac:dyDescent="0.3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</row>
    <row r="1551" spans="6:61" x14ac:dyDescent="0.3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</row>
    <row r="1552" spans="6:61" x14ac:dyDescent="0.3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</row>
    <row r="1553" spans="6:61" x14ac:dyDescent="0.3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</row>
    <row r="1554" spans="6:61" x14ac:dyDescent="0.3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</row>
    <row r="1555" spans="6:61" x14ac:dyDescent="0.3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</row>
    <row r="1556" spans="6:61" x14ac:dyDescent="0.3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</row>
    <row r="1557" spans="6:61" x14ac:dyDescent="0.3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</row>
    <row r="1558" spans="6:61" x14ac:dyDescent="0.3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</row>
    <row r="1559" spans="6:61" x14ac:dyDescent="0.3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</row>
    <row r="1560" spans="6:61" x14ac:dyDescent="0.3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</row>
    <row r="1561" spans="6:61" x14ac:dyDescent="0.3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</row>
    <row r="1562" spans="6:61" x14ac:dyDescent="0.3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</row>
    <row r="1563" spans="6:61" x14ac:dyDescent="0.3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</row>
    <row r="1564" spans="6:61" x14ac:dyDescent="0.3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</row>
    <row r="1565" spans="6:61" x14ac:dyDescent="0.3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</row>
    <row r="1566" spans="6:61" x14ac:dyDescent="0.3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</row>
    <row r="1567" spans="6:61" x14ac:dyDescent="0.3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</row>
    <row r="1568" spans="6:61" x14ac:dyDescent="0.3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</row>
    <row r="1569" spans="6:61" x14ac:dyDescent="0.3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</row>
    <row r="1570" spans="6:61" x14ac:dyDescent="0.3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</row>
    <row r="1571" spans="6:61" x14ac:dyDescent="0.3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</row>
    <row r="1572" spans="6:61" x14ac:dyDescent="0.3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</row>
    <row r="1573" spans="6:61" x14ac:dyDescent="0.3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</row>
    <row r="1574" spans="6:61" x14ac:dyDescent="0.3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</row>
    <row r="1575" spans="6:61" x14ac:dyDescent="0.3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</row>
    <row r="1576" spans="6:61" x14ac:dyDescent="0.3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</row>
    <row r="1577" spans="6:61" x14ac:dyDescent="0.3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</row>
    <row r="1578" spans="6:61" x14ac:dyDescent="0.3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</row>
    <row r="1579" spans="6:61" x14ac:dyDescent="0.3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</row>
    <row r="1580" spans="6:61" x14ac:dyDescent="0.3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</row>
    <row r="1581" spans="6:61" x14ac:dyDescent="0.3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</row>
    <row r="1582" spans="6:61" x14ac:dyDescent="0.3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</row>
    <row r="1583" spans="6:61" x14ac:dyDescent="0.3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</row>
    <row r="1584" spans="6:61" x14ac:dyDescent="0.3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</row>
    <row r="1585" spans="6:61" x14ac:dyDescent="0.3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</row>
    <row r="1586" spans="6:61" x14ac:dyDescent="0.3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</row>
    <row r="1587" spans="6:61" x14ac:dyDescent="0.3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</row>
    <row r="1588" spans="6:61" x14ac:dyDescent="0.3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</row>
    <row r="1589" spans="6:61" x14ac:dyDescent="0.3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</row>
    <row r="1590" spans="6:61" x14ac:dyDescent="0.3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</row>
    <row r="1591" spans="6:61" x14ac:dyDescent="0.3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</row>
    <row r="1592" spans="6:61" x14ac:dyDescent="0.3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</row>
    <row r="1593" spans="6:61" x14ac:dyDescent="0.3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</row>
    <row r="1594" spans="6:61" x14ac:dyDescent="0.3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</row>
    <row r="1595" spans="6:61" x14ac:dyDescent="0.3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</row>
    <row r="1596" spans="6:61" x14ac:dyDescent="0.3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</row>
    <row r="1597" spans="6:61" x14ac:dyDescent="0.3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</row>
    <row r="1598" spans="6:61" x14ac:dyDescent="0.3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</row>
    <row r="1599" spans="6:61" x14ac:dyDescent="0.3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</row>
    <row r="1600" spans="6:61" x14ac:dyDescent="0.3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</row>
    <row r="1601" spans="6:61" x14ac:dyDescent="0.3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</row>
    <row r="1602" spans="6:61" x14ac:dyDescent="0.3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</row>
    <row r="1603" spans="6:61" x14ac:dyDescent="0.3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</row>
    <row r="1604" spans="6:61" x14ac:dyDescent="0.3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</row>
    <row r="1605" spans="6:61" x14ac:dyDescent="0.3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</row>
    <row r="1606" spans="6:61" x14ac:dyDescent="0.3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</row>
    <row r="1607" spans="6:61" x14ac:dyDescent="0.3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</row>
    <row r="1608" spans="6:61" x14ac:dyDescent="0.3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</row>
    <row r="1609" spans="6:61" x14ac:dyDescent="0.3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</row>
    <row r="1610" spans="6:61" x14ac:dyDescent="0.3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</row>
    <row r="1611" spans="6:61" x14ac:dyDescent="0.3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</row>
    <row r="1612" spans="6:61" x14ac:dyDescent="0.3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</row>
    <row r="1613" spans="6:61" x14ac:dyDescent="0.3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</row>
    <row r="1614" spans="6:61" x14ac:dyDescent="0.3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</row>
    <row r="1615" spans="6:61" x14ac:dyDescent="0.3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</row>
    <row r="1616" spans="6:61" x14ac:dyDescent="0.3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</row>
    <row r="1617" spans="6:61" x14ac:dyDescent="0.3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</row>
    <row r="1618" spans="6:61" x14ac:dyDescent="0.3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</row>
    <row r="1619" spans="6:61" x14ac:dyDescent="0.3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</row>
    <row r="1620" spans="6:61" x14ac:dyDescent="0.3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</row>
    <row r="1621" spans="6:61" x14ac:dyDescent="0.3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</row>
    <row r="1622" spans="6:61" x14ac:dyDescent="0.3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</row>
    <row r="1623" spans="6:61" x14ac:dyDescent="0.3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</row>
    <row r="1624" spans="6:61" x14ac:dyDescent="0.3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</row>
    <row r="1625" spans="6:61" x14ac:dyDescent="0.3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</row>
    <row r="1626" spans="6:61" x14ac:dyDescent="0.3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</row>
    <row r="1627" spans="6:61" x14ac:dyDescent="0.3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</row>
    <row r="1628" spans="6:61" x14ac:dyDescent="0.3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</row>
    <row r="1629" spans="6:61" x14ac:dyDescent="0.3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</row>
    <row r="1630" spans="6:61" x14ac:dyDescent="0.3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</row>
    <row r="1631" spans="6:61" x14ac:dyDescent="0.3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</row>
    <row r="1632" spans="6:61" x14ac:dyDescent="0.3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</row>
    <row r="1633" spans="6:61" x14ac:dyDescent="0.3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</row>
    <row r="1634" spans="6:61" x14ac:dyDescent="0.3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</row>
    <row r="1635" spans="6:61" x14ac:dyDescent="0.3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</row>
    <row r="1636" spans="6:61" x14ac:dyDescent="0.3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</row>
    <row r="1637" spans="6:61" x14ac:dyDescent="0.3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</row>
    <row r="1638" spans="6:61" x14ac:dyDescent="0.3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</row>
    <row r="1639" spans="6:61" x14ac:dyDescent="0.3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</row>
    <row r="1640" spans="6:61" x14ac:dyDescent="0.3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</row>
    <row r="1641" spans="6:61" x14ac:dyDescent="0.3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</row>
    <row r="1642" spans="6:61" x14ac:dyDescent="0.3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</row>
    <row r="1643" spans="6:61" x14ac:dyDescent="0.3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</row>
    <row r="1644" spans="6:61" x14ac:dyDescent="0.3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</row>
    <row r="1645" spans="6:61" x14ac:dyDescent="0.3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</row>
    <row r="1646" spans="6:61" x14ac:dyDescent="0.3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</row>
    <row r="1647" spans="6:61" x14ac:dyDescent="0.3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</row>
    <row r="1648" spans="6:61" x14ac:dyDescent="0.3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</row>
    <row r="1649" spans="6:61" x14ac:dyDescent="0.3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</row>
    <row r="1650" spans="6:61" x14ac:dyDescent="0.3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</row>
    <row r="1651" spans="6:61" x14ac:dyDescent="0.3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</row>
    <row r="1652" spans="6:61" x14ac:dyDescent="0.3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</row>
    <row r="1653" spans="6:61" x14ac:dyDescent="0.3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</row>
    <row r="1654" spans="6:61" x14ac:dyDescent="0.3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</row>
    <row r="1655" spans="6:61" x14ac:dyDescent="0.3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</row>
    <row r="1656" spans="6:61" x14ac:dyDescent="0.3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</row>
    <row r="1657" spans="6:61" x14ac:dyDescent="0.3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</row>
    <row r="1658" spans="6:61" x14ac:dyDescent="0.3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</row>
    <row r="1659" spans="6:61" x14ac:dyDescent="0.3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</row>
    <row r="1660" spans="6:61" x14ac:dyDescent="0.3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</row>
    <row r="1661" spans="6:61" x14ac:dyDescent="0.3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</row>
    <row r="1662" spans="6:61" x14ac:dyDescent="0.3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</row>
    <row r="1663" spans="6:61" x14ac:dyDescent="0.3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</row>
    <row r="1664" spans="6:61" x14ac:dyDescent="0.3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</row>
    <row r="1665" spans="6:61" x14ac:dyDescent="0.3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</row>
    <row r="1666" spans="6:61" x14ac:dyDescent="0.3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</row>
    <row r="1667" spans="6:61" x14ac:dyDescent="0.3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</row>
    <row r="1668" spans="6:61" x14ac:dyDescent="0.3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</row>
    <row r="1669" spans="6:61" x14ac:dyDescent="0.3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</row>
    <row r="1670" spans="6:61" x14ac:dyDescent="0.3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</row>
    <row r="1671" spans="6:61" x14ac:dyDescent="0.3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</row>
    <row r="1672" spans="6:61" x14ac:dyDescent="0.3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</row>
    <row r="1673" spans="6:61" x14ac:dyDescent="0.3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</row>
    <row r="1674" spans="6:61" x14ac:dyDescent="0.3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</row>
    <row r="1675" spans="6:61" x14ac:dyDescent="0.3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</row>
    <row r="1676" spans="6:61" x14ac:dyDescent="0.3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</row>
    <row r="1677" spans="6:61" x14ac:dyDescent="0.3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</row>
    <row r="1678" spans="6:61" x14ac:dyDescent="0.3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</row>
    <row r="1679" spans="6:61" x14ac:dyDescent="0.3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</row>
    <row r="1680" spans="6:61" x14ac:dyDescent="0.3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</row>
    <row r="1681" spans="6:61" x14ac:dyDescent="0.3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</row>
    <row r="1682" spans="6:61" x14ac:dyDescent="0.3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</row>
    <row r="1683" spans="6:61" x14ac:dyDescent="0.3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</row>
    <row r="1684" spans="6:61" x14ac:dyDescent="0.3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</row>
    <row r="1685" spans="6:61" x14ac:dyDescent="0.3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</row>
    <row r="1686" spans="6:61" x14ac:dyDescent="0.3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</row>
    <row r="1687" spans="6:61" x14ac:dyDescent="0.3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</row>
    <row r="1688" spans="6:61" x14ac:dyDescent="0.3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</row>
    <row r="1689" spans="6:61" x14ac:dyDescent="0.3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</row>
    <row r="1690" spans="6:61" x14ac:dyDescent="0.3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</row>
    <row r="1691" spans="6:61" x14ac:dyDescent="0.3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</row>
    <row r="1692" spans="6:61" x14ac:dyDescent="0.3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</row>
    <row r="1693" spans="6:61" x14ac:dyDescent="0.3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</row>
    <row r="1694" spans="6:61" x14ac:dyDescent="0.3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</row>
    <row r="1695" spans="6:61" x14ac:dyDescent="0.3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</row>
    <row r="1696" spans="6:61" x14ac:dyDescent="0.3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</row>
    <row r="1697" spans="6:61" x14ac:dyDescent="0.3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</row>
    <row r="1698" spans="6:61" x14ac:dyDescent="0.3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</row>
    <row r="1699" spans="6:61" x14ac:dyDescent="0.3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</row>
    <row r="1700" spans="6:61" x14ac:dyDescent="0.3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</row>
    <row r="1701" spans="6:61" x14ac:dyDescent="0.3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</row>
    <row r="1702" spans="6:61" x14ac:dyDescent="0.3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</row>
    <row r="1703" spans="6:61" x14ac:dyDescent="0.3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</row>
    <row r="1704" spans="6:61" x14ac:dyDescent="0.3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</row>
    <row r="1705" spans="6:61" x14ac:dyDescent="0.3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</row>
    <row r="1706" spans="6:61" x14ac:dyDescent="0.3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</row>
    <row r="1707" spans="6:61" x14ac:dyDescent="0.3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</row>
    <row r="1708" spans="6:61" x14ac:dyDescent="0.3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</row>
    <row r="1709" spans="6:61" x14ac:dyDescent="0.3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</row>
    <row r="1710" spans="6:61" x14ac:dyDescent="0.3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</row>
    <row r="1711" spans="6:61" x14ac:dyDescent="0.3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</row>
    <row r="1712" spans="6:61" x14ac:dyDescent="0.3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</row>
    <row r="1713" spans="6:61" x14ac:dyDescent="0.3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</row>
    <row r="1714" spans="6:61" x14ac:dyDescent="0.3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</row>
    <row r="1715" spans="6:61" x14ac:dyDescent="0.3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</row>
    <row r="1716" spans="6:61" x14ac:dyDescent="0.3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</row>
    <row r="1717" spans="6:61" x14ac:dyDescent="0.3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</row>
    <row r="1718" spans="6:61" x14ac:dyDescent="0.3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</row>
    <row r="1719" spans="6:61" x14ac:dyDescent="0.3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</row>
    <row r="1720" spans="6:61" x14ac:dyDescent="0.3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</row>
    <row r="1721" spans="6:61" x14ac:dyDescent="0.3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</row>
    <row r="1722" spans="6:61" x14ac:dyDescent="0.3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</row>
    <row r="1723" spans="6:61" x14ac:dyDescent="0.3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</row>
    <row r="1724" spans="6:61" x14ac:dyDescent="0.3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</row>
    <row r="1725" spans="6:61" x14ac:dyDescent="0.3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</row>
    <row r="1726" spans="6:61" x14ac:dyDescent="0.3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</row>
    <row r="1727" spans="6:61" x14ac:dyDescent="0.3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</row>
    <row r="1728" spans="6:61" x14ac:dyDescent="0.3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</row>
    <row r="1729" spans="6:61" x14ac:dyDescent="0.3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</row>
    <row r="1730" spans="6:61" x14ac:dyDescent="0.3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</row>
    <row r="1731" spans="6:61" x14ac:dyDescent="0.3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</row>
    <row r="1732" spans="6:61" x14ac:dyDescent="0.3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</row>
    <row r="1733" spans="6:61" x14ac:dyDescent="0.3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</row>
    <row r="1734" spans="6:61" x14ac:dyDescent="0.3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</row>
    <row r="1735" spans="6:61" x14ac:dyDescent="0.3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</row>
    <row r="1736" spans="6:61" x14ac:dyDescent="0.3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</row>
    <row r="1737" spans="6:61" x14ac:dyDescent="0.3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</row>
    <row r="1738" spans="6:61" x14ac:dyDescent="0.3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</row>
    <row r="1739" spans="6:61" x14ac:dyDescent="0.3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</row>
    <row r="1740" spans="6:61" x14ac:dyDescent="0.3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</row>
    <row r="1741" spans="6:61" x14ac:dyDescent="0.3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</row>
    <row r="1742" spans="6:61" x14ac:dyDescent="0.3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</row>
    <row r="1743" spans="6:61" x14ac:dyDescent="0.3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</row>
    <row r="1744" spans="6:61" x14ac:dyDescent="0.3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</row>
    <row r="1745" spans="6:61" x14ac:dyDescent="0.3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</row>
    <row r="1746" spans="6:61" x14ac:dyDescent="0.3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</row>
    <row r="1747" spans="6:61" x14ac:dyDescent="0.3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</row>
    <row r="1748" spans="6:61" x14ac:dyDescent="0.3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</row>
    <row r="1749" spans="6:61" x14ac:dyDescent="0.3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</row>
    <row r="1750" spans="6:61" x14ac:dyDescent="0.3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</row>
    <row r="1751" spans="6:61" x14ac:dyDescent="0.3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</row>
    <row r="1752" spans="6:61" x14ac:dyDescent="0.3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</row>
    <row r="1753" spans="6:61" x14ac:dyDescent="0.3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</row>
    <row r="1754" spans="6:61" x14ac:dyDescent="0.3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</row>
    <row r="1755" spans="6:61" x14ac:dyDescent="0.3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</row>
    <row r="1756" spans="6:61" x14ac:dyDescent="0.3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</row>
    <row r="1757" spans="6:61" x14ac:dyDescent="0.3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</row>
    <row r="1758" spans="6:61" x14ac:dyDescent="0.3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</row>
    <row r="1759" spans="6:61" x14ac:dyDescent="0.3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</row>
    <row r="1760" spans="6:61" x14ac:dyDescent="0.3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</row>
    <row r="1761" spans="6:61" x14ac:dyDescent="0.3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</row>
    <row r="1762" spans="6:61" x14ac:dyDescent="0.3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</row>
    <row r="1763" spans="6:61" x14ac:dyDescent="0.3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</row>
    <row r="1764" spans="6:61" x14ac:dyDescent="0.3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</row>
    <row r="1765" spans="6:61" x14ac:dyDescent="0.3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</row>
    <row r="1766" spans="6:61" x14ac:dyDescent="0.3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</row>
    <row r="1767" spans="6:61" x14ac:dyDescent="0.3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</row>
    <row r="1768" spans="6:61" x14ac:dyDescent="0.3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</row>
    <row r="1769" spans="6:61" x14ac:dyDescent="0.3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</row>
    <row r="1770" spans="6:61" x14ac:dyDescent="0.3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</row>
    <row r="1771" spans="6:61" x14ac:dyDescent="0.3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</row>
    <row r="1772" spans="6:61" x14ac:dyDescent="0.3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</row>
    <row r="1773" spans="6:61" x14ac:dyDescent="0.3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</row>
    <row r="1774" spans="6:61" x14ac:dyDescent="0.3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</row>
    <row r="1775" spans="6:61" x14ac:dyDescent="0.3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</row>
    <row r="1776" spans="6:61" x14ac:dyDescent="0.3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</row>
    <row r="1777" spans="6:61" x14ac:dyDescent="0.3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</row>
    <row r="1778" spans="6:61" x14ac:dyDescent="0.3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</row>
    <row r="1779" spans="6:61" x14ac:dyDescent="0.3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</row>
    <row r="1780" spans="6:61" x14ac:dyDescent="0.3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</row>
    <row r="1781" spans="6:61" x14ac:dyDescent="0.3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</row>
    <row r="1782" spans="6:61" x14ac:dyDescent="0.3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</row>
    <row r="1783" spans="6:61" x14ac:dyDescent="0.3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</row>
    <row r="1784" spans="6:61" x14ac:dyDescent="0.3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</row>
    <row r="1785" spans="6:61" x14ac:dyDescent="0.3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</row>
    <row r="1786" spans="6:61" x14ac:dyDescent="0.3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</row>
    <row r="1787" spans="6:61" x14ac:dyDescent="0.3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</row>
    <row r="1788" spans="6:61" x14ac:dyDescent="0.3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</row>
    <row r="1789" spans="6:61" x14ac:dyDescent="0.3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</row>
    <row r="1790" spans="6:61" x14ac:dyDescent="0.3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</row>
    <row r="1791" spans="6:61" x14ac:dyDescent="0.3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</row>
    <row r="1792" spans="6:61" x14ac:dyDescent="0.3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</row>
    <row r="1793" spans="6:61" x14ac:dyDescent="0.3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</row>
    <row r="1794" spans="6:61" x14ac:dyDescent="0.3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</row>
    <row r="1795" spans="6:61" x14ac:dyDescent="0.3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</row>
    <row r="1796" spans="6:61" x14ac:dyDescent="0.3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</row>
    <row r="1797" spans="6:61" x14ac:dyDescent="0.3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</row>
    <row r="1798" spans="6:61" x14ac:dyDescent="0.3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</row>
    <row r="1799" spans="6:61" x14ac:dyDescent="0.3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</row>
    <row r="1800" spans="6:61" x14ac:dyDescent="0.3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</row>
    <row r="1801" spans="6:61" x14ac:dyDescent="0.3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</row>
    <row r="1802" spans="6:61" x14ac:dyDescent="0.3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</row>
    <row r="1803" spans="6:61" x14ac:dyDescent="0.3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</row>
    <row r="1804" spans="6:61" x14ac:dyDescent="0.3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</row>
    <row r="1805" spans="6:61" x14ac:dyDescent="0.3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</row>
    <row r="1806" spans="6:61" x14ac:dyDescent="0.3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</row>
    <row r="1807" spans="6:61" x14ac:dyDescent="0.3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</row>
    <row r="1808" spans="6:61" x14ac:dyDescent="0.3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</row>
    <row r="1809" spans="6:61" x14ac:dyDescent="0.3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</row>
    <row r="1810" spans="6:61" x14ac:dyDescent="0.3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</row>
    <row r="1811" spans="6:61" x14ac:dyDescent="0.3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</row>
    <row r="1812" spans="6:61" x14ac:dyDescent="0.3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</row>
    <row r="1813" spans="6:61" x14ac:dyDescent="0.3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</row>
    <row r="1814" spans="6:61" x14ac:dyDescent="0.3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</row>
    <row r="1815" spans="6:61" x14ac:dyDescent="0.3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</row>
    <row r="1816" spans="6:61" x14ac:dyDescent="0.3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</row>
    <row r="1817" spans="6:61" x14ac:dyDescent="0.3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</row>
    <row r="1818" spans="6:61" x14ac:dyDescent="0.3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</row>
    <row r="1819" spans="6:61" x14ac:dyDescent="0.3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</row>
    <row r="1820" spans="6:61" x14ac:dyDescent="0.3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</row>
    <row r="1821" spans="6:61" x14ac:dyDescent="0.3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</row>
    <row r="1822" spans="6:61" x14ac:dyDescent="0.3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</row>
    <row r="1823" spans="6:61" x14ac:dyDescent="0.3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</row>
    <row r="1824" spans="6:61" x14ac:dyDescent="0.3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</row>
    <row r="1825" spans="6:61" x14ac:dyDescent="0.3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</row>
    <row r="1826" spans="6:61" x14ac:dyDescent="0.3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</row>
    <row r="1827" spans="6:61" x14ac:dyDescent="0.3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</row>
    <row r="1828" spans="6:61" x14ac:dyDescent="0.3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</row>
    <row r="1829" spans="6:61" x14ac:dyDescent="0.3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</row>
    <row r="1830" spans="6:61" x14ac:dyDescent="0.3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</row>
    <row r="1831" spans="6:61" x14ac:dyDescent="0.3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</row>
    <row r="1832" spans="6:61" x14ac:dyDescent="0.3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</row>
    <row r="1833" spans="6:61" x14ac:dyDescent="0.3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</row>
    <row r="1834" spans="6:61" x14ac:dyDescent="0.3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</row>
    <row r="1835" spans="6:61" x14ac:dyDescent="0.3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</row>
    <row r="1836" spans="6:61" x14ac:dyDescent="0.3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</row>
    <row r="1837" spans="6:61" x14ac:dyDescent="0.3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</row>
    <row r="1838" spans="6:61" x14ac:dyDescent="0.3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</row>
    <row r="1839" spans="6:61" x14ac:dyDescent="0.3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</row>
    <row r="1840" spans="6:61" x14ac:dyDescent="0.3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</row>
    <row r="1841" spans="6:61" x14ac:dyDescent="0.3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</row>
    <row r="1842" spans="6:61" x14ac:dyDescent="0.3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</row>
    <row r="1843" spans="6:61" x14ac:dyDescent="0.3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</row>
    <row r="1844" spans="6:61" x14ac:dyDescent="0.3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</row>
    <row r="1845" spans="6:61" x14ac:dyDescent="0.3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</row>
    <row r="1846" spans="6:61" x14ac:dyDescent="0.3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</row>
    <row r="1847" spans="6:61" x14ac:dyDescent="0.3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</row>
    <row r="1848" spans="6:61" x14ac:dyDescent="0.3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</row>
    <row r="1849" spans="6:61" x14ac:dyDescent="0.3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</row>
    <row r="1850" spans="6:61" x14ac:dyDescent="0.3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</row>
    <row r="1851" spans="6:61" x14ac:dyDescent="0.3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</row>
    <row r="1852" spans="6:61" x14ac:dyDescent="0.3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</row>
    <row r="1853" spans="6:61" x14ac:dyDescent="0.3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</row>
    <row r="1854" spans="6:61" x14ac:dyDescent="0.3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</row>
    <row r="1855" spans="6:61" x14ac:dyDescent="0.3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</row>
    <row r="1856" spans="6:61" x14ac:dyDescent="0.3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</row>
    <row r="1857" spans="6:61" x14ac:dyDescent="0.3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</row>
    <row r="1858" spans="6:61" x14ac:dyDescent="0.3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</row>
    <row r="1859" spans="6:61" x14ac:dyDescent="0.3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</row>
    <row r="1860" spans="6:61" x14ac:dyDescent="0.3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</row>
    <row r="1861" spans="6:61" x14ac:dyDescent="0.3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</row>
    <row r="1862" spans="6:61" x14ac:dyDescent="0.3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</row>
    <row r="1863" spans="6:61" x14ac:dyDescent="0.3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</row>
    <row r="1864" spans="6:61" x14ac:dyDescent="0.3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</row>
    <row r="1865" spans="6:61" x14ac:dyDescent="0.3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</row>
    <row r="1866" spans="6:61" x14ac:dyDescent="0.3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</row>
    <row r="1867" spans="6:61" x14ac:dyDescent="0.3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</row>
    <row r="1868" spans="6:61" x14ac:dyDescent="0.3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</row>
    <row r="1869" spans="6:61" x14ac:dyDescent="0.3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</row>
    <row r="1870" spans="6:61" x14ac:dyDescent="0.3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</row>
    <row r="1871" spans="6:61" x14ac:dyDescent="0.3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</row>
    <row r="1872" spans="6:61" x14ac:dyDescent="0.3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</row>
    <row r="1873" spans="6:61" x14ac:dyDescent="0.3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</row>
    <row r="1874" spans="6:61" x14ac:dyDescent="0.3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</row>
    <row r="1875" spans="6:61" x14ac:dyDescent="0.3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</row>
    <row r="1876" spans="6:61" x14ac:dyDescent="0.3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</row>
    <row r="1877" spans="6:61" x14ac:dyDescent="0.3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</row>
    <row r="1878" spans="6:61" x14ac:dyDescent="0.3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</row>
    <row r="1879" spans="6:61" x14ac:dyDescent="0.3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</row>
    <row r="1880" spans="6:61" x14ac:dyDescent="0.3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</row>
    <row r="1881" spans="6:61" x14ac:dyDescent="0.3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</row>
    <row r="1882" spans="6:61" x14ac:dyDescent="0.3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</row>
    <row r="1883" spans="6:61" x14ac:dyDescent="0.3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</row>
    <row r="1884" spans="6:61" x14ac:dyDescent="0.3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</row>
    <row r="1885" spans="6:61" x14ac:dyDescent="0.3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</row>
    <row r="1886" spans="6:61" x14ac:dyDescent="0.3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</row>
    <row r="1887" spans="6:61" x14ac:dyDescent="0.3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</row>
    <row r="1888" spans="6:61" x14ac:dyDescent="0.3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</row>
    <row r="1889" spans="6:61" x14ac:dyDescent="0.3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</row>
    <row r="1890" spans="6:61" x14ac:dyDescent="0.3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</row>
    <row r="1891" spans="6:61" x14ac:dyDescent="0.3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</row>
    <row r="1892" spans="6:61" x14ac:dyDescent="0.3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</row>
    <row r="1893" spans="6:61" x14ac:dyDescent="0.3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</row>
    <row r="1894" spans="6:61" x14ac:dyDescent="0.3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</row>
    <row r="1895" spans="6:61" x14ac:dyDescent="0.3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</row>
    <row r="1896" spans="6:61" x14ac:dyDescent="0.3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</row>
    <row r="1897" spans="6:61" x14ac:dyDescent="0.3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</row>
    <row r="1898" spans="6:61" x14ac:dyDescent="0.3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</row>
    <row r="1899" spans="6:61" x14ac:dyDescent="0.3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</row>
    <row r="1900" spans="6:61" x14ac:dyDescent="0.3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</row>
    <row r="1901" spans="6:61" x14ac:dyDescent="0.3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</row>
    <row r="1902" spans="6:61" x14ac:dyDescent="0.3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</row>
    <row r="1903" spans="6:61" x14ac:dyDescent="0.3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</row>
    <row r="1904" spans="6:61" x14ac:dyDescent="0.3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</row>
    <row r="1905" spans="6:61" x14ac:dyDescent="0.3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</row>
    <row r="1906" spans="6:61" x14ac:dyDescent="0.3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</row>
    <row r="1907" spans="6:61" x14ac:dyDescent="0.3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</row>
    <row r="1908" spans="6:61" x14ac:dyDescent="0.3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</row>
    <row r="1909" spans="6:61" x14ac:dyDescent="0.3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</row>
    <row r="1910" spans="6:61" x14ac:dyDescent="0.3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</row>
    <row r="1911" spans="6:61" x14ac:dyDescent="0.3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</row>
    <row r="1912" spans="6:61" x14ac:dyDescent="0.3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</row>
    <row r="1913" spans="6:61" x14ac:dyDescent="0.3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</row>
    <row r="1914" spans="6:61" x14ac:dyDescent="0.3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</row>
    <row r="1915" spans="6:61" x14ac:dyDescent="0.3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</row>
    <row r="1916" spans="6:61" x14ac:dyDescent="0.3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</row>
    <row r="1917" spans="6:61" x14ac:dyDescent="0.3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</row>
    <row r="1918" spans="6:61" x14ac:dyDescent="0.3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</row>
    <row r="1919" spans="6:61" x14ac:dyDescent="0.3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</row>
    <row r="1920" spans="6:61" x14ac:dyDescent="0.3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</row>
    <row r="1921" spans="6:61" x14ac:dyDescent="0.3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</row>
    <row r="1922" spans="6:61" x14ac:dyDescent="0.3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</row>
    <row r="1923" spans="6:61" x14ac:dyDescent="0.3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</row>
    <row r="1924" spans="6:61" x14ac:dyDescent="0.3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</row>
    <row r="1925" spans="6:61" x14ac:dyDescent="0.3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</row>
    <row r="1926" spans="6:61" x14ac:dyDescent="0.3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</row>
    <row r="1927" spans="6:61" x14ac:dyDescent="0.3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</row>
    <row r="1928" spans="6:61" x14ac:dyDescent="0.3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</row>
    <row r="1929" spans="6:61" x14ac:dyDescent="0.3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</row>
    <row r="1930" spans="6:61" x14ac:dyDescent="0.3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</row>
    <row r="1931" spans="6:61" x14ac:dyDescent="0.3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</row>
    <row r="1932" spans="6:61" x14ac:dyDescent="0.3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</row>
    <row r="1933" spans="6:61" x14ac:dyDescent="0.3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</row>
    <row r="1934" spans="6:61" x14ac:dyDescent="0.3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</row>
    <row r="1935" spans="6:61" x14ac:dyDescent="0.3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</row>
    <row r="1936" spans="6:61" x14ac:dyDescent="0.3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</row>
    <row r="1937" spans="6:61" x14ac:dyDescent="0.3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</row>
    <row r="1938" spans="6:61" x14ac:dyDescent="0.3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</row>
    <row r="1939" spans="6:61" x14ac:dyDescent="0.3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</row>
    <row r="1940" spans="6:61" x14ac:dyDescent="0.3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</row>
    <row r="1941" spans="6:61" x14ac:dyDescent="0.3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</row>
    <row r="1942" spans="6:61" x14ac:dyDescent="0.3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</row>
    <row r="1943" spans="6:61" x14ac:dyDescent="0.3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</row>
    <row r="1944" spans="6:61" x14ac:dyDescent="0.3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</row>
    <row r="1945" spans="6:61" x14ac:dyDescent="0.3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</row>
    <row r="1946" spans="6:61" x14ac:dyDescent="0.3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</row>
    <row r="1947" spans="6:61" x14ac:dyDescent="0.3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</row>
    <row r="1948" spans="6:61" x14ac:dyDescent="0.3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</row>
    <row r="1949" spans="6:61" x14ac:dyDescent="0.3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</row>
    <row r="1950" spans="6:61" x14ac:dyDescent="0.3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</row>
    <row r="1951" spans="6:61" x14ac:dyDescent="0.3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</row>
    <row r="1952" spans="6:61" x14ac:dyDescent="0.3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</row>
    <row r="1953" spans="6:61" x14ac:dyDescent="0.3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</row>
    <row r="1954" spans="6:61" x14ac:dyDescent="0.3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</row>
    <row r="1955" spans="6:61" x14ac:dyDescent="0.3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</row>
    <row r="1956" spans="6:61" x14ac:dyDescent="0.3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</row>
    <row r="1957" spans="6:61" x14ac:dyDescent="0.3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</row>
    <row r="1958" spans="6:61" x14ac:dyDescent="0.3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</row>
    <row r="1959" spans="6:61" x14ac:dyDescent="0.3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</row>
    <row r="1960" spans="6:61" x14ac:dyDescent="0.3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</row>
    <row r="1961" spans="6:61" x14ac:dyDescent="0.3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</row>
    <row r="1962" spans="6:61" x14ac:dyDescent="0.3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</row>
    <row r="1963" spans="6:61" x14ac:dyDescent="0.3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</row>
    <row r="1964" spans="6:61" x14ac:dyDescent="0.3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</row>
    <row r="1965" spans="6:61" x14ac:dyDescent="0.3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</row>
    <row r="1966" spans="6:61" x14ac:dyDescent="0.3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</row>
    <row r="1967" spans="6:61" x14ac:dyDescent="0.3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</row>
    <row r="1968" spans="6:61" x14ac:dyDescent="0.3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</row>
    <row r="1969" spans="6:61" x14ac:dyDescent="0.3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</row>
    <row r="1970" spans="6:61" x14ac:dyDescent="0.3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</row>
    <row r="1971" spans="6:61" x14ac:dyDescent="0.3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</row>
    <row r="1972" spans="6:61" x14ac:dyDescent="0.3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</row>
    <row r="1973" spans="6:61" x14ac:dyDescent="0.3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</row>
    <row r="1974" spans="6:61" x14ac:dyDescent="0.3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</row>
    <row r="1975" spans="6:61" x14ac:dyDescent="0.3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</row>
    <row r="1976" spans="6:61" x14ac:dyDescent="0.3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</row>
    <row r="1977" spans="6:61" x14ac:dyDescent="0.3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</row>
    <row r="1978" spans="6:61" x14ac:dyDescent="0.3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</row>
    <row r="1979" spans="6:61" x14ac:dyDescent="0.3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</row>
    <row r="1980" spans="6:61" x14ac:dyDescent="0.3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</row>
    <row r="1981" spans="6:61" x14ac:dyDescent="0.3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</row>
    <row r="1982" spans="6:61" x14ac:dyDescent="0.3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</row>
    <row r="1983" spans="6:61" x14ac:dyDescent="0.3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</row>
    <row r="1984" spans="6:61" x14ac:dyDescent="0.3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</row>
    <row r="1985" spans="6:61" x14ac:dyDescent="0.3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</row>
    <row r="1986" spans="6:61" x14ac:dyDescent="0.3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</row>
    <row r="1987" spans="6:61" x14ac:dyDescent="0.3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</row>
    <row r="1988" spans="6:61" x14ac:dyDescent="0.3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</row>
    <row r="1989" spans="6:61" x14ac:dyDescent="0.3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</row>
    <row r="1990" spans="6:61" x14ac:dyDescent="0.3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</row>
    <row r="1991" spans="6:61" x14ac:dyDescent="0.3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</row>
    <row r="1992" spans="6:61" x14ac:dyDescent="0.3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</row>
    <row r="1993" spans="6:61" x14ac:dyDescent="0.3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</row>
    <row r="1994" spans="6:61" x14ac:dyDescent="0.3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</row>
    <row r="1995" spans="6:61" x14ac:dyDescent="0.3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</row>
    <row r="1996" spans="6:61" x14ac:dyDescent="0.3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</row>
    <row r="1997" spans="6:61" x14ac:dyDescent="0.3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</row>
    <row r="1998" spans="6:61" x14ac:dyDescent="0.3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</row>
    <row r="1999" spans="6:61" x14ac:dyDescent="0.3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</row>
    <row r="2000" spans="6:61" x14ac:dyDescent="0.3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</row>
    <row r="2001" spans="6:61" x14ac:dyDescent="0.3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</row>
    <row r="2002" spans="6:61" x14ac:dyDescent="0.3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</row>
    <row r="2003" spans="6:61" x14ac:dyDescent="0.3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</row>
    <row r="2004" spans="6:61" x14ac:dyDescent="0.3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</row>
    <row r="2005" spans="6:61" x14ac:dyDescent="0.3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</row>
    <row r="2006" spans="6:61" x14ac:dyDescent="0.3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</row>
    <row r="2007" spans="6:61" x14ac:dyDescent="0.3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</row>
    <row r="2008" spans="6:61" x14ac:dyDescent="0.3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</row>
    <row r="2009" spans="6:61" x14ac:dyDescent="0.3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</row>
    <row r="2010" spans="6:61" x14ac:dyDescent="0.3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</row>
    <row r="2011" spans="6:61" x14ac:dyDescent="0.3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</row>
    <row r="2012" spans="6:61" x14ac:dyDescent="0.3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</row>
    <row r="2013" spans="6:61" x14ac:dyDescent="0.3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</row>
    <row r="2014" spans="6:61" x14ac:dyDescent="0.3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</row>
    <row r="2015" spans="6:61" x14ac:dyDescent="0.3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</row>
    <row r="2016" spans="6:61" x14ac:dyDescent="0.3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</row>
    <row r="2017" spans="6:61" x14ac:dyDescent="0.3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</row>
    <row r="2018" spans="6:61" x14ac:dyDescent="0.3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</row>
    <row r="2019" spans="6:61" x14ac:dyDescent="0.3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</row>
    <row r="2020" spans="6:61" x14ac:dyDescent="0.3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</row>
    <row r="2021" spans="6:61" x14ac:dyDescent="0.3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</row>
    <row r="2022" spans="6:61" x14ac:dyDescent="0.3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</row>
    <row r="2023" spans="6:61" x14ac:dyDescent="0.3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</row>
    <row r="2024" spans="6:61" x14ac:dyDescent="0.3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</row>
    <row r="2025" spans="6:61" x14ac:dyDescent="0.3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</row>
    <row r="2026" spans="6:61" x14ac:dyDescent="0.3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</row>
    <row r="2027" spans="6:61" x14ac:dyDescent="0.3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</row>
    <row r="2028" spans="6:61" x14ac:dyDescent="0.3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</row>
    <row r="2029" spans="6:61" x14ac:dyDescent="0.3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</row>
    <row r="2030" spans="6:61" x14ac:dyDescent="0.3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</row>
    <row r="2031" spans="6:61" x14ac:dyDescent="0.3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</row>
    <row r="2032" spans="6:61" x14ac:dyDescent="0.3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</row>
    <row r="2033" spans="6:61" x14ac:dyDescent="0.3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</row>
    <row r="2034" spans="6:61" x14ac:dyDescent="0.3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</row>
    <row r="2035" spans="6:61" x14ac:dyDescent="0.3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</row>
    <row r="2036" spans="6:61" x14ac:dyDescent="0.3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</row>
    <row r="2037" spans="6:61" x14ac:dyDescent="0.3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</row>
    <row r="2038" spans="6:61" x14ac:dyDescent="0.3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</row>
    <row r="2039" spans="6:61" x14ac:dyDescent="0.3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</row>
    <row r="2040" spans="6:61" x14ac:dyDescent="0.3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</row>
    <row r="2041" spans="6:61" x14ac:dyDescent="0.3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</row>
    <row r="2042" spans="6:61" x14ac:dyDescent="0.3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</row>
    <row r="2043" spans="6:61" x14ac:dyDescent="0.3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</row>
    <row r="2044" spans="6:61" x14ac:dyDescent="0.3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</row>
    <row r="2045" spans="6:61" x14ac:dyDescent="0.3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</row>
    <row r="2046" spans="6:61" x14ac:dyDescent="0.3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</row>
    <row r="2047" spans="6:61" x14ac:dyDescent="0.3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</row>
    <row r="2048" spans="6:61" x14ac:dyDescent="0.3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</row>
    <row r="2049" spans="6:61" x14ac:dyDescent="0.3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</row>
    <row r="2050" spans="6:61" x14ac:dyDescent="0.3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</row>
    <row r="2051" spans="6:61" x14ac:dyDescent="0.3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</row>
    <row r="2052" spans="6:61" x14ac:dyDescent="0.3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</row>
    <row r="2053" spans="6:61" x14ac:dyDescent="0.3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</row>
    <row r="2054" spans="6:61" x14ac:dyDescent="0.3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</row>
    <row r="2055" spans="6:61" x14ac:dyDescent="0.3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</row>
    <row r="2056" spans="6:61" x14ac:dyDescent="0.3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</row>
    <row r="2057" spans="6:61" x14ac:dyDescent="0.3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</row>
    <row r="2058" spans="6:61" x14ac:dyDescent="0.3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</row>
    <row r="2059" spans="6:61" x14ac:dyDescent="0.3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</row>
    <row r="2060" spans="6:61" x14ac:dyDescent="0.3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</row>
    <row r="2061" spans="6:61" x14ac:dyDescent="0.3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</row>
    <row r="2062" spans="6:61" x14ac:dyDescent="0.3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</row>
    <row r="2063" spans="6:61" x14ac:dyDescent="0.3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</row>
    <row r="2064" spans="6:61" x14ac:dyDescent="0.3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</row>
    <row r="2065" spans="6:61" x14ac:dyDescent="0.3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</row>
    <row r="2066" spans="6:61" x14ac:dyDescent="0.3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</row>
    <row r="2067" spans="6:61" x14ac:dyDescent="0.3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</row>
    <row r="2068" spans="6:61" x14ac:dyDescent="0.3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</row>
    <row r="2069" spans="6:61" x14ac:dyDescent="0.3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</row>
    <row r="2070" spans="6:61" x14ac:dyDescent="0.3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ent="0.3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</row>
    <row r="2072" spans="6:61" x14ac:dyDescent="0.3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</row>
    <row r="2073" spans="6:61" x14ac:dyDescent="0.3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</row>
    <row r="2074" spans="6:61" x14ac:dyDescent="0.3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</row>
    <row r="2075" spans="6:61" x14ac:dyDescent="0.3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</row>
    <row r="2076" spans="6:61" x14ac:dyDescent="0.3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</row>
    <row r="2077" spans="6:61" x14ac:dyDescent="0.3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</row>
    <row r="2078" spans="6:61" x14ac:dyDescent="0.3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</row>
    <row r="2079" spans="6:61" x14ac:dyDescent="0.3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</row>
    <row r="2080" spans="6:61" x14ac:dyDescent="0.3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</row>
    <row r="2081" spans="6:61" x14ac:dyDescent="0.3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</row>
    <row r="2082" spans="6:61" x14ac:dyDescent="0.3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</row>
    <row r="2083" spans="6:61" x14ac:dyDescent="0.3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</row>
    <row r="2084" spans="6:61" x14ac:dyDescent="0.3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</row>
    <row r="2085" spans="6:61" x14ac:dyDescent="0.3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</row>
    <row r="2086" spans="6:61" x14ac:dyDescent="0.3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</row>
    <row r="2087" spans="6:61" x14ac:dyDescent="0.3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</row>
    <row r="2088" spans="6:61" x14ac:dyDescent="0.3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</row>
    <row r="2089" spans="6:61" x14ac:dyDescent="0.3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</row>
    <row r="2090" spans="6:61" x14ac:dyDescent="0.3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</row>
    <row r="2091" spans="6:61" x14ac:dyDescent="0.3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</row>
    <row r="2092" spans="6:61" x14ac:dyDescent="0.3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</row>
    <row r="2093" spans="6:61" x14ac:dyDescent="0.3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</row>
    <row r="2094" spans="6:61" x14ac:dyDescent="0.3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</row>
    <row r="2095" spans="6:61" x14ac:dyDescent="0.3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</row>
    <row r="2096" spans="6:61" x14ac:dyDescent="0.3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</row>
    <row r="2097" spans="6:61" x14ac:dyDescent="0.3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</row>
    <row r="2098" spans="6:61" x14ac:dyDescent="0.3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</row>
    <row r="2099" spans="6:61" x14ac:dyDescent="0.3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</row>
    <row r="2100" spans="6:61" x14ac:dyDescent="0.3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</row>
    <row r="2101" spans="6:61" x14ac:dyDescent="0.3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</row>
    <row r="2102" spans="6:61" x14ac:dyDescent="0.3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</row>
    <row r="2103" spans="6:61" x14ac:dyDescent="0.3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</row>
    <row r="2104" spans="6:61" x14ac:dyDescent="0.3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</row>
    <row r="2105" spans="6:61" x14ac:dyDescent="0.3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</row>
    <row r="2106" spans="6:61" x14ac:dyDescent="0.3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</row>
    <row r="2107" spans="6:61" x14ac:dyDescent="0.3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</row>
    <row r="2108" spans="6:61" x14ac:dyDescent="0.3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</row>
    <row r="2109" spans="6:61" x14ac:dyDescent="0.3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</row>
    <row r="2110" spans="6:61" x14ac:dyDescent="0.3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</row>
    <row r="2111" spans="6:61" x14ac:dyDescent="0.3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</row>
    <row r="2112" spans="6:61" x14ac:dyDescent="0.3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</row>
    <row r="2113" spans="6:61" x14ac:dyDescent="0.3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</row>
    <row r="2114" spans="6:61" x14ac:dyDescent="0.3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</row>
    <row r="2115" spans="6:61" x14ac:dyDescent="0.3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</row>
    <row r="2116" spans="6:61" x14ac:dyDescent="0.3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</row>
    <row r="2117" spans="6:61" x14ac:dyDescent="0.3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</row>
    <row r="2118" spans="6:61" x14ac:dyDescent="0.3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</row>
    <row r="2119" spans="6:61" x14ac:dyDescent="0.3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</row>
    <row r="2120" spans="6:61" x14ac:dyDescent="0.3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</row>
    <row r="2121" spans="6:61" x14ac:dyDescent="0.3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</row>
    <row r="2122" spans="6:61" x14ac:dyDescent="0.3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</row>
    <row r="2123" spans="6:61" x14ac:dyDescent="0.3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</row>
    <row r="2124" spans="6:61" x14ac:dyDescent="0.3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</row>
    <row r="2125" spans="6:61" x14ac:dyDescent="0.3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</row>
    <row r="2126" spans="6:61" x14ac:dyDescent="0.3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</row>
    <row r="2127" spans="6:61" x14ac:dyDescent="0.3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</row>
    <row r="2128" spans="6:61" x14ac:dyDescent="0.3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</row>
    <row r="2129" spans="6:61" x14ac:dyDescent="0.3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</row>
    <row r="2130" spans="6:61" x14ac:dyDescent="0.3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</row>
    <row r="2131" spans="6:61" x14ac:dyDescent="0.3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</row>
    <row r="2132" spans="6:61" x14ac:dyDescent="0.3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</row>
    <row r="2133" spans="6:61" x14ac:dyDescent="0.3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</row>
    <row r="2134" spans="6:61" x14ac:dyDescent="0.3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</row>
    <row r="2135" spans="6:61" x14ac:dyDescent="0.3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</row>
    <row r="2136" spans="6:61" x14ac:dyDescent="0.3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</row>
    <row r="2137" spans="6:61" x14ac:dyDescent="0.3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</row>
    <row r="2138" spans="6:61" x14ac:dyDescent="0.3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</row>
    <row r="2139" spans="6:61" x14ac:dyDescent="0.3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</row>
    <row r="2140" spans="6:61" x14ac:dyDescent="0.3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</row>
    <row r="2141" spans="6:61" x14ac:dyDescent="0.3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</row>
    <row r="2142" spans="6:61" x14ac:dyDescent="0.3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</row>
    <row r="2143" spans="6:61" x14ac:dyDescent="0.3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</row>
    <row r="2144" spans="6:61" x14ac:dyDescent="0.3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</row>
    <row r="2145" spans="6:61" x14ac:dyDescent="0.3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</row>
    <row r="2146" spans="6:61" x14ac:dyDescent="0.3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</row>
    <row r="2147" spans="6:61" x14ac:dyDescent="0.3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</row>
    <row r="2148" spans="6:61" x14ac:dyDescent="0.3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</row>
    <row r="2149" spans="6:61" x14ac:dyDescent="0.3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</row>
    <row r="2150" spans="6:61" x14ac:dyDescent="0.3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</row>
    <row r="2151" spans="6:61" x14ac:dyDescent="0.3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</row>
    <row r="2152" spans="6:61" x14ac:dyDescent="0.3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</row>
    <row r="2153" spans="6:61" x14ac:dyDescent="0.3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</row>
    <row r="2154" spans="6:61" x14ac:dyDescent="0.3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</row>
    <row r="2155" spans="6:61" x14ac:dyDescent="0.3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</row>
    <row r="2156" spans="6:61" x14ac:dyDescent="0.3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</row>
    <row r="2157" spans="6:61" x14ac:dyDescent="0.3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</row>
    <row r="2158" spans="6:61" x14ac:dyDescent="0.3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</row>
    <row r="2159" spans="6:61" x14ac:dyDescent="0.3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</row>
    <row r="2160" spans="6:61" x14ac:dyDescent="0.3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</row>
    <row r="2161" spans="6:61" x14ac:dyDescent="0.3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</row>
    <row r="2162" spans="6:61" x14ac:dyDescent="0.3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</row>
    <row r="2163" spans="6:61" x14ac:dyDescent="0.3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</row>
    <row r="2164" spans="6:61" x14ac:dyDescent="0.3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</row>
    <row r="2165" spans="6:61" x14ac:dyDescent="0.3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</row>
    <row r="2166" spans="6:61" x14ac:dyDescent="0.3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</row>
    <row r="2167" spans="6:61" x14ac:dyDescent="0.3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</row>
    <row r="2168" spans="6:61" x14ac:dyDescent="0.3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</row>
    <row r="2169" spans="6:61" x14ac:dyDescent="0.3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</row>
    <row r="2170" spans="6:61" x14ac:dyDescent="0.3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</row>
    <row r="2171" spans="6:61" x14ac:dyDescent="0.3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</row>
    <row r="2172" spans="6:61" x14ac:dyDescent="0.3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</row>
    <row r="2173" spans="6:61" x14ac:dyDescent="0.3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</row>
    <row r="2174" spans="6:61" x14ac:dyDescent="0.3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</row>
    <row r="2175" spans="6:61" x14ac:dyDescent="0.3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</row>
    <row r="2176" spans="6:61" x14ac:dyDescent="0.3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</row>
    <row r="2177" spans="6:61" x14ac:dyDescent="0.3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</row>
    <row r="2178" spans="6:61" x14ac:dyDescent="0.3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</row>
    <row r="2179" spans="6:61" x14ac:dyDescent="0.3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</row>
    <row r="2180" spans="6:61" x14ac:dyDescent="0.3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</row>
    <row r="2181" spans="6:61" x14ac:dyDescent="0.3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</row>
    <row r="2182" spans="6:61" x14ac:dyDescent="0.3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</row>
    <row r="2183" spans="6:61" x14ac:dyDescent="0.3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</row>
    <row r="2184" spans="6:61" x14ac:dyDescent="0.3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</row>
    <row r="2185" spans="6:61" x14ac:dyDescent="0.3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</row>
    <row r="2186" spans="6:61" x14ac:dyDescent="0.3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</row>
    <row r="2187" spans="6:61" x14ac:dyDescent="0.3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</row>
    <row r="2188" spans="6:61" x14ac:dyDescent="0.3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</row>
    <row r="2189" spans="6:61" x14ac:dyDescent="0.3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</row>
    <row r="2190" spans="6:61" x14ac:dyDescent="0.3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</row>
    <row r="2191" spans="6:61" x14ac:dyDescent="0.3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</row>
    <row r="2192" spans="6:61" x14ac:dyDescent="0.3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</row>
    <row r="2193" spans="6:61" x14ac:dyDescent="0.3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</row>
    <row r="2194" spans="6:61" x14ac:dyDescent="0.3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</row>
    <row r="2195" spans="6:61" x14ac:dyDescent="0.3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</row>
    <row r="2196" spans="6:61" x14ac:dyDescent="0.3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</row>
    <row r="2197" spans="6:61" x14ac:dyDescent="0.3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</row>
    <row r="2198" spans="6:61" x14ac:dyDescent="0.3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</row>
    <row r="2199" spans="6:61" x14ac:dyDescent="0.3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</row>
    <row r="2200" spans="6:61" x14ac:dyDescent="0.3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</row>
    <row r="2201" spans="6:61" x14ac:dyDescent="0.3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</row>
    <row r="2202" spans="6:61" x14ac:dyDescent="0.3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</row>
    <row r="2203" spans="6:61" x14ac:dyDescent="0.3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</row>
    <row r="2204" spans="6:61" x14ac:dyDescent="0.3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</row>
    <row r="2205" spans="6:61" x14ac:dyDescent="0.3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</row>
    <row r="2206" spans="6:61" x14ac:dyDescent="0.3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</row>
    <row r="2207" spans="6:61" x14ac:dyDescent="0.3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</row>
    <row r="2208" spans="6:61" x14ac:dyDescent="0.3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</row>
    <row r="2209" spans="6:61" x14ac:dyDescent="0.3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</row>
    <row r="2210" spans="6:61" x14ac:dyDescent="0.3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</row>
    <row r="2211" spans="6:61" x14ac:dyDescent="0.3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</row>
    <row r="2212" spans="6:61" x14ac:dyDescent="0.3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</row>
    <row r="2213" spans="6:61" x14ac:dyDescent="0.3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</row>
    <row r="2214" spans="6:61" x14ac:dyDescent="0.3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</row>
    <row r="2215" spans="6:61" x14ac:dyDescent="0.3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</row>
    <row r="2216" spans="6:61" x14ac:dyDescent="0.3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</row>
    <row r="2217" spans="6:61" x14ac:dyDescent="0.3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</row>
    <row r="2218" spans="6:61" x14ac:dyDescent="0.3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</row>
    <row r="2219" spans="6:61" x14ac:dyDescent="0.3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</row>
    <row r="2220" spans="6:61" x14ac:dyDescent="0.3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</row>
    <row r="2221" spans="6:61" x14ac:dyDescent="0.3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</row>
    <row r="2222" spans="6:61" x14ac:dyDescent="0.3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</row>
    <row r="2223" spans="6:61" x14ac:dyDescent="0.3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</row>
    <row r="2224" spans="6:61" x14ac:dyDescent="0.3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</row>
    <row r="2225" spans="6:61" x14ac:dyDescent="0.3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</row>
    <row r="2226" spans="6:61" x14ac:dyDescent="0.3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</row>
    <row r="2227" spans="6:61" x14ac:dyDescent="0.3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</row>
    <row r="2228" spans="6:61" x14ac:dyDescent="0.3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</row>
    <row r="2229" spans="6:61" x14ac:dyDescent="0.3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</row>
    <row r="2230" spans="6:61" x14ac:dyDescent="0.3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</row>
    <row r="2231" spans="6:61" x14ac:dyDescent="0.3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</row>
    <row r="2232" spans="6:61" x14ac:dyDescent="0.3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</row>
    <row r="2233" spans="6:61" x14ac:dyDescent="0.3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</row>
    <row r="2234" spans="6:61" x14ac:dyDescent="0.3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</row>
    <row r="2235" spans="6:61" x14ac:dyDescent="0.3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</row>
    <row r="2236" spans="6:61" x14ac:dyDescent="0.3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</row>
    <row r="2237" spans="6:61" x14ac:dyDescent="0.3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</row>
    <row r="2238" spans="6:61" x14ac:dyDescent="0.3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</row>
    <row r="2239" spans="6:61" x14ac:dyDescent="0.3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</row>
    <row r="2240" spans="6:61" x14ac:dyDescent="0.3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</row>
    <row r="2241" spans="6:61" x14ac:dyDescent="0.3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</row>
    <row r="2242" spans="6:61" x14ac:dyDescent="0.3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</row>
    <row r="2243" spans="6:61" x14ac:dyDescent="0.3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</row>
    <row r="2244" spans="6:61" x14ac:dyDescent="0.3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</row>
    <row r="2245" spans="6:61" x14ac:dyDescent="0.3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</row>
    <row r="2246" spans="6:61" x14ac:dyDescent="0.3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</row>
    <row r="2247" spans="6:61" x14ac:dyDescent="0.3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</row>
    <row r="2248" spans="6:61" x14ac:dyDescent="0.3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</row>
    <row r="2249" spans="6:61" x14ac:dyDescent="0.3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</row>
    <row r="2250" spans="6:61" x14ac:dyDescent="0.3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</row>
    <row r="2251" spans="6:61" x14ac:dyDescent="0.3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</row>
    <row r="2252" spans="6:61" x14ac:dyDescent="0.3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</row>
    <row r="2253" spans="6:61" x14ac:dyDescent="0.3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</row>
    <row r="2254" spans="6:61" x14ac:dyDescent="0.3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</row>
    <row r="2255" spans="6:61" x14ac:dyDescent="0.3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</row>
    <row r="2256" spans="6:61" x14ac:dyDescent="0.3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</row>
    <row r="2257" spans="6:61" x14ac:dyDescent="0.3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</row>
    <row r="2258" spans="6:61" x14ac:dyDescent="0.3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</row>
    <row r="2259" spans="6:61" x14ac:dyDescent="0.3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</row>
    <row r="2260" spans="6:61" x14ac:dyDescent="0.3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</row>
    <row r="2261" spans="6:61" x14ac:dyDescent="0.3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</row>
    <row r="2262" spans="6:61" x14ac:dyDescent="0.3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</row>
    <row r="2263" spans="6:61" x14ac:dyDescent="0.3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</row>
    <row r="2264" spans="6:61" x14ac:dyDescent="0.3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</row>
    <row r="2265" spans="6:61" x14ac:dyDescent="0.3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</row>
    <row r="2266" spans="6:61" x14ac:dyDescent="0.3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</row>
    <row r="2267" spans="6:61" x14ac:dyDescent="0.3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</row>
    <row r="2268" spans="6:61" x14ac:dyDescent="0.3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</row>
    <row r="2269" spans="6:61" x14ac:dyDescent="0.3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</row>
    <row r="2270" spans="6:61" x14ac:dyDescent="0.3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</row>
    <row r="2271" spans="6:61" x14ac:dyDescent="0.3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</row>
    <row r="2272" spans="6:61" x14ac:dyDescent="0.3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</row>
    <row r="2273" spans="6:61" x14ac:dyDescent="0.3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</row>
    <row r="2274" spans="6:61" x14ac:dyDescent="0.3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</row>
    <row r="2275" spans="6:61" x14ac:dyDescent="0.3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</row>
    <row r="2276" spans="6:61" x14ac:dyDescent="0.3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</row>
    <row r="2277" spans="6:61" x14ac:dyDescent="0.3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</row>
    <row r="2278" spans="6:61" x14ac:dyDescent="0.3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</row>
    <row r="2279" spans="6:61" x14ac:dyDescent="0.3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</row>
    <row r="2280" spans="6:61" x14ac:dyDescent="0.3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</row>
    <row r="2281" spans="6:61" x14ac:dyDescent="0.3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</row>
    <row r="2282" spans="6:61" x14ac:dyDescent="0.3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</row>
    <row r="2283" spans="6:61" x14ac:dyDescent="0.3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</row>
    <row r="2284" spans="6:61" x14ac:dyDescent="0.3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</row>
    <row r="2285" spans="6:61" x14ac:dyDescent="0.3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</row>
    <row r="2286" spans="6:61" x14ac:dyDescent="0.3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</row>
    <row r="2287" spans="6:61" x14ac:dyDescent="0.3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</row>
    <row r="2288" spans="6:61" x14ac:dyDescent="0.3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</row>
    <row r="2289" spans="6:61" x14ac:dyDescent="0.3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</row>
    <row r="2290" spans="6:61" x14ac:dyDescent="0.3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</row>
    <row r="2291" spans="6:61" x14ac:dyDescent="0.3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</row>
    <row r="2292" spans="6:61" x14ac:dyDescent="0.3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</row>
    <row r="2293" spans="6:61" x14ac:dyDescent="0.3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</row>
    <row r="2294" spans="6:61" x14ac:dyDescent="0.3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</row>
    <row r="2295" spans="6:61" x14ac:dyDescent="0.3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</row>
    <row r="2296" spans="6:61" x14ac:dyDescent="0.3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</row>
    <row r="2297" spans="6:61" x14ac:dyDescent="0.3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</row>
    <row r="2298" spans="6:61" x14ac:dyDescent="0.3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</row>
    <row r="2299" spans="6:61" x14ac:dyDescent="0.3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</row>
    <row r="2300" spans="6:61" x14ac:dyDescent="0.3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</row>
    <row r="2301" spans="6:61" x14ac:dyDescent="0.3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</row>
    <row r="2302" spans="6:61" x14ac:dyDescent="0.3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</row>
    <row r="2303" spans="6:61" x14ac:dyDescent="0.3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</row>
    <row r="2304" spans="6:61" x14ac:dyDescent="0.3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</row>
    <row r="2305" spans="6:61" x14ac:dyDescent="0.3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</row>
    <row r="2306" spans="6:61" x14ac:dyDescent="0.3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</row>
    <row r="2307" spans="6:61" x14ac:dyDescent="0.3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</row>
    <row r="2308" spans="6:61" x14ac:dyDescent="0.3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</row>
    <row r="2309" spans="6:61" x14ac:dyDescent="0.3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</row>
    <row r="2310" spans="6:61" x14ac:dyDescent="0.3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</row>
    <row r="2311" spans="6:61" x14ac:dyDescent="0.3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</row>
    <row r="2312" spans="6:61" x14ac:dyDescent="0.3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</row>
    <row r="2313" spans="6:61" x14ac:dyDescent="0.3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</row>
    <row r="2314" spans="6:61" x14ac:dyDescent="0.3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</row>
    <row r="2315" spans="6:61" x14ac:dyDescent="0.3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</row>
    <row r="2316" spans="6:61" x14ac:dyDescent="0.3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</row>
    <row r="2317" spans="6:61" x14ac:dyDescent="0.3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</row>
    <row r="2318" spans="6:61" x14ac:dyDescent="0.3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</row>
    <row r="2319" spans="6:61" x14ac:dyDescent="0.3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</row>
    <row r="2320" spans="6:61" x14ac:dyDescent="0.3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</row>
    <row r="2321" spans="6:61" x14ac:dyDescent="0.3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</row>
    <row r="2322" spans="6:61" x14ac:dyDescent="0.3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</row>
    <row r="2323" spans="6:61" x14ac:dyDescent="0.3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</row>
    <row r="2324" spans="6:61" x14ac:dyDescent="0.3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</row>
    <row r="2325" spans="6:61" x14ac:dyDescent="0.3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</row>
    <row r="2326" spans="6:61" x14ac:dyDescent="0.3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</row>
    <row r="2327" spans="6:61" x14ac:dyDescent="0.3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</row>
    <row r="2328" spans="6:61" x14ac:dyDescent="0.3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</row>
    <row r="2329" spans="6:61" x14ac:dyDescent="0.3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</row>
    <row r="2330" spans="6:61" x14ac:dyDescent="0.3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</row>
    <row r="2331" spans="6:61" x14ac:dyDescent="0.3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</row>
    <row r="2332" spans="6:61" x14ac:dyDescent="0.3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</row>
    <row r="2333" spans="6:61" x14ac:dyDescent="0.3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</row>
    <row r="2334" spans="6:61" x14ac:dyDescent="0.3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</row>
    <row r="2335" spans="6:61" x14ac:dyDescent="0.3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</row>
    <row r="2336" spans="6:61" x14ac:dyDescent="0.3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</row>
    <row r="2337" spans="6:61" x14ac:dyDescent="0.3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</row>
    <row r="2338" spans="6:61" x14ac:dyDescent="0.3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</row>
    <row r="2339" spans="6:61" x14ac:dyDescent="0.3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</row>
    <row r="2340" spans="6:61" x14ac:dyDescent="0.3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</row>
    <row r="2341" spans="6:61" x14ac:dyDescent="0.3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</row>
    <row r="2342" spans="6:61" x14ac:dyDescent="0.3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</row>
    <row r="2343" spans="6:61" x14ac:dyDescent="0.3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</row>
    <row r="2344" spans="6:61" x14ac:dyDescent="0.3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</row>
    <row r="2345" spans="6:61" x14ac:dyDescent="0.3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</row>
    <row r="2346" spans="6:61" x14ac:dyDescent="0.3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</row>
    <row r="2347" spans="6:61" x14ac:dyDescent="0.3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</row>
    <row r="2348" spans="6:61" x14ac:dyDescent="0.3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</row>
    <row r="2349" spans="6:61" x14ac:dyDescent="0.3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</row>
    <row r="2350" spans="6:61" x14ac:dyDescent="0.3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</row>
    <row r="2351" spans="6:61" x14ac:dyDescent="0.3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</row>
    <row r="2352" spans="6:61" x14ac:dyDescent="0.3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</row>
    <row r="2353" spans="6:61" x14ac:dyDescent="0.3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</row>
    <row r="2354" spans="6:61" x14ac:dyDescent="0.3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</row>
    <row r="2355" spans="6:61" x14ac:dyDescent="0.3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</row>
    <row r="2356" spans="6:61" x14ac:dyDescent="0.3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</row>
    <row r="2357" spans="6:61" x14ac:dyDescent="0.3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</row>
    <row r="2358" spans="6:61" x14ac:dyDescent="0.3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</row>
    <row r="2359" spans="6:61" x14ac:dyDescent="0.3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</row>
    <row r="2360" spans="6:61" x14ac:dyDescent="0.3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</row>
    <row r="2361" spans="6:61" x14ac:dyDescent="0.3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</row>
    <row r="2362" spans="6:61" x14ac:dyDescent="0.3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</row>
    <row r="2363" spans="6:61" x14ac:dyDescent="0.3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</row>
    <row r="2364" spans="6:61" x14ac:dyDescent="0.3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</row>
    <row r="2365" spans="6:61" x14ac:dyDescent="0.3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</row>
    <row r="2366" spans="6:61" x14ac:dyDescent="0.3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</row>
    <row r="2367" spans="6:61" x14ac:dyDescent="0.3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</row>
    <row r="2368" spans="6:61" x14ac:dyDescent="0.3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</row>
    <row r="2369" spans="6:61" x14ac:dyDescent="0.3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</row>
    <row r="2370" spans="6:61" x14ac:dyDescent="0.3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</row>
    <row r="2371" spans="6:61" x14ac:dyDescent="0.3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</row>
    <row r="2372" spans="6:61" x14ac:dyDescent="0.3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</row>
    <row r="2373" spans="6:61" x14ac:dyDescent="0.3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</row>
    <row r="2374" spans="6:61" x14ac:dyDescent="0.3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</row>
    <row r="2375" spans="6:61" x14ac:dyDescent="0.3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</row>
    <row r="2376" spans="6:61" x14ac:dyDescent="0.3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</row>
    <row r="2377" spans="6:61" x14ac:dyDescent="0.3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</row>
    <row r="2378" spans="6:61" x14ac:dyDescent="0.3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</row>
    <row r="2379" spans="6:61" x14ac:dyDescent="0.3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</row>
    <row r="2380" spans="6:61" x14ac:dyDescent="0.3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</row>
    <row r="2381" spans="6:61" x14ac:dyDescent="0.3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</row>
    <row r="2382" spans="6:61" x14ac:dyDescent="0.3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</row>
    <row r="2383" spans="6:61" x14ac:dyDescent="0.3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</row>
    <row r="2384" spans="6:61" x14ac:dyDescent="0.3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</row>
    <row r="2385" spans="6:61" x14ac:dyDescent="0.3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</row>
    <row r="2386" spans="6:61" x14ac:dyDescent="0.3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</row>
    <row r="2387" spans="6:61" x14ac:dyDescent="0.3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</row>
    <row r="2388" spans="6:61" x14ac:dyDescent="0.3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</row>
    <row r="2389" spans="6:61" x14ac:dyDescent="0.3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</row>
    <row r="2390" spans="6:61" x14ac:dyDescent="0.3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</row>
    <row r="2391" spans="6:61" x14ac:dyDescent="0.3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</row>
    <row r="2392" spans="6:61" x14ac:dyDescent="0.3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</row>
    <row r="2393" spans="6:61" x14ac:dyDescent="0.3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</row>
    <row r="2394" spans="6:61" x14ac:dyDescent="0.3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</row>
    <row r="2395" spans="6:61" x14ac:dyDescent="0.3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</row>
    <row r="2396" spans="6:61" x14ac:dyDescent="0.3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</row>
    <row r="2397" spans="6:61" x14ac:dyDescent="0.3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</row>
    <row r="2398" spans="6:61" x14ac:dyDescent="0.3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</row>
    <row r="2399" spans="6:61" x14ac:dyDescent="0.3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</row>
    <row r="2400" spans="6:61" x14ac:dyDescent="0.3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</row>
    <row r="2401" spans="6:61" x14ac:dyDescent="0.3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</row>
    <row r="2402" spans="6:61" x14ac:dyDescent="0.3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</row>
    <row r="2403" spans="6:61" x14ac:dyDescent="0.3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</row>
    <row r="2404" spans="6:61" x14ac:dyDescent="0.3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</row>
    <row r="2405" spans="6:61" x14ac:dyDescent="0.3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</row>
    <row r="2406" spans="6:61" x14ac:dyDescent="0.3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</row>
    <row r="2407" spans="6:61" x14ac:dyDescent="0.3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</row>
    <row r="2408" spans="6:61" x14ac:dyDescent="0.3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</row>
    <row r="2409" spans="6:61" x14ac:dyDescent="0.3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</row>
    <row r="2410" spans="6:61" x14ac:dyDescent="0.3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</row>
    <row r="2411" spans="6:61" x14ac:dyDescent="0.3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</row>
    <row r="2412" spans="6:61" x14ac:dyDescent="0.3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</row>
    <row r="2413" spans="6:61" x14ac:dyDescent="0.3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</row>
    <row r="2414" spans="6:61" x14ac:dyDescent="0.3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</row>
    <row r="2415" spans="6:61" x14ac:dyDescent="0.3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</row>
    <row r="2416" spans="6:61" x14ac:dyDescent="0.3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</row>
    <row r="2417" spans="6:61" x14ac:dyDescent="0.3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</row>
    <row r="2418" spans="6:61" x14ac:dyDescent="0.3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</row>
    <row r="2419" spans="6:61" x14ac:dyDescent="0.3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</row>
    <row r="2420" spans="6:61" x14ac:dyDescent="0.3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</row>
    <row r="2421" spans="6:61" x14ac:dyDescent="0.3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</row>
    <row r="2422" spans="6:61" x14ac:dyDescent="0.3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</row>
    <row r="2423" spans="6:61" x14ac:dyDescent="0.3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</row>
    <row r="2424" spans="6:61" x14ac:dyDescent="0.3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</row>
    <row r="2425" spans="6:61" x14ac:dyDescent="0.3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</row>
    <row r="2426" spans="6:61" x14ac:dyDescent="0.3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</row>
    <row r="2427" spans="6:61" x14ac:dyDescent="0.3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</row>
    <row r="2428" spans="6:61" x14ac:dyDescent="0.3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</row>
    <row r="2429" spans="6:61" x14ac:dyDescent="0.3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</row>
    <row r="2430" spans="6:61" x14ac:dyDescent="0.3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</row>
    <row r="2431" spans="6:61" x14ac:dyDescent="0.3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</row>
    <row r="2432" spans="6:61" x14ac:dyDescent="0.3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</row>
    <row r="2433" spans="6:61" x14ac:dyDescent="0.3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</row>
    <row r="2434" spans="6:61" x14ac:dyDescent="0.3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</row>
    <row r="2435" spans="6:61" x14ac:dyDescent="0.3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</row>
    <row r="2436" spans="6:61" x14ac:dyDescent="0.3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</row>
    <row r="2437" spans="6:61" x14ac:dyDescent="0.3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</row>
    <row r="2438" spans="6:61" x14ac:dyDescent="0.3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</row>
    <row r="2439" spans="6:61" x14ac:dyDescent="0.3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</row>
    <row r="2440" spans="6:61" x14ac:dyDescent="0.3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</row>
    <row r="2441" spans="6:61" x14ac:dyDescent="0.3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</row>
    <row r="2442" spans="6:61" x14ac:dyDescent="0.3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</row>
    <row r="2443" spans="6:61" x14ac:dyDescent="0.3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</row>
    <row r="2444" spans="6:61" x14ac:dyDescent="0.3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</row>
    <row r="2445" spans="6:61" x14ac:dyDescent="0.3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</row>
    <row r="2446" spans="6:61" x14ac:dyDescent="0.3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</row>
    <row r="2447" spans="6:61" x14ac:dyDescent="0.3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</row>
    <row r="2448" spans="6:61" x14ac:dyDescent="0.3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</row>
    <row r="2449" spans="6:61" x14ac:dyDescent="0.3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</row>
    <row r="2450" spans="6:61" x14ac:dyDescent="0.3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</row>
    <row r="2451" spans="6:61" x14ac:dyDescent="0.3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</row>
    <row r="2452" spans="6:61" x14ac:dyDescent="0.3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</row>
    <row r="2453" spans="6:61" x14ac:dyDescent="0.3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</row>
    <row r="2454" spans="6:61" x14ac:dyDescent="0.3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</row>
    <row r="2455" spans="6:61" x14ac:dyDescent="0.3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</row>
    <row r="2456" spans="6:61" x14ac:dyDescent="0.3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</row>
    <row r="2457" spans="6:61" x14ac:dyDescent="0.3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</row>
    <row r="2458" spans="6:61" x14ac:dyDescent="0.3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</row>
    <row r="2459" spans="6:61" x14ac:dyDescent="0.3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</row>
    <row r="2460" spans="6:61" x14ac:dyDescent="0.3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</row>
    <row r="2461" spans="6:61" x14ac:dyDescent="0.3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</row>
    <row r="2462" spans="6:61" x14ac:dyDescent="0.3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</row>
    <row r="2463" spans="6:61" x14ac:dyDescent="0.3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</row>
    <row r="2464" spans="6:61" x14ac:dyDescent="0.3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</row>
    <row r="2465" spans="6:61" x14ac:dyDescent="0.3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</row>
    <row r="2466" spans="6:61" x14ac:dyDescent="0.3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</row>
    <row r="2467" spans="6:61" x14ac:dyDescent="0.3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</row>
    <row r="2468" spans="6:61" x14ac:dyDescent="0.3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</row>
    <row r="2469" spans="6:61" x14ac:dyDescent="0.3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</row>
    <row r="2470" spans="6:61" x14ac:dyDescent="0.3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</row>
    <row r="2471" spans="6:61" x14ac:dyDescent="0.3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</row>
    <row r="2472" spans="6:61" x14ac:dyDescent="0.3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</row>
    <row r="2473" spans="6:61" x14ac:dyDescent="0.3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</row>
    <row r="2474" spans="6:61" x14ac:dyDescent="0.3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</row>
    <row r="2475" spans="6:61" x14ac:dyDescent="0.3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</row>
    <row r="2476" spans="6:61" x14ac:dyDescent="0.3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</row>
    <row r="2477" spans="6:61" x14ac:dyDescent="0.3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</row>
    <row r="2478" spans="6:61" x14ac:dyDescent="0.3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</row>
    <row r="2479" spans="6:61" x14ac:dyDescent="0.3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</row>
    <row r="2480" spans="6:61" x14ac:dyDescent="0.3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</row>
    <row r="2481" spans="6:61" x14ac:dyDescent="0.3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</row>
    <row r="2482" spans="6:61" x14ac:dyDescent="0.3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</row>
    <row r="2483" spans="6:61" x14ac:dyDescent="0.3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</row>
    <row r="2484" spans="6:61" x14ac:dyDescent="0.3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</row>
    <row r="2485" spans="6:61" x14ac:dyDescent="0.3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</row>
    <row r="2486" spans="6:61" x14ac:dyDescent="0.3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</row>
    <row r="2487" spans="6:61" x14ac:dyDescent="0.3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</row>
    <row r="2488" spans="6:61" x14ac:dyDescent="0.3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</row>
    <row r="2489" spans="6:61" x14ac:dyDescent="0.3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</row>
    <row r="2490" spans="6:61" x14ac:dyDescent="0.3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</row>
    <row r="2491" spans="6:61" x14ac:dyDescent="0.3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</row>
    <row r="2492" spans="6:61" x14ac:dyDescent="0.3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</row>
    <row r="2493" spans="6:61" x14ac:dyDescent="0.3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</row>
    <row r="2494" spans="6:61" x14ac:dyDescent="0.3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</row>
    <row r="2495" spans="6:61" x14ac:dyDescent="0.3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</row>
    <row r="2496" spans="6:61" x14ac:dyDescent="0.3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</row>
    <row r="2497" spans="6:61" x14ac:dyDescent="0.3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</row>
    <row r="2498" spans="6:61" x14ac:dyDescent="0.3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</row>
    <row r="2499" spans="6:61" x14ac:dyDescent="0.3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</row>
    <row r="2500" spans="6:61" x14ac:dyDescent="0.3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</row>
    <row r="2501" spans="6:61" x14ac:dyDescent="0.3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</row>
    <row r="2502" spans="6:61" x14ac:dyDescent="0.3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</row>
    <row r="2503" spans="6:61" x14ac:dyDescent="0.3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</row>
    <row r="2504" spans="6:61" x14ac:dyDescent="0.3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</row>
    <row r="2505" spans="6:61" x14ac:dyDescent="0.3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</row>
    <row r="2506" spans="6:61" x14ac:dyDescent="0.3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</row>
    <row r="2507" spans="6:61" x14ac:dyDescent="0.3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</row>
    <row r="2508" spans="6:61" x14ac:dyDescent="0.3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</row>
    <row r="2509" spans="6:61" x14ac:dyDescent="0.3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</row>
    <row r="2510" spans="6:61" x14ac:dyDescent="0.3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</row>
    <row r="2511" spans="6:61" x14ac:dyDescent="0.3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</row>
    <row r="2512" spans="6:61" x14ac:dyDescent="0.3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</row>
    <row r="2513" spans="6:61" x14ac:dyDescent="0.3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</row>
    <row r="2514" spans="6:61" x14ac:dyDescent="0.3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</row>
    <row r="2515" spans="6:61" x14ac:dyDescent="0.3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</row>
    <row r="2516" spans="6:61" x14ac:dyDescent="0.3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</row>
    <row r="2517" spans="6:61" x14ac:dyDescent="0.3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</row>
    <row r="2518" spans="6:61" x14ac:dyDescent="0.3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</row>
    <row r="2519" spans="6:61" x14ac:dyDescent="0.3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</row>
    <row r="2520" spans="6:61" x14ac:dyDescent="0.3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</row>
    <row r="2521" spans="6:61" x14ac:dyDescent="0.3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</row>
    <row r="2522" spans="6:61" x14ac:dyDescent="0.3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</row>
    <row r="2523" spans="6:61" x14ac:dyDescent="0.3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</row>
    <row r="2524" spans="6:61" x14ac:dyDescent="0.3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</row>
    <row r="2525" spans="6:61" x14ac:dyDescent="0.3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</row>
    <row r="2526" spans="6:61" x14ac:dyDescent="0.3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</row>
    <row r="2527" spans="6:61" x14ac:dyDescent="0.3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</row>
    <row r="2528" spans="6:61" x14ac:dyDescent="0.3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</row>
    <row r="2529" spans="6:61" x14ac:dyDescent="0.3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</row>
    <row r="2530" spans="6:61" x14ac:dyDescent="0.3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</row>
    <row r="2531" spans="6:61" x14ac:dyDescent="0.3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</row>
    <row r="2532" spans="6:61" x14ac:dyDescent="0.3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</row>
    <row r="2533" spans="6:61" x14ac:dyDescent="0.3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</row>
    <row r="2534" spans="6:61" x14ac:dyDescent="0.3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</row>
    <row r="2535" spans="6:61" x14ac:dyDescent="0.3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</row>
    <row r="2536" spans="6:61" x14ac:dyDescent="0.3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</row>
    <row r="2537" spans="6:61" x14ac:dyDescent="0.3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</row>
    <row r="2538" spans="6:61" x14ac:dyDescent="0.3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</row>
    <row r="2539" spans="6:61" x14ac:dyDescent="0.3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</row>
    <row r="2540" spans="6:61" x14ac:dyDescent="0.3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</row>
    <row r="2541" spans="6:61" x14ac:dyDescent="0.3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</row>
    <row r="2542" spans="6:61" x14ac:dyDescent="0.3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</row>
    <row r="2543" spans="6:61" x14ac:dyDescent="0.3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</row>
    <row r="2544" spans="6:61" x14ac:dyDescent="0.3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</row>
    <row r="2545" spans="6:61" x14ac:dyDescent="0.3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</row>
    <row r="2546" spans="6:61" x14ac:dyDescent="0.3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</row>
    <row r="2547" spans="6:61" x14ac:dyDescent="0.3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</row>
    <row r="2548" spans="6:61" x14ac:dyDescent="0.3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</row>
    <row r="2549" spans="6:61" x14ac:dyDescent="0.3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</row>
    <row r="2550" spans="6:61" x14ac:dyDescent="0.3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</row>
    <row r="2551" spans="6:61" x14ac:dyDescent="0.3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</row>
    <row r="2552" spans="6:61" x14ac:dyDescent="0.3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</row>
    <row r="2553" spans="6:61" x14ac:dyDescent="0.3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</row>
    <row r="2554" spans="6:61" x14ac:dyDescent="0.3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</row>
    <row r="2555" spans="6:61" x14ac:dyDescent="0.3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</row>
    <row r="2556" spans="6:61" x14ac:dyDescent="0.3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</row>
    <row r="2557" spans="6:61" x14ac:dyDescent="0.3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</row>
    <row r="2558" spans="6:61" x14ac:dyDescent="0.3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</row>
    <row r="2559" spans="6:61" x14ac:dyDescent="0.3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</row>
    <row r="2560" spans="6:61" x14ac:dyDescent="0.3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</row>
    <row r="2561" spans="6:61" x14ac:dyDescent="0.3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</row>
    <row r="2562" spans="6:61" x14ac:dyDescent="0.3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</row>
    <row r="2563" spans="6:61" x14ac:dyDescent="0.3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</row>
    <row r="2564" spans="6:61" x14ac:dyDescent="0.3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</row>
    <row r="2565" spans="6:61" x14ac:dyDescent="0.3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</row>
    <row r="2566" spans="6:61" x14ac:dyDescent="0.3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</row>
    <row r="2567" spans="6:61" x14ac:dyDescent="0.3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</row>
    <row r="2568" spans="6:61" x14ac:dyDescent="0.3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</row>
    <row r="2569" spans="6:61" x14ac:dyDescent="0.3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</row>
    <row r="2570" spans="6:61" x14ac:dyDescent="0.3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</row>
    <row r="2571" spans="6:61" x14ac:dyDescent="0.3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</row>
    <row r="2572" spans="6:61" x14ac:dyDescent="0.3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</row>
    <row r="2573" spans="6:61" x14ac:dyDescent="0.3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</row>
    <row r="2574" spans="6:61" x14ac:dyDescent="0.3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</row>
    <row r="2575" spans="6:61" x14ac:dyDescent="0.3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</row>
    <row r="2576" spans="6:61" x14ac:dyDescent="0.3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</row>
    <row r="2577" spans="6:61" x14ac:dyDescent="0.3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</row>
    <row r="2578" spans="6:61" x14ac:dyDescent="0.3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</row>
    <row r="2579" spans="6:61" x14ac:dyDescent="0.3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</row>
    <row r="2580" spans="6:61" x14ac:dyDescent="0.3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</row>
    <row r="2581" spans="6:61" x14ac:dyDescent="0.3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</row>
    <row r="2582" spans="6:61" x14ac:dyDescent="0.3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</row>
    <row r="2583" spans="6:61" x14ac:dyDescent="0.3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</row>
    <row r="2584" spans="6:61" x14ac:dyDescent="0.3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</row>
    <row r="2585" spans="6:61" x14ac:dyDescent="0.3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</row>
    <row r="2586" spans="6:61" x14ac:dyDescent="0.3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</row>
    <row r="2587" spans="6:61" x14ac:dyDescent="0.3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</row>
    <row r="2588" spans="6:61" x14ac:dyDescent="0.3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</row>
    <row r="2589" spans="6:61" x14ac:dyDescent="0.3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</row>
    <row r="2590" spans="6:61" x14ac:dyDescent="0.3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</row>
    <row r="2591" spans="6:61" x14ac:dyDescent="0.3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</row>
    <row r="2592" spans="6:61" x14ac:dyDescent="0.3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</row>
    <row r="2593" spans="6:61" x14ac:dyDescent="0.3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</row>
    <row r="2594" spans="6:61" x14ac:dyDescent="0.3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</row>
    <row r="2595" spans="6:61" x14ac:dyDescent="0.3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</row>
    <row r="2596" spans="6:61" x14ac:dyDescent="0.3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</row>
    <row r="2597" spans="6:61" x14ac:dyDescent="0.3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</row>
    <row r="2598" spans="6:61" x14ac:dyDescent="0.3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</row>
    <row r="2599" spans="6:61" x14ac:dyDescent="0.3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</row>
    <row r="2600" spans="6:61" x14ac:dyDescent="0.3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</row>
    <row r="2601" spans="6:61" x14ac:dyDescent="0.3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</row>
    <row r="2602" spans="6:61" x14ac:dyDescent="0.3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</row>
    <row r="2603" spans="6:61" x14ac:dyDescent="0.3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</row>
    <row r="2604" spans="6:61" x14ac:dyDescent="0.3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</row>
    <row r="2605" spans="6:61" x14ac:dyDescent="0.3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</row>
    <row r="2606" spans="6:61" x14ac:dyDescent="0.3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</row>
    <row r="2607" spans="6:61" x14ac:dyDescent="0.3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</row>
    <row r="2608" spans="6:61" x14ac:dyDescent="0.3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</row>
    <row r="2609" spans="6:61" x14ac:dyDescent="0.3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</row>
    <row r="2610" spans="6:61" x14ac:dyDescent="0.3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</row>
    <row r="2611" spans="6:61" x14ac:dyDescent="0.3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</row>
    <row r="2612" spans="6:61" x14ac:dyDescent="0.3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</row>
    <row r="2613" spans="6:61" x14ac:dyDescent="0.3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</row>
    <row r="2614" spans="6:61" x14ac:dyDescent="0.3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</row>
    <row r="2615" spans="6:61" x14ac:dyDescent="0.3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</row>
    <row r="2616" spans="6:61" x14ac:dyDescent="0.3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</row>
    <row r="2617" spans="6:61" x14ac:dyDescent="0.3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</row>
    <row r="2618" spans="6:61" x14ac:dyDescent="0.3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</row>
    <row r="2619" spans="6:61" x14ac:dyDescent="0.3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</row>
    <row r="2620" spans="6:61" x14ac:dyDescent="0.3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</row>
    <row r="2621" spans="6:61" x14ac:dyDescent="0.3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</row>
    <row r="2622" spans="6:61" x14ac:dyDescent="0.3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</row>
    <row r="2623" spans="6:61" x14ac:dyDescent="0.3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</row>
    <row r="2624" spans="6:61" x14ac:dyDescent="0.3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</row>
    <row r="2625" spans="6:61" x14ac:dyDescent="0.3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</row>
    <row r="2626" spans="6:61" x14ac:dyDescent="0.3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</row>
    <row r="2627" spans="6:61" x14ac:dyDescent="0.3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</row>
    <row r="2628" spans="6:61" x14ac:dyDescent="0.3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</row>
    <row r="2629" spans="6:61" x14ac:dyDescent="0.3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</row>
    <row r="2630" spans="6:61" x14ac:dyDescent="0.3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</row>
    <row r="2631" spans="6:61" x14ac:dyDescent="0.3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</row>
    <row r="2632" spans="6:61" x14ac:dyDescent="0.3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</row>
    <row r="2633" spans="6:61" x14ac:dyDescent="0.3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</row>
    <row r="2634" spans="6:61" x14ac:dyDescent="0.3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</row>
    <row r="2635" spans="6:61" x14ac:dyDescent="0.3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</row>
    <row r="2636" spans="6:61" x14ac:dyDescent="0.3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</row>
    <row r="2637" spans="6:61" x14ac:dyDescent="0.3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</row>
    <row r="2638" spans="6:61" x14ac:dyDescent="0.3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</row>
    <row r="2639" spans="6:61" x14ac:dyDescent="0.3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</row>
    <row r="2640" spans="6:61" x14ac:dyDescent="0.3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</row>
    <row r="2641" spans="6:61" x14ac:dyDescent="0.3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</row>
    <row r="2642" spans="6:61" x14ac:dyDescent="0.3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</row>
    <row r="2643" spans="6:61" x14ac:dyDescent="0.3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</row>
    <row r="2644" spans="6:61" x14ac:dyDescent="0.3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</row>
    <row r="2645" spans="6:61" x14ac:dyDescent="0.3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</row>
    <row r="2646" spans="6:61" x14ac:dyDescent="0.3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</row>
    <row r="2647" spans="6:61" x14ac:dyDescent="0.3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</row>
    <row r="2648" spans="6:61" x14ac:dyDescent="0.3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</row>
    <row r="2649" spans="6:61" x14ac:dyDescent="0.3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</row>
    <row r="2650" spans="6:61" x14ac:dyDescent="0.3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</row>
    <row r="2651" spans="6:61" x14ac:dyDescent="0.3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</row>
    <row r="2652" spans="6:61" x14ac:dyDescent="0.3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</row>
    <row r="2653" spans="6:61" x14ac:dyDescent="0.3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</row>
    <row r="2654" spans="6:61" x14ac:dyDescent="0.3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</row>
    <row r="2655" spans="6:61" x14ac:dyDescent="0.3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</row>
    <row r="2656" spans="6:61" x14ac:dyDescent="0.3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</row>
    <row r="2657" spans="6:61" x14ac:dyDescent="0.3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</row>
    <row r="2658" spans="6:61" x14ac:dyDescent="0.3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</row>
    <row r="2659" spans="6:61" x14ac:dyDescent="0.3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</row>
    <row r="2660" spans="6:61" x14ac:dyDescent="0.3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</row>
    <row r="2661" spans="6:61" x14ac:dyDescent="0.3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</row>
    <row r="2662" spans="6:61" x14ac:dyDescent="0.3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</row>
    <row r="2663" spans="6:61" x14ac:dyDescent="0.3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</row>
    <row r="2664" spans="6:61" x14ac:dyDescent="0.3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</row>
    <row r="2665" spans="6:61" x14ac:dyDescent="0.3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</row>
    <row r="2666" spans="6:61" x14ac:dyDescent="0.3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</row>
    <row r="2667" spans="6:61" x14ac:dyDescent="0.3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</row>
    <row r="2668" spans="6:61" x14ac:dyDescent="0.3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</row>
    <row r="2669" spans="6:61" x14ac:dyDescent="0.3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</row>
    <row r="2670" spans="6:61" x14ac:dyDescent="0.3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</row>
    <row r="2671" spans="6:61" x14ac:dyDescent="0.3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</row>
    <row r="2672" spans="6:61" x14ac:dyDescent="0.3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</row>
    <row r="2673" spans="6:61" x14ac:dyDescent="0.3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</row>
    <row r="2674" spans="6:61" x14ac:dyDescent="0.3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</row>
    <row r="2675" spans="6:61" x14ac:dyDescent="0.3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</row>
    <row r="2676" spans="6:61" x14ac:dyDescent="0.3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</row>
    <row r="2677" spans="6:61" x14ac:dyDescent="0.3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</row>
    <row r="2678" spans="6:61" x14ac:dyDescent="0.3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</row>
    <row r="2679" spans="6:61" x14ac:dyDescent="0.3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</row>
    <row r="2680" spans="6:61" x14ac:dyDescent="0.3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</row>
    <row r="2681" spans="6:61" x14ac:dyDescent="0.3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</row>
    <row r="2682" spans="6:61" x14ac:dyDescent="0.3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</row>
    <row r="2683" spans="6:61" x14ac:dyDescent="0.3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</row>
    <row r="2684" spans="6:61" x14ac:dyDescent="0.3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</row>
    <row r="2685" spans="6:61" x14ac:dyDescent="0.3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</row>
    <row r="2686" spans="6:61" x14ac:dyDescent="0.3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</row>
    <row r="2687" spans="6:61" x14ac:dyDescent="0.3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</row>
    <row r="2688" spans="6:61" x14ac:dyDescent="0.3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</row>
    <row r="2689" spans="6:61" x14ac:dyDescent="0.3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</row>
    <row r="2690" spans="6:61" x14ac:dyDescent="0.3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</row>
    <row r="2691" spans="6:61" x14ac:dyDescent="0.3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</row>
    <row r="2692" spans="6:61" x14ac:dyDescent="0.3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</row>
    <row r="2693" spans="6:61" x14ac:dyDescent="0.3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</row>
    <row r="2694" spans="6:61" x14ac:dyDescent="0.3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</row>
    <row r="2695" spans="6:61" x14ac:dyDescent="0.3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</row>
    <row r="2696" spans="6:61" x14ac:dyDescent="0.3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</row>
    <row r="2697" spans="6:61" x14ac:dyDescent="0.3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</row>
    <row r="2698" spans="6:61" x14ac:dyDescent="0.3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</row>
    <row r="2699" spans="6:61" x14ac:dyDescent="0.3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</row>
    <row r="2700" spans="6:61" x14ac:dyDescent="0.3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</row>
    <row r="2701" spans="6:61" x14ac:dyDescent="0.3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</row>
    <row r="2702" spans="6:61" x14ac:dyDescent="0.3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</row>
    <row r="2703" spans="6:61" x14ac:dyDescent="0.3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</row>
    <row r="2704" spans="6:61" x14ac:dyDescent="0.3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</row>
    <row r="2705" spans="6:61" x14ac:dyDescent="0.3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</row>
    <row r="2706" spans="6:61" x14ac:dyDescent="0.3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</row>
    <row r="2707" spans="6:61" x14ac:dyDescent="0.3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</row>
    <row r="2708" spans="6:61" x14ac:dyDescent="0.3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</row>
    <row r="2709" spans="6:61" x14ac:dyDescent="0.3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</row>
    <row r="2710" spans="6:61" x14ac:dyDescent="0.3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</row>
    <row r="2711" spans="6:61" x14ac:dyDescent="0.3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</row>
    <row r="2712" spans="6:61" x14ac:dyDescent="0.3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</row>
    <row r="2713" spans="6:61" x14ac:dyDescent="0.3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</row>
    <row r="2714" spans="6:61" x14ac:dyDescent="0.3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</row>
    <row r="2715" spans="6:61" x14ac:dyDescent="0.3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</row>
    <row r="2716" spans="6:61" x14ac:dyDescent="0.3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</row>
    <row r="2717" spans="6:61" x14ac:dyDescent="0.3"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</row>
    <row r="2718" spans="6:61" x14ac:dyDescent="0.3"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</row>
    <row r="2719" spans="6:61" x14ac:dyDescent="0.3"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</row>
    <row r="2720" spans="6:61" x14ac:dyDescent="0.3"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</row>
  </sheetData>
  <mergeCells count="7">
    <mergeCell ref="A140:A430"/>
    <mergeCell ref="DM1:EB1"/>
    <mergeCell ref="BI1:DL1"/>
    <mergeCell ref="F1:BH1"/>
    <mergeCell ref="A117:A139"/>
    <mergeCell ref="A6:A60"/>
    <mergeCell ref="A61:A1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486-AEB7-4F89-943F-FB3DBEF0FAF2}">
  <dimension ref="A1:L12"/>
  <sheetViews>
    <sheetView zoomScale="145" zoomScaleNormal="145" workbookViewId="0">
      <selection activeCell="F12" sqref="F12"/>
    </sheetView>
  </sheetViews>
  <sheetFormatPr defaultRowHeight="14.4" x14ac:dyDescent="0.3"/>
  <cols>
    <col min="6" max="6" width="11.88671875" bestFit="1" customWidth="1"/>
    <col min="7" max="7" width="9.109375" bestFit="1" customWidth="1"/>
    <col min="8" max="8" width="10.109375" bestFit="1" customWidth="1"/>
    <col min="9" max="9" width="11.88671875" bestFit="1" customWidth="1"/>
  </cols>
  <sheetData>
    <row r="1" spans="1:12" ht="28.8" x14ac:dyDescent="0.3">
      <c r="A1" s="4" t="s">
        <v>130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</row>
    <row r="2" spans="1:12" x14ac:dyDescent="0.3">
      <c r="A2" s="4" t="s">
        <v>107</v>
      </c>
      <c r="B2" s="4" t="s">
        <v>108</v>
      </c>
      <c r="C2" s="4" t="s">
        <v>109</v>
      </c>
      <c r="D2" s="4" t="s">
        <v>110</v>
      </c>
      <c r="E2" s="4" t="s">
        <v>111</v>
      </c>
      <c r="F2" s="4">
        <v>151090.046875</v>
      </c>
      <c r="G2" s="4">
        <v>0</v>
      </c>
      <c r="H2" s="4">
        <v>0</v>
      </c>
      <c r="I2" s="4">
        <v>1789.93664550781</v>
      </c>
      <c r="J2" s="4">
        <v>343816.0625</v>
      </c>
      <c r="K2" s="4">
        <v>5390683</v>
      </c>
      <c r="L2" s="4">
        <v>0.93622031521794202</v>
      </c>
    </row>
    <row r="3" spans="1:12" ht="28.8" x14ac:dyDescent="0.3">
      <c r="A3" s="4" t="s">
        <v>107</v>
      </c>
      <c r="B3" s="4" t="s">
        <v>108</v>
      </c>
      <c r="C3" s="4" t="s">
        <v>112</v>
      </c>
      <c r="D3" s="4" t="s">
        <v>113</v>
      </c>
      <c r="E3" s="4" t="s">
        <v>111</v>
      </c>
      <c r="F3" s="4">
        <v>231302.734375</v>
      </c>
      <c r="G3" s="4">
        <v>0</v>
      </c>
      <c r="H3" s="4">
        <v>0</v>
      </c>
      <c r="I3" s="4">
        <v>1799.40234375</v>
      </c>
      <c r="J3" s="4">
        <v>510783.46875</v>
      </c>
      <c r="K3" s="4">
        <v>2559458.5</v>
      </c>
      <c r="L3" s="4">
        <v>0.80043299442049998</v>
      </c>
    </row>
    <row r="4" spans="1:12" x14ac:dyDescent="0.3">
      <c r="A4" s="4" t="s">
        <v>107</v>
      </c>
      <c r="B4" s="4" t="s">
        <v>108</v>
      </c>
      <c r="C4" s="4" t="s">
        <v>114</v>
      </c>
      <c r="D4" s="4" t="s">
        <v>115</v>
      </c>
      <c r="E4" s="4" t="s">
        <v>111</v>
      </c>
      <c r="F4" s="4">
        <v>93697.8984375</v>
      </c>
      <c r="G4" s="4">
        <v>0</v>
      </c>
      <c r="H4" s="4">
        <v>0</v>
      </c>
      <c r="I4" s="4">
        <v>2376.02880859375</v>
      </c>
      <c r="J4" s="4">
        <v>104772.0234375</v>
      </c>
      <c r="K4" s="4">
        <v>2467881.75</v>
      </c>
      <c r="L4" s="4">
        <v>0.95754576837504501</v>
      </c>
    </row>
    <row r="5" spans="1:12" x14ac:dyDescent="0.3">
      <c r="A5" s="4" t="s">
        <v>107</v>
      </c>
      <c r="B5" s="4" t="s">
        <v>108</v>
      </c>
      <c r="C5" s="4" t="s">
        <v>116</v>
      </c>
      <c r="D5" s="4" t="s">
        <v>117</v>
      </c>
      <c r="E5" s="4" t="s">
        <v>111</v>
      </c>
      <c r="F5" s="4">
        <v>170438.53125</v>
      </c>
      <c r="G5" s="4">
        <v>0</v>
      </c>
      <c r="H5" s="4">
        <v>0</v>
      </c>
      <c r="I5" s="4">
        <v>2444.60864257812</v>
      </c>
      <c r="J5" s="4">
        <v>285774.46875</v>
      </c>
      <c r="K5" s="4">
        <v>2852058.75</v>
      </c>
      <c r="L5" s="4">
        <v>0.89980063743427396</v>
      </c>
    </row>
    <row r="6" spans="1:12" ht="28.8" x14ac:dyDescent="0.3">
      <c r="A6" s="4" t="s">
        <v>107</v>
      </c>
      <c r="B6" s="4" t="s">
        <v>108</v>
      </c>
      <c r="C6" s="4" t="s">
        <v>118</v>
      </c>
      <c r="D6" s="4" t="s">
        <v>119</v>
      </c>
      <c r="E6" s="4" t="s">
        <v>111</v>
      </c>
      <c r="F6" s="4">
        <v>7671.158203125</v>
      </c>
      <c r="G6" s="4">
        <v>0</v>
      </c>
      <c r="H6" s="4">
        <v>0</v>
      </c>
      <c r="I6" s="4">
        <v>1292.54296875</v>
      </c>
      <c r="J6" s="4">
        <v>5004.8134765599998</v>
      </c>
      <c r="K6" s="4">
        <v>4418194</v>
      </c>
      <c r="L6" s="4">
        <v>0.99886722641048298</v>
      </c>
    </row>
    <row r="7" spans="1:12" x14ac:dyDescent="0.3">
      <c r="A7" s="4" t="s">
        <v>107</v>
      </c>
      <c r="B7" s="4" t="s">
        <v>108</v>
      </c>
      <c r="C7" s="4" t="s">
        <v>120</v>
      </c>
      <c r="D7" s="4" t="s">
        <v>121</v>
      </c>
      <c r="E7" s="4" t="s">
        <v>111</v>
      </c>
      <c r="F7" s="4">
        <v>118635.5703125</v>
      </c>
      <c r="G7" s="4">
        <v>0</v>
      </c>
      <c r="H7" s="4">
        <v>0</v>
      </c>
      <c r="I7" s="4">
        <v>1676.78332519531</v>
      </c>
      <c r="J7" s="4">
        <v>1015909.5</v>
      </c>
      <c r="K7" s="4">
        <v>2758435.25</v>
      </c>
      <c r="L7" s="4">
        <v>0.63170804897450505</v>
      </c>
    </row>
    <row r="8" spans="1:12" ht="28.8" x14ac:dyDescent="0.3">
      <c r="A8" s="4" t="s">
        <v>107</v>
      </c>
      <c r="B8" s="4" t="s">
        <v>108</v>
      </c>
      <c r="C8" s="4" t="s">
        <v>122</v>
      </c>
      <c r="D8" s="4" t="s">
        <v>123</v>
      </c>
      <c r="E8" s="4" t="s">
        <v>111</v>
      </c>
      <c r="F8" s="4">
        <v>49607.76171875</v>
      </c>
      <c r="G8" s="4">
        <v>0</v>
      </c>
      <c r="H8" s="4">
        <v>0</v>
      </c>
      <c r="I8" s="4">
        <v>1478.71069335937</v>
      </c>
      <c r="J8" s="4">
        <v>294956.78125</v>
      </c>
      <c r="K8" s="4">
        <v>1173281.75</v>
      </c>
      <c r="L8" s="4">
        <v>0.74860532753535103</v>
      </c>
    </row>
    <row r="9" spans="1:12" ht="28.8" x14ac:dyDescent="0.3">
      <c r="A9" s="4" t="s">
        <v>107</v>
      </c>
      <c r="B9" s="4" t="s">
        <v>108</v>
      </c>
      <c r="C9" s="4" t="s">
        <v>124</v>
      </c>
      <c r="D9" s="4" t="s">
        <v>125</v>
      </c>
      <c r="E9" s="4" t="s">
        <v>111</v>
      </c>
      <c r="F9" s="4">
        <v>68154.4296875</v>
      </c>
      <c r="G9" s="4">
        <v>0</v>
      </c>
      <c r="H9" s="4">
        <v>0</v>
      </c>
      <c r="I9" s="4">
        <v>1785.29272460937</v>
      </c>
      <c r="J9" s="4">
        <v>241761.84375</v>
      </c>
      <c r="K9" s="4">
        <v>772174.375</v>
      </c>
      <c r="L9" s="4">
        <v>0.68690770947948099</v>
      </c>
    </row>
    <row r="10" spans="1:12" x14ac:dyDescent="0.3">
      <c r="A10" s="4" t="s">
        <v>107</v>
      </c>
      <c r="B10" s="4" t="s">
        <v>108</v>
      </c>
      <c r="C10" s="4" t="s">
        <v>126</v>
      </c>
      <c r="D10" s="4" t="s">
        <v>127</v>
      </c>
      <c r="E10" s="4" t="s">
        <v>111</v>
      </c>
      <c r="F10" s="4">
        <v>62865.30078125</v>
      </c>
      <c r="G10" s="4">
        <v>0</v>
      </c>
      <c r="H10" s="4">
        <v>0</v>
      </c>
      <c r="I10" s="4">
        <v>1762.55541992187</v>
      </c>
      <c r="J10" s="4">
        <v>330985.75</v>
      </c>
      <c r="K10" s="4">
        <v>2315099.25</v>
      </c>
      <c r="L10" s="4">
        <v>0.85703172336995903</v>
      </c>
    </row>
    <row r="11" spans="1:12" ht="28.8" x14ac:dyDescent="0.3">
      <c r="A11" s="4" t="s">
        <v>107</v>
      </c>
      <c r="B11" s="4" t="s">
        <v>108</v>
      </c>
      <c r="C11" s="4" t="s">
        <v>128</v>
      </c>
      <c r="D11" s="4" t="s">
        <v>129</v>
      </c>
      <c r="E11" s="4" t="s">
        <v>111</v>
      </c>
      <c r="F11" s="4">
        <v>67508.75</v>
      </c>
      <c r="G11" s="4">
        <v>0</v>
      </c>
      <c r="H11" s="4">
        <v>0</v>
      </c>
      <c r="I11" s="4">
        <v>2542.052734375</v>
      </c>
      <c r="J11" s="4">
        <v>442479.59375</v>
      </c>
      <c r="K11" s="4">
        <v>2618020.25</v>
      </c>
      <c r="L11" s="4">
        <v>0.83098694757995095</v>
      </c>
    </row>
    <row r="12" spans="1:12" x14ac:dyDescent="0.3">
      <c r="F12">
        <f>SUM(F2:F11)/1000</f>
        <v>1020.972181640625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Maize_by_reg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2020-10-12T15:11:18Z</dcterms:created>
  <dcterms:modified xsi:type="dcterms:W3CDTF">2020-12-10T11:29:42Z</dcterms:modified>
</cp:coreProperties>
</file>