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45C5A881-4B5A-402F-9625-A4DE0D4ECD07}" xr6:coauthVersionLast="45" xr6:coauthVersionMax="45" xr10:uidLastSave="{00000000-0000-0000-0000-000000000000}"/>
  <bookViews>
    <workbookView xWindow="-4170" yWindow="-21720" windowWidth="38640" windowHeight="2124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20" i="1" l="1"/>
  <c r="F2705" i="1" l="1"/>
  <c r="F2704" i="1"/>
  <c r="DA2708" i="1"/>
  <c r="DB2708" i="1"/>
  <c r="DC2708" i="1"/>
  <c r="DD2708" i="1"/>
  <c r="DE2708" i="1"/>
  <c r="DF2708" i="1"/>
  <c r="DG2708" i="1"/>
  <c r="DH2708" i="1"/>
  <c r="DI2708" i="1"/>
  <c r="DJ2708" i="1"/>
  <c r="DK2708" i="1"/>
  <c r="DL2708" i="1"/>
  <c r="DM2708" i="1"/>
  <c r="DN2708" i="1"/>
  <c r="DO2708" i="1"/>
  <c r="DP2708" i="1"/>
  <c r="DQ2708" i="1"/>
  <c r="DR2708" i="1"/>
  <c r="DS2708" i="1"/>
  <c r="DT2708" i="1"/>
  <c r="DU2708" i="1"/>
  <c r="DV2708" i="1"/>
  <c r="DW2708" i="1"/>
  <c r="DX2708" i="1"/>
  <c r="CZ2708" i="1"/>
  <c r="F80" i="1"/>
  <c r="F81" i="1"/>
  <c r="F82" i="1"/>
  <c r="F83" i="1"/>
  <c r="F84" i="1"/>
  <c r="F85" i="1"/>
  <c r="F86" i="1"/>
  <c r="F87" i="1"/>
  <c r="F88" i="1"/>
  <c r="F89" i="1"/>
  <c r="F79" i="1"/>
  <c r="F78" i="1"/>
  <c r="F77" i="1"/>
  <c r="F2702" i="1" l="1"/>
  <c r="F2701" i="1"/>
  <c r="F76" i="1"/>
  <c r="F2707" i="1"/>
  <c r="F2706" i="1"/>
  <c r="F160" i="1"/>
  <c r="BZ2708" i="1" l="1"/>
  <c r="CA2708" i="1" a="1"/>
  <c r="CA2708" i="1" s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1" i="1"/>
  <c r="F322" i="1"/>
  <c r="F323" i="1"/>
  <c r="CR2662" i="1"/>
  <c r="CX2708" i="1" l="1"/>
  <c r="CM2708" i="1"/>
  <c r="CY2708" i="1"/>
  <c r="CP2708" i="1"/>
  <c r="CR2708" i="1"/>
  <c r="CS2708" i="1"/>
  <c r="CU2708" i="1"/>
  <c r="CN2708" i="1"/>
  <c r="CL2708" i="1"/>
  <c r="CO2708" i="1"/>
  <c r="CQ2708" i="1"/>
  <c r="CT2708" i="1"/>
  <c r="CV2708" i="1"/>
  <c r="CW2708" i="1"/>
  <c r="CI2708" i="1"/>
  <c r="CG2708" i="1"/>
  <c r="CJ2708" i="1"/>
  <c r="CH2708" i="1"/>
  <c r="CF2708" i="1"/>
  <c r="CC2708" i="1"/>
  <c r="CB2708" i="1"/>
  <c r="CE2708" i="1"/>
  <c r="CD2708" i="1"/>
  <c r="CK2708" i="1"/>
  <c r="F2638" i="1"/>
  <c r="F2637" i="1"/>
  <c r="F2636" i="1"/>
  <c r="F2635" i="1"/>
  <c r="F2642" i="1"/>
  <c r="F2643" i="1"/>
  <c r="F2644" i="1"/>
  <c r="F2645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41" i="1"/>
  <c r="F2708" i="1" l="1"/>
  <c r="F2646" i="1"/>
  <c r="DB2646" i="1" s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CO2646" i="1" l="1"/>
  <c r="DR2646" i="1"/>
  <c r="DD2646" i="1"/>
  <c r="CY2646" i="1"/>
  <c r="DJ2646" i="1"/>
  <c r="CQ2646" i="1"/>
  <c r="DI2646" i="1"/>
  <c r="CT2646" i="1"/>
  <c r="CA2646" i="1"/>
  <c r="DS2646" i="1"/>
  <c r="CE2646" i="1"/>
  <c r="CN2646" i="1"/>
  <c r="DF2646" i="1"/>
  <c r="CP2646" i="1"/>
  <c r="CJ2646" i="1"/>
  <c r="DU2646" i="1"/>
  <c r="EB2646" i="1"/>
  <c r="DZ2646" i="1"/>
  <c r="DV2646" i="1"/>
  <c r="CU2646" i="1"/>
  <c r="CD2646" i="1"/>
  <c r="CH2646" i="1"/>
  <c r="CM2646" i="1"/>
  <c r="CB2646" i="1"/>
  <c r="CV2646" i="1"/>
  <c r="DP2646" i="1"/>
  <c r="CW2646" i="1"/>
  <c r="DX2646" i="1"/>
  <c r="CI2646" i="1"/>
  <c r="DK2646" i="1"/>
  <c r="DA2646" i="1"/>
  <c r="DE2646" i="1"/>
  <c r="EA2646" i="1"/>
  <c r="CZ2646" i="1"/>
  <c r="CX2646" i="1"/>
  <c r="DW2646" i="1"/>
  <c r="CK2646" i="1"/>
  <c r="DY2646" i="1"/>
  <c r="DO2646" i="1"/>
  <c r="DQ2646" i="1"/>
  <c r="CG2646" i="1"/>
  <c r="CR2646" i="1"/>
  <c r="DG2646" i="1"/>
  <c r="DC2646" i="1"/>
  <c r="CS2646" i="1"/>
  <c r="DL2646" i="1"/>
  <c r="DN2646" i="1"/>
  <c r="CC2646" i="1"/>
  <c r="DT2646" i="1"/>
  <c r="DM2646" i="1"/>
  <c r="CL2646" i="1"/>
  <c r="BZ2646" i="1"/>
  <c r="DH2646" i="1"/>
  <c r="CF2646" i="1"/>
  <c r="GT1" i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<sst xmlns="http://schemas.openxmlformats.org/spreadsheetml/2006/main" count="7035" uniqueCount="955">
  <si>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</si>
  <si>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</si>
  <si>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</si>
  <si>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</si>
  <si>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</si>
  <si>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</si>
  <si>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</si>
  <si>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</si>
  <si>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</si>
  <si>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</si>
  <si>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</si>
  <si>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</si>
  <si>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</si>
  <si>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</si>
  <si>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</si>
  <si>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</si>
  <si>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</si>
  <si>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</si>
  <si>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</si>
  <si>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</si>
  <si>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</si>
  <si>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</si>
  <si>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</si>
  <si>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</si>
  <si>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</si>
  <si>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</si>
  <si>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</si>
  <si>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</si>
  <si>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</si>
  <si>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</si>
  <si>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</si>
  <si>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</si>
  <si>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</si>
  <si>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</si>
  <si>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</si>
  <si>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</si>
  <si>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</si>
  <si>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</si>
  <si>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</si>
  <si>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</si>
  <si>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</si>
  <si>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</si>
  <si>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</si>
  <si>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</si>
  <si>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</si>
  <si>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</si>
  <si>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</si>
  <si>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</si>
  <si>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</si>
  <si>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</si>
  <si>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</si>
  <si>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</si>
  <si>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</si>
  <si>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</si>
  <si>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</si>
  <si>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</si>
  <si>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</si>
  <si>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</si>
  <si>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</si>
  <si>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</si>
  <si>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</si>
  <si>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</si>
  <si>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</si>
  <si>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</si>
  <si>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</si>
  <si>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</si>
  <si>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</si>
  <si>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</si>
  <si>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</si>
  <si>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</si>
  <si>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</si>
  <si>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</si>
  <si>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</si>
  <si>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</si>
  <si>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</si>
  <si>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</si>
  <si>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</si>
  <si>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</si>
  <si>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</si>
  <si>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</si>
  <si>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</si>
  <si>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</si>
  <si>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</si>
  <si>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</si>
  <si>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</si>
  <si>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</si>
  <si>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</si>
  <si>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</si>
  <si>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</si>
  <si>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</si>
  <si>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</si>
  <si>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</si>
  <si>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</si>
  <si>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</si>
  <si>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</si>
  <si>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</si>
  <si>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</si>
  <si>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</si>
  <si>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</si>
  <si>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</si>
  <si>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</si>
  <si>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</si>
  <si>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</si>
  <si>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</si>
  <si>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</si>
  <si>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</si>
  <si>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</si>
  <si>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</si>
  <si>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</si>
  <si>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</si>
  <si>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</si>
  <si>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</si>
  <si>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</si>
  <si>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</si>
  <si>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</si>
  <si>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</si>
  <si>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</si>
  <si>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</si>
  <si>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</si>
  <si>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</si>
  <si>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</si>
  <si>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</si>
  <si>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</si>
  <si>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</si>
  <si>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</si>
  <si>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</si>
  <si>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</si>
  <si>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</si>
  <si>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</si>
  <si>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</si>
  <si>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</si>
  <si>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</si>
  <si>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</si>
  <si>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</si>
  <si>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</si>
  <si>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</si>
  <si>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</si>
  <si>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</si>
  <si>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</si>
  <si>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</si>
  <si>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</si>
  <si>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</si>
  <si>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</si>
  <si>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</si>
  <si>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</si>
  <si>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</si>
  <si>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</si>
  <si>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</si>
  <si>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</si>
  <si>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</si>
  <si>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</si>
  <si>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</si>
  <si>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</si>
  <si>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</si>
  <si>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</si>
  <si>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</si>
  <si>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</si>
  <si>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</si>
  <si>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</si>
  <si>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</si>
  <si>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</si>
  <si>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</si>
  <si>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</si>
  <si>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</si>
  <si>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</si>
  <si>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</si>
  <si>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</si>
  <si>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</si>
  <si>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</si>
  <si>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</si>
  <si>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</si>
  <si>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</si>
  <si>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</si>
  <si>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</si>
  <si>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</si>
  <si>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</si>
  <si>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</si>
  <si>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</si>
  <si>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</si>
  <si>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</si>
  <si>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</si>
  <si>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</si>
  <si>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</si>
  <si>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</si>
  <si>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</si>
  <si>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</si>
  <si>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</si>
  <si>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</si>
  <si>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</si>
  <si>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</si>
  <si>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</si>
  <si>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</si>
  <si>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</si>
  <si>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</si>
  <si>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</si>
  <si>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</si>
  <si>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</si>
  <si>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</si>
  <si>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</si>
  <si>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</si>
  <si>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</si>
  <si>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</si>
  <si>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</si>
  <si>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</si>
  <si>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</si>
  <si>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</si>
  <si>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</si>
  <si>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</si>
  <si>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</si>
  <si>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</si>
  <si>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</si>
  <si>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</si>
  <si>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</si>
  <si>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</si>
  <si>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</si>
  <si>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</si>
  <si>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</si>
  <si>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</si>
  <si>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</si>
  <si>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</si>
  <si>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</si>
  <si>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</si>
  <si>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</si>
  <si>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</si>
  <si>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</si>
  <si>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</si>
  <si>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</si>
  <si>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</si>
  <si>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</si>
  <si>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</si>
  <si>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</si>
  <si>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</si>
  <si>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</si>
  <si>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</si>
  <si>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</si>
  <si>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</si>
  <si>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</si>
  <si>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</si>
  <si>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</si>
  <si>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</si>
  <si>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</si>
  <si>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</si>
  <si>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</si>
  <si>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</si>
  <si>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</si>
  <si>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</si>
  <si>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</si>
  <si>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</si>
  <si>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</si>
  <si>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</si>
  <si>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</si>
  <si>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</si>
  <si>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</si>
  <si>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</si>
  <si>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</si>
  <si>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</si>
  <si>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</si>
  <si>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</si>
  <si>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</si>
  <si>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</si>
  <si>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</si>
  <si>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</si>
  <si>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</si>
  <si>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</si>
  <si>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</si>
  <si>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</si>
  <si>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</si>
  <si>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</si>
  <si>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</si>
  <si>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</si>
  <si>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</si>
  <si>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</si>
  <si>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</si>
  <si>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</si>
  <si>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</si>
  <si>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</si>
  <si>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</si>
  <si>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</si>
  <si>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</si>
  <si>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</si>
  <si>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</si>
  <si>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</si>
  <si>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</si>
  <si>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</si>
  <si>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</si>
  <si>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</si>
  <si>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</si>
  <si>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</si>
  <si>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</si>
  <si>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</si>
  <si>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</si>
  <si>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</si>
  <si>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</si>
  <si>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</si>
  <si>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</si>
  <si>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</si>
  <si>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</si>
  <si>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</si>
  <si>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</si>
  <si>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</si>
  <si>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</si>
  <si>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</si>
  <si>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</si>
  <si>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</si>
  <si>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</si>
  <si>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</si>
  <si>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</si>
  <si>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</si>
  <si>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</si>
  <si>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</si>
  <si>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</si>
  <si>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</si>
  <si>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</si>
  <si>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</si>
  <si>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</si>
  <si>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</si>
  <si>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</si>
  <si>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</si>
  <si>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</si>
  <si>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</si>
  <si>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</si>
  <si>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</si>
  <si>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</si>
  <si>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</si>
  <si>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</si>
  <si>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</si>
  <si>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</si>
  <si>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</si>
  <si>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</si>
  <si>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</si>
  <si>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</si>
  <si>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</si>
  <si>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</si>
  <si>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</si>
  <si>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</si>
  <si>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</si>
  <si>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</si>
  <si>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</si>
  <si>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</si>
  <si>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</si>
  <si>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</si>
  <si>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</si>
  <si>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</si>
  <si>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</si>
  <si>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</si>
  <si>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</si>
  <si>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</si>
  <si>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</si>
  <si>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</si>
  <si>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</si>
  <si>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</si>
  <si>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</si>
  <si>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</si>
  <si>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</si>
  <si>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</si>
  <si>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</si>
  <si>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</si>
  <si>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</si>
  <si>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</si>
  <si>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</si>
  <si>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</si>
  <si>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</si>
  <si>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</si>
  <si>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</si>
  <si>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</si>
  <si>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</si>
  <si>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</si>
  <si>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</si>
  <si>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</si>
  <si>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</si>
  <si>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</si>
  <si>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</si>
  <si>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</si>
  <si>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</si>
  <si>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</si>
  <si>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</si>
  <si>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</si>
  <si>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</si>
  <si>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</si>
  <si>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</si>
  <si>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</si>
  <si>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</si>
  <si>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</si>
  <si>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</si>
  <si>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</si>
  <si>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</si>
  <si>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</si>
  <si>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</si>
  <si>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</si>
  <si>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</si>
  <si>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</si>
  <si>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</si>
  <si>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</si>
  <si>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</si>
  <si>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</si>
  <si>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</si>
  <si>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</si>
  <si>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</si>
  <si>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</si>
  <si>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</si>
  <si>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</si>
  <si>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</si>
  <si>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</si>
  <si>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</si>
  <si>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</si>
  <si>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</si>
  <si>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</si>
  <si>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</si>
  <si>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</si>
  <si>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</si>
  <si>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</si>
  <si>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</si>
  <si>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</si>
  <si>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</si>
  <si>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</si>
  <si>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</si>
  <si>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</si>
  <si>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</si>
  <si>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</si>
  <si>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</si>
  <si>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</si>
  <si>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</si>
  <si>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</si>
  <si>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</si>
  <si>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</si>
  <si>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</si>
  <si>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</si>
  <si>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</si>
  <si>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</si>
  <si>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</si>
  <si>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</si>
  <si>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</si>
  <si>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</si>
  <si>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</si>
  <si>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</si>
  <si>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</si>
  <si>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</si>
  <si>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</si>
  <si>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</si>
  <si>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</si>
  <si>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</si>
  <si>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</si>
  <si>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</si>
  <si>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</si>
  <si>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</si>
  <si>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</si>
  <si>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</si>
  <si>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</si>
  <si>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</si>
  <si>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</si>
  <si>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</si>
  <si>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</si>
  <si>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</si>
  <si>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</si>
  <si>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</si>
  <si>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</si>
  <si>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</si>
  <si>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</si>
  <si>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</si>
  <si>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</si>
  <si>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</si>
  <si>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</si>
  <si>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</si>
  <si>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</si>
  <si>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</si>
  <si>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</si>
  <si>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</si>
  <si>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</si>
  <si>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</si>
  <si>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</si>
  <si>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</si>
  <si>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</si>
  <si>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</si>
  <si>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</si>
  <si>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</si>
  <si>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</si>
  <si>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</si>
  <si>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</si>
  <si>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</si>
  <si>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</si>
  <si>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</si>
  <si>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</si>
  <si>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</si>
  <si>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</si>
  <si>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</si>
  <si>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</si>
  <si>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</si>
  <si>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</si>
  <si>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</si>
  <si>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</si>
  <si>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</si>
  <si>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</si>
  <si>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</si>
  <si>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</si>
  <si>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</si>
  <si>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</si>
  <si>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</si>
  <si>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</si>
  <si>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</si>
  <si>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</si>
  <si>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</si>
  <si>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</si>
  <si>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</si>
  <si>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</si>
  <si>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</si>
  <si>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</si>
  <si>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</si>
  <si>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</si>
  <si>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</si>
  <si>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</si>
  <si>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</si>
  <si>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</si>
  <si>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</si>
  <si>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</si>
  <si>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</si>
  <si>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</si>
  <si>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</si>
  <si>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</si>
  <si>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</si>
  <si>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</si>
  <si>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</si>
  <si>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</si>
  <si>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</si>
  <si>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</si>
  <si>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</si>
  <si>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</si>
  <si>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</si>
  <si>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</si>
  <si>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</si>
  <si>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</si>
  <si>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</si>
  <si>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</si>
  <si>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</si>
  <si>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</si>
  <si>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</si>
  <si>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</si>
  <si>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</si>
  <si>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</si>
  <si>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</si>
  <si>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</si>
  <si>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</si>
  <si>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</si>
  <si>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</si>
  <si>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</si>
  <si>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</si>
  <si>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</si>
  <si>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</si>
  <si>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</si>
  <si>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</si>
  <si>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</si>
  <si>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</si>
  <si>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</si>
  <si>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</si>
  <si>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</si>
  <si>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</si>
  <si>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</si>
  <si>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</si>
  <si>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</si>
  <si>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</si>
  <si>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</si>
  <si>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</si>
  <si>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</si>
  <si>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</si>
  <si>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</si>
  <si>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</si>
  <si>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</si>
  <si>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</si>
  <si>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</si>
  <si>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</si>
  <si>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</si>
  <si>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</si>
  <si>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</si>
  <si>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</si>
  <si>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</si>
  <si>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</si>
  <si>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</si>
  <si>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</si>
  <si>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</si>
  <si>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</si>
  <si>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</si>
  <si>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</si>
  <si>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</si>
  <si>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</si>
  <si>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</si>
  <si>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</si>
  <si>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</si>
  <si>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</si>
  <si>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</si>
  <si>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</si>
  <si>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</si>
  <si>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</si>
  <si>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</si>
  <si>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</si>
  <si>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</si>
  <si>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</si>
  <si>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</si>
  <si>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</si>
  <si>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</si>
  <si>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</si>
  <si>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</si>
  <si>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</si>
  <si>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</si>
  <si>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</si>
  <si>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</si>
  <si>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</si>
  <si>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</si>
  <si>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</si>
  <si>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</si>
  <si>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</si>
  <si>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</si>
  <si>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</si>
  <si>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</si>
  <si>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</si>
  <si>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</si>
  <si>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</si>
  <si>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</si>
  <si>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</si>
  <si>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</si>
  <si>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</si>
  <si>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</si>
  <si>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</si>
  <si>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</si>
  <si>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</si>
  <si>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</si>
  <si>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</si>
  <si>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</si>
  <si>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</si>
  <si>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</si>
  <si>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</si>
  <si>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</si>
  <si>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</si>
  <si>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</si>
  <si>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</si>
  <si>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</si>
  <si>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</si>
  <si>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</si>
  <si>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</si>
  <si>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</si>
  <si>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</si>
  <si>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</si>
  <si>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</si>
  <si>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</si>
  <si>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</si>
  <si>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</si>
  <si>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</si>
  <si>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</si>
  <si>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</si>
  <si>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</si>
  <si>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</si>
  <si>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</si>
  <si>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</si>
  <si>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</si>
  <si>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</si>
  <si>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</si>
  <si>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</si>
  <si>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</si>
  <si>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</si>
  <si>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</si>
  <si>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</si>
  <si>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</si>
  <si>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</si>
  <si>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</si>
  <si>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</si>
  <si>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</si>
  <si>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</si>
  <si>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</si>
  <si>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</si>
  <si>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</si>
  <si>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</si>
  <si>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</si>
  <si>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</si>
  <si>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</si>
  <si>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</si>
  <si>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</si>
  <si>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</si>
  <si>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</si>
  <si>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</si>
  <si>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</si>
  <si>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</si>
  <si>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</si>
  <si>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</si>
  <si>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</si>
  <si>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</si>
  <si>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</si>
  <si>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</si>
  <si>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</si>
  <si>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</si>
  <si>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</si>
  <si>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</si>
  <si>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</si>
  <si>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</si>
  <si>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</si>
  <si>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</si>
  <si>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</si>
  <si>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</si>
  <si>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</si>
  <si>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</si>
  <si>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</si>
  <si>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</si>
  <si>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</si>
  <si>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</si>
  <si>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</si>
  <si>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</si>
  <si>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</si>
  <si>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</si>
  <si>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</si>
  <si>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</si>
  <si>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</si>
  <si>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</si>
  <si>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</si>
  <si>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</si>
  <si>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</si>
  <si>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</si>
  <si>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</si>
  <si>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</si>
  <si>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</si>
  <si>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</si>
  <si>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</si>
  <si>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</si>
  <si>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</si>
  <si>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</si>
  <si>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</si>
  <si>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</si>
  <si>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</si>
  <si>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</si>
  <si>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</si>
  <si>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</si>
  <si>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</si>
  <si>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</si>
  <si>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</si>
  <si>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</si>
  <si>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</si>
  <si>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</si>
  <si>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</si>
  <si>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</si>
  <si>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</si>
  <si>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</si>
  <si>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</si>
  <si>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</si>
  <si>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</si>
  <si>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</si>
  <si>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</si>
  <si>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</si>
  <si>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</si>
  <si>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</si>
  <si>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</si>
  <si>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</si>
  <si>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</si>
  <si>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</si>
  <si>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</si>
  <si>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</si>
  <si>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</si>
  <si>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</si>
  <si>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</si>
  <si>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</si>
  <si>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</si>
  <si>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</si>
  <si>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</si>
  <si>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</si>
  <si>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</si>
  <si>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</si>
  <si>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</si>
  <si>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</si>
  <si>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</si>
  <si>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</si>
  <si>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</si>
  <si>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</si>
  <si>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</si>
  <si>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</si>
  <si>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</si>
  <si>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</si>
  <si>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</si>
  <si>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</si>
  <si>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</si>
  <si>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</si>
  <si>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</si>
  <si>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</si>
  <si>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</si>
  <si>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</si>
  <si>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</si>
  <si>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</si>
  <si>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</si>
  <si>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</si>
  <si>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</si>
  <si>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</si>
  <si>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</si>
  <si>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</si>
  <si>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</si>
  <si>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</si>
  <si>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</si>
  <si>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</si>
  <si>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</si>
  <si>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</si>
  <si>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</si>
  <si>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</si>
  <si>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</si>
  <si>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</si>
  <si>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</si>
  <si>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</si>
  <si>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</si>
  <si>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</si>
  <si>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</si>
  <si>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</si>
  <si>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</si>
  <si>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</si>
  <si>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</si>
  <si>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</si>
  <si>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</si>
  <si>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</si>
  <si>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</si>
  <si>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</si>
  <si>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</si>
  <si>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</si>
  <si>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</si>
  <si>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</si>
  <si>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</si>
  <si>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</si>
  <si>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</si>
  <si>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</si>
  <si>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</si>
  <si>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</si>
  <si>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</si>
  <si>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</si>
  <si>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</si>
  <si>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</si>
  <si>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</si>
  <si>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</si>
  <si>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</si>
  <si>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</si>
  <si>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</si>
  <si>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</si>
  <si>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</si>
  <si>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</si>
  <si>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</si>
  <si>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</si>
  <si>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</si>
  <si>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</si>
  <si>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</si>
  <si>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</si>
  <si>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</si>
  <si>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</si>
  <si>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</si>
  <si>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</si>
  <si>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</si>
  <si>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</si>
  <si>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</si>
  <si>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</si>
  <si>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</si>
  <si>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</si>
  <si>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</si>
  <si>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</si>
  <si>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</si>
  <si>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</si>
  <si>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</si>
  <si>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</si>
  <si>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</si>
  <si>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</si>
  <si>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</si>
  <si>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</si>
  <si>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</si>
  <si>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</si>
  <si>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</si>
  <si>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</si>
  <si>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</si>
  <si>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</si>
  <si>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</si>
  <si>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</si>
  <si>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</si>
  <si>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</si>
  <si>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</si>
  <si>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</si>
  <si>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</si>
  <si>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</si>
  <si>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</si>
  <si>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</si>
  <si>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</si>
  <si>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</si>
  <si>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</si>
  <si>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</si>
  <si>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</si>
  <si>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</si>
  <si>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</si>
  <si>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</si>
  <si>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</si>
  <si>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</si>
  <si>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</si>
  <si>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</si>
  <si>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</si>
  <si>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</si>
  <si>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</si>
  <si>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</si>
  <si>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</si>
  <si>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</si>
  <si>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</si>
  <si>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</si>
  <si>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</si>
  <si>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</si>
  <si>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</si>
  <si>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</si>
  <si>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</si>
  <si>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</si>
  <si>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</si>
  <si>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</si>
  <si>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</si>
  <si>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</si>
  <si>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</si>
  <si>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</si>
  <si>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</si>
  <si>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</si>
  <si>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</si>
  <si>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</si>
  <si>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</si>
  <si>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</si>
  <si>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</si>
  <si>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</si>
  <si>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</si>
  <si>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</si>
  <si>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</si>
  <si>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</si>
  <si>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</si>
  <si>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</si>
  <si>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</si>
  <si>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</si>
  <si>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</si>
  <si>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</si>
  <si>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</si>
  <si>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</si>
  <si>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</si>
  <si>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</si>
  <si>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</si>
  <si>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</si>
  <si>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</si>
  <si>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</si>
  <si>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</si>
  <si>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</si>
  <si>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</si>
  <si>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</si>
  <si>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</si>
  <si>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</si>
  <si>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</si>
  <si>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</si>
  <si>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</si>
  <si>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</si>
  <si>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</si>
  <si>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</si>
  <si>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</si>
  <si>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</si>
  <si>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</si>
  <si>
    <t>FAO Land</t>
  </si>
  <si>
    <t>Proxy Land</t>
  </si>
  <si>
    <t>Water</t>
  </si>
  <si>
    <t>Blue Water</t>
  </si>
  <si>
    <t>Grey Water</t>
  </si>
  <si>
    <t>Green Water proxy</t>
  </si>
  <si>
    <t>Green Water WFN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</si>
</sst>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 applyFont="1" applyFill="1" applyBorder="1" applyAlignment="1">
      <alignment horizontal="center"/>
    </xf>
    <xf numFmtId="0" fontId="0" fillId="0" borderId="0" xfId="0" applyFont="1" applyBorder="1" applyAlignment="1">
      <alignment vertical="top"/>
    </xf>
    <xf numFmtId="165" fontId="0" fillId="0" borderId="0" xfId="0" applyNumberFormat="1" applyFont="1" applyFill="1" applyBorder="1"/>
    <xf numFmtId="2" fontId="0" fillId="0" borderId="0" xfId="0" applyNumberFormat="1" applyFont="1" applyBorder="1"/>
    <xf numFmtId="1" fontId="0" fillId="0" borderId="0" xfId="0" applyNumberFormat="1" applyFont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165" fontId="4" fillId="0" borderId="0" xfId="0" applyNumberFormat="1" applyFont="1"/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3"/>
  <sheetViews>
    <sheetView tabSelected="1" zoomScale="115" zoomScaleNormal="115" workbookViewId="0">
      <pane xSplit="6" ySplit="5" topLeftCell="CF2765" activePane="bottomRight" state="frozen"/>
      <selection pane="topRight" activeCell="G1" sqref="G1"/>
      <selection pane="bottomLeft" activeCell="A6" sqref="A6"/>
      <selection pane="bottomRight" activeCell="CL2775" sqref="CL2775"/>
    </sheetView>
  </sheetViews>
  <sheetFormatPr defaultRowHeight="14.4" x14ac:dyDescent="0.3"/>
  <cols>
    <col min="1" max="1" width="13.6640625" style="5" bestFit="1" customWidth="1"/>
    <col min="2" max="2" width="58" style="5" bestFit="1" customWidth="1"/>
    <col min="3" max="3" width="13.5546875" style="5" customWidth="1"/>
    <col min="4" max="4" width="13.109375" style="6" customWidth="1"/>
    <col min="5" max="5" width="16.6640625" style="6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Sectors</v>
      </c>
      <c r="F1" s="6"/>
      <c r="G1" s="40" t="str">
        <f>A7</f>
        <v>Commodities</v>
      </c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19" t="str">
        <f>A78</f>
        <v>Margins</v>
      </c>
      <c r="CA1" s="42" t="str">
        <f>A79</f>
        <v>Activities</v>
      </c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38" t="str">
        <f>A133</f>
        <v>Factors</v>
      </c>
      <c r="ED1" s="38"/>
      <c r="EE1" s="38"/>
      <c r="EF1" s="38"/>
      <c r="EG1" s="38"/>
      <c r="EH1" s="38"/>
      <c r="EI1" s="38"/>
      <c r="EJ1" s="38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 t="str">
        <f>A165</f>
        <v>Households</v>
      </c>
      <c r="FJ1" s="38"/>
      <c r="FK1" s="38"/>
      <c r="FL1" s="38"/>
      <c r="FM1" s="38"/>
      <c r="FN1" s="38"/>
      <c r="FO1" s="38"/>
      <c r="FP1" s="38"/>
      <c r="FQ1" s="38"/>
      <c r="FR1" s="38"/>
      <c r="FS1" s="38"/>
      <c r="FT1" s="38"/>
      <c r="FU1" s="38"/>
      <c r="FV1" s="38"/>
      <c r="FW1" s="38"/>
      <c r="FX1" s="38"/>
      <c r="FY1" s="38"/>
      <c r="FZ1" s="38"/>
      <c r="GA1" s="38"/>
      <c r="GB1" s="38"/>
      <c r="GC1" s="38"/>
      <c r="GD1" s="38"/>
      <c r="GE1" s="38"/>
      <c r="GF1" s="38"/>
      <c r="GG1" s="2" t="s">
        <v>121</v>
      </c>
      <c r="GH1" s="38" t="s">
        <v>122</v>
      </c>
      <c r="GI1" s="38"/>
      <c r="GJ1" s="38"/>
      <c r="GK1" s="38"/>
      <c r="GL1" s="38"/>
      <c r="GM1" s="38" t="str">
        <f>A195</f>
        <v>Savings-Investment</v>
      </c>
      <c r="GN1" s="38"/>
      <c r="GO1" s="38"/>
      <c r="GP1" s="38"/>
      <c r="GQ1" s="38"/>
      <c r="GR1" s="38" t="str">
        <f>A200</f>
        <v>Rest of the World</v>
      </c>
      <c r="GS1" s="38"/>
      <c r="GT1" s="38" t="str">
        <f>A202</f>
        <v>Government</v>
      </c>
      <c r="GU1" s="38"/>
      <c r="GV1" s="2" t="s">
        <v>903</v>
      </c>
    </row>
    <row r="2" spans="1:204" x14ac:dyDescent="0.3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944</v>
      </c>
      <c r="B6" s="5" t="s">
        <v>945</v>
      </c>
      <c r="C6" s="5" t="s">
        <v>899</v>
      </c>
      <c r="D6" s="6" t="s">
        <v>898</v>
      </c>
      <c r="E6" s="6" t="s">
        <v>944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41" t="s">
        <v>895</v>
      </c>
      <c r="B7" s="7" t="s">
        <v>0</v>
      </c>
      <c r="C7" s="5" t="s">
        <v>157</v>
      </c>
      <c r="D7" s="5" t="s">
        <v>136</v>
      </c>
      <c r="E7" s="4" t="s">
        <v>904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41"/>
      <c r="B8" s="7" t="s">
        <v>1</v>
      </c>
      <c r="C8" s="5" t="s">
        <v>157</v>
      </c>
      <c r="D8" s="5" t="s">
        <v>136</v>
      </c>
      <c r="E8" s="4" t="s">
        <v>904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41"/>
      <c r="B9" s="7" t="s">
        <v>2</v>
      </c>
      <c r="C9" s="5" t="s">
        <v>157</v>
      </c>
      <c r="D9" s="5" t="s">
        <v>136</v>
      </c>
      <c r="E9" s="5" t="s">
        <v>904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41"/>
      <c r="B10" s="7" t="s">
        <v>3</v>
      </c>
      <c r="C10" s="5" t="s">
        <v>157</v>
      </c>
      <c r="D10" s="4" t="s">
        <v>136</v>
      </c>
      <c r="E10" s="4" t="s">
        <v>904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41"/>
      <c r="B11" s="7" t="s">
        <v>4</v>
      </c>
      <c r="C11" s="5" t="s">
        <v>157</v>
      </c>
      <c r="D11" s="4" t="s">
        <v>136</v>
      </c>
      <c r="E11" s="4" t="s">
        <v>904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41"/>
      <c r="B12" s="7" t="s">
        <v>5</v>
      </c>
      <c r="C12" s="5" t="s">
        <v>157</v>
      </c>
      <c r="D12" s="4" t="s">
        <v>136</v>
      </c>
      <c r="E12" s="4" t="s">
        <v>904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41"/>
      <c r="B13" s="7" t="s">
        <v>6</v>
      </c>
      <c r="C13" s="5" t="s">
        <v>157</v>
      </c>
      <c r="D13" s="4" t="s">
        <v>136</v>
      </c>
      <c r="E13" s="4" t="s">
        <v>904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41"/>
      <c r="B14" s="7" t="s">
        <v>7</v>
      </c>
      <c r="C14" s="5" t="s">
        <v>157</v>
      </c>
      <c r="D14" s="4" t="s">
        <v>136</v>
      </c>
      <c r="E14" s="4" t="s">
        <v>904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41"/>
      <c r="B15" s="7" t="s">
        <v>8</v>
      </c>
      <c r="C15" s="5" t="s">
        <v>157</v>
      </c>
      <c r="D15" s="4" t="s">
        <v>136</v>
      </c>
      <c r="E15" s="4" t="s">
        <v>904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41"/>
      <c r="B16" s="7" t="s">
        <v>9</v>
      </c>
      <c r="C16" s="5" t="s">
        <v>157</v>
      </c>
      <c r="D16" s="4" t="s">
        <v>136</v>
      </c>
      <c r="E16" s="4" t="s">
        <v>904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41"/>
      <c r="B17" s="7" t="s">
        <v>10</v>
      </c>
      <c r="C17" s="5" t="s">
        <v>157</v>
      </c>
      <c r="D17" s="4" t="s">
        <v>136</v>
      </c>
      <c r="E17" s="4" t="s">
        <v>904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41"/>
      <c r="B18" s="7" t="s">
        <v>11</v>
      </c>
      <c r="C18" s="5" t="s">
        <v>157</v>
      </c>
      <c r="D18" s="4" t="s">
        <v>136</v>
      </c>
      <c r="E18" s="4" t="s">
        <v>904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41"/>
      <c r="B19" s="7" t="s">
        <v>12</v>
      </c>
      <c r="C19" s="5" t="s">
        <v>157</v>
      </c>
      <c r="D19" s="4" t="s">
        <v>136</v>
      </c>
      <c r="E19" s="4" t="s">
        <v>904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41"/>
      <c r="B20" s="7" t="s">
        <v>13</v>
      </c>
      <c r="C20" s="5" t="s">
        <v>157</v>
      </c>
      <c r="D20" s="4" t="s">
        <v>136</v>
      </c>
      <c r="E20" s="4" t="s">
        <v>904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41"/>
      <c r="B21" s="7" t="s">
        <v>14</v>
      </c>
      <c r="C21" s="5" t="s">
        <v>157</v>
      </c>
      <c r="D21" s="4" t="s">
        <v>136</v>
      </c>
      <c r="E21" s="4" t="s">
        <v>904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41"/>
      <c r="B22" s="7" t="s">
        <v>15</v>
      </c>
      <c r="C22" s="5" t="s">
        <v>157</v>
      </c>
      <c r="D22" s="4" t="s">
        <v>136</v>
      </c>
      <c r="E22" s="4" t="s">
        <v>904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41"/>
      <c r="B23" s="7" t="s">
        <v>16</v>
      </c>
      <c r="C23" s="5" t="s">
        <v>157</v>
      </c>
      <c r="D23" s="4" t="s">
        <v>136</v>
      </c>
      <c r="E23" s="4" t="s">
        <v>904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41"/>
      <c r="B24" s="7" t="s">
        <v>17</v>
      </c>
      <c r="C24" s="5" t="s">
        <v>157</v>
      </c>
      <c r="D24" s="4" t="s">
        <v>136</v>
      </c>
      <c r="E24" s="4" t="s">
        <v>925</v>
      </c>
      <c r="F24" s="31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41"/>
      <c r="B25" s="7" t="s">
        <v>18</v>
      </c>
      <c r="C25" s="5" t="s">
        <v>157</v>
      </c>
      <c r="D25" s="4" t="s">
        <v>137</v>
      </c>
      <c r="E25" s="4" t="s">
        <v>904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41"/>
      <c r="B26" s="7" t="s">
        <v>19</v>
      </c>
      <c r="C26" s="5" t="s">
        <v>157</v>
      </c>
      <c r="D26" s="4" t="s">
        <v>137</v>
      </c>
      <c r="E26" s="4" t="s">
        <v>904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41"/>
      <c r="B27" s="7" t="s">
        <v>20</v>
      </c>
      <c r="C27" s="5" t="s">
        <v>157</v>
      </c>
      <c r="D27" s="4" t="s">
        <v>137</v>
      </c>
      <c r="E27" s="4" t="s">
        <v>904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41"/>
      <c r="B28" s="7" t="s">
        <v>21</v>
      </c>
      <c r="C28" s="5" t="s">
        <v>157</v>
      </c>
      <c r="D28" s="4" t="s">
        <v>137</v>
      </c>
      <c r="E28" s="4" t="s">
        <v>904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41"/>
      <c r="B29" s="7" t="s">
        <v>22</v>
      </c>
      <c r="C29" s="5" t="s">
        <v>157</v>
      </c>
      <c r="D29" s="4" t="s">
        <v>137</v>
      </c>
      <c r="E29" s="4" t="s">
        <v>904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41"/>
      <c r="B30" s="7" t="s">
        <v>23</v>
      </c>
      <c r="C30" s="5" t="s">
        <v>157</v>
      </c>
      <c r="D30" s="4" t="s">
        <v>137</v>
      </c>
      <c r="E30" s="4" t="s">
        <v>904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41"/>
      <c r="B31" s="7" t="s">
        <v>24</v>
      </c>
      <c r="C31" s="5" t="s">
        <v>157</v>
      </c>
      <c r="D31" s="4" t="s">
        <v>137</v>
      </c>
      <c r="E31" s="4" t="s">
        <v>904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41"/>
      <c r="B32" s="7" t="s">
        <v>25</v>
      </c>
      <c r="C32" s="5" t="s">
        <v>157</v>
      </c>
      <c r="D32" s="4" t="s">
        <v>137</v>
      </c>
      <c r="E32" s="4" t="s">
        <v>904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41"/>
      <c r="B33" s="7" t="s">
        <v>26</v>
      </c>
      <c r="C33" s="5" t="s">
        <v>157</v>
      </c>
      <c r="D33" s="4" t="s">
        <v>137</v>
      </c>
      <c r="E33" s="4" t="s">
        <v>926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41"/>
      <c r="B34" s="7" t="s">
        <v>27</v>
      </c>
      <c r="C34" s="5" t="s">
        <v>157</v>
      </c>
      <c r="D34" s="4" t="s">
        <v>137</v>
      </c>
      <c r="E34" s="4" t="s">
        <v>904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41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41"/>
      <c r="B36" s="7" t="s">
        <v>29</v>
      </c>
      <c r="C36" s="5" t="s">
        <v>157</v>
      </c>
      <c r="D36" s="4" t="s">
        <v>137</v>
      </c>
      <c r="E36" s="4" t="s">
        <v>904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41"/>
      <c r="B37" s="7" t="s">
        <v>30</v>
      </c>
      <c r="C37" s="5" t="s">
        <v>157</v>
      </c>
      <c r="D37" s="4" t="s">
        <v>137</v>
      </c>
      <c r="E37" s="4" t="s">
        <v>926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41"/>
      <c r="B38" s="7" t="s">
        <v>31</v>
      </c>
      <c r="C38" s="5" t="s">
        <v>157</v>
      </c>
      <c r="D38" s="4" t="s">
        <v>137</v>
      </c>
      <c r="E38" s="4" t="s">
        <v>926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41"/>
      <c r="B39" s="7" t="s">
        <v>32</v>
      </c>
      <c r="C39" s="5" t="s">
        <v>157</v>
      </c>
      <c r="D39" s="5" t="s">
        <v>137</v>
      </c>
      <c r="E39" s="5" t="s">
        <v>904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41"/>
      <c r="B40" s="7" t="s">
        <v>33</v>
      </c>
      <c r="C40" s="5" t="s">
        <v>157</v>
      </c>
      <c r="D40" s="5" t="s">
        <v>137</v>
      </c>
      <c r="E40" s="5" t="s">
        <v>904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41"/>
      <c r="B41" s="7" t="s">
        <v>34</v>
      </c>
      <c r="C41" s="5" t="s">
        <v>157</v>
      </c>
      <c r="D41" s="5" t="s">
        <v>137</v>
      </c>
      <c r="E41" s="5" t="s">
        <v>904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41"/>
      <c r="B42" s="7" t="s">
        <v>35</v>
      </c>
      <c r="C42" s="5" t="s">
        <v>157</v>
      </c>
      <c r="D42" s="5" t="s">
        <v>137</v>
      </c>
      <c r="E42" s="5" t="s">
        <v>904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41"/>
      <c r="B43" s="7" t="s">
        <v>36</v>
      </c>
      <c r="C43" s="5" t="s">
        <v>157</v>
      </c>
      <c r="D43" s="5" t="s">
        <v>137</v>
      </c>
      <c r="E43" s="5" t="s">
        <v>904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41"/>
      <c r="B44" s="7" t="s">
        <v>37</v>
      </c>
      <c r="C44" s="5" t="s">
        <v>157</v>
      </c>
      <c r="D44" s="5" t="s">
        <v>137</v>
      </c>
      <c r="E44" s="5" t="s">
        <v>904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41"/>
      <c r="B45" s="7" t="s">
        <v>38</v>
      </c>
      <c r="C45" s="5" t="s">
        <v>157</v>
      </c>
      <c r="D45" s="4" t="s">
        <v>137</v>
      </c>
      <c r="E45" s="4" t="s">
        <v>924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41"/>
      <c r="B46" s="7" t="s">
        <v>39</v>
      </c>
      <c r="C46" s="5" t="s">
        <v>157</v>
      </c>
      <c r="D46" s="4" t="s">
        <v>137</v>
      </c>
      <c r="E46" s="4" t="s">
        <v>925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41"/>
      <c r="B47" s="7" t="s">
        <v>40</v>
      </c>
      <c r="C47" s="5" t="s">
        <v>157</v>
      </c>
      <c r="D47" s="4" t="s">
        <v>137</v>
      </c>
      <c r="E47" s="4" t="s">
        <v>904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41"/>
      <c r="B48" s="7" t="s">
        <v>41</v>
      </c>
      <c r="C48" s="5" t="s">
        <v>157</v>
      </c>
      <c r="D48" s="4" t="s">
        <v>137</v>
      </c>
      <c r="E48" s="4" t="s">
        <v>904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41"/>
      <c r="B49" s="7" t="s">
        <v>42</v>
      </c>
      <c r="C49" s="5" t="s">
        <v>157</v>
      </c>
      <c r="D49" s="5" t="s">
        <v>137</v>
      </c>
      <c r="E49" s="5" t="s">
        <v>904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41"/>
      <c r="B50" s="7" t="s">
        <v>43</v>
      </c>
      <c r="C50" s="5" t="s">
        <v>157</v>
      </c>
      <c r="D50" s="5" t="s">
        <v>137</v>
      </c>
      <c r="E50" s="5" t="s">
        <v>904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41"/>
      <c r="B51" s="7" t="s">
        <v>44</v>
      </c>
      <c r="C51" s="5" t="s">
        <v>157</v>
      </c>
      <c r="D51" s="5" t="s">
        <v>137</v>
      </c>
      <c r="E51" s="5" t="s">
        <v>904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41"/>
      <c r="B52" s="7" t="s">
        <v>45</v>
      </c>
      <c r="C52" s="5" t="s">
        <v>157</v>
      </c>
      <c r="D52" s="4" t="s">
        <v>137</v>
      </c>
      <c r="E52" s="4" t="s">
        <v>926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41"/>
      <c r="B53" s="7" t="s">
        <v>46</v>
      </c>
      <c r="C53" s="5" t="s">
        <v>157</v>
      </c>
      <c r="D53" s="4" t="s">
        <v>137</v>
      </c>
      <c r="E53" s="4" t="s">
        <v>926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41"/>
      <c r="B54" s="7" t="s">
        <v>47</v>
      </c>
      <c r="C54" s="5" t="s">
        <v>157</v>
      </c>
      <c r="D54" s="4" t="s">
        <v>137</v>
      </c>
      <c r="E54" s="4" t="s">
        <v>926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41"/>
      <c r="B55" s="7" t="s">
        <v>48</v>
      </c>
      <c r="C55" s="5" t="s">
        <v>157</v>
      </c>
      <c r="D55" s="4" t="s">
        <v>137</v>
      </c>
      <c r="E55" s="4" t="s">
        <v>926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41"/>
      <c r="B56" s="7" t="s">
        <v>49</v>
      </c>
      <c r="C56" s="5" t="s">
        <v>157</v>
      </c>
      <c r="D56" s="4" t="s">
        <v>137</v>
      </c>
      <c r="E56" s="4" t="s">
        <v>905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41"/>
      <c r="B57" s="7" t="s">
        <v>50</v>
      </c>
      <c r="C57" s="5" t="s">
        <v>157</v>
      </c>
      <c r="D57" s="4" t="s">
        <v>137</v>
      </c>
      <c r="E57" s="4" t="s">
        <v>906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41"/>
      <c r="B58" s="7" t="s">
        <v>163</v>
      </c>
      <c r="C58" s="5" t="s">
        <v>157</v>
      </c>
      <c r="D58" s="4" t="s">
        <v>137</v>
      </c>
      <c r="E58" s="4" t="s">
        <v>907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41"/>
      <c r="B59" s="7" t="s">
        <v>164</v>
      </c>
      <c r="C59" s="5" t="s">
        <v>157</v>
      </c>
      <c r="D59" s="4" t="s">
        <v>137</v>
      </c>
      <c r="E59" s="4" t="s">
        <v>907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41"/>
      <c r="B60" s="7" t="s">
        <v>165</v>
      </c>
      <c r="C60" s="5" t="s">
        <v>157</v>
      </c>
      <c r="D60" s="4" t="s">
        <v>137</v>
      </c>
      <c r="E60" s="4" t="s">
        <v>907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41"/>
      <c r="B61" s="7" t="s">
        <v>51</v>
      </c>
      <c r="C61" s="5" t="s">
        <v>157</v>
      </c>
      <c r="D61" s="4" t="s">
        <v>137</v>
      </c>
      <c r="E61" s="4" t="s">
        <v>908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41"/>
      <c r="B62" s="7" t="s">
        <v>52</v>
      </c>
      <c r="C62" s="5" t="s">
        <v>157</v>
      </c>
      <c r="D62" s="4" t="s">
        <v>137</v>
      </c>
      <c r="E62" s="4" t="s">
        <v>908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41"/>
      <c r="B63" s="7" t="s">
        <v>53</v>
      </c>
      <c r="C63" s="5" t="s">
        <v>157</v>
      </c>
      <c r="D63" s="4" t="s">
        <v>137</v>
      </c>
      <c r="E63" s="4" t="s">
        <v>908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41"/>
      <c r="B64" s="7" t="s">
        <v>54</v>
      </c>
      <c r="C64" s="5" t="s">
        <v>157</v>
      </c>
      <c r="D64" s="4" t="s">
        <v>137</v>
      </c>
      <c r="E64" s="4" t="s">
        <v>925</v>
      </c>
      <c r="F64" s="31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41"/>
      <c r="B65" s="7" t="s">
        <v>55</v>
      </c>
      <c r="C65" s="5" t="s">
        <v>157</v>
      </c>
      <c r="D65" s="4" t="s">
        <v>137</v>
      </c>
      <c r="E65" s="4" t="s">
        <v>909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41"/>
      <c r="B66" s="7" t="s">
        <v>56</v>
      </c>
      <c r="C66" s="5" t="s">
        <v>157</v>
      </c>
      <c r="D66" s="4" t="s">
        <v>137</v>
      </c>
      <c r="E66" s="4" t="s">
        <v>888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41"/>
      <c r="B67" s="7" t="s">
        <v>57</v>
      </c>
      <c r="C67" s="5" t="s">
        <v>157</v>
      </c>
      <c r="D67" s="4" t="s">
        <v>137</v>
      </c>
      <c r="E67" s="4" t="s">
        <v>888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41"/>
      <c r="B68" s="7" t="s">
        <v>58</v>
      </c>
      <c r="C68" s="5" t="s">
        <v>157</v>
      </c>
      <c r="D68" s="4" t="s">
        <v>137</v>
      </c>
      <c r="E68" s="4" t="s">
        <v>888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41"/>
      <c r="B69" s="7" t="s">
        <v>59</v>
      </c>
      <c r="C69" s="5" t="s">
        <v>157</v>
      </c>
      <c r="D69" s="4" t="s">
        <v>137</v>
      </c>
      <c r="E69" s="4" t="s">
        <v>888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41"/>
      <c r="B70" s="7" t="s">
        <v>60</v>
      </c>
      <c r="C70" s="5" t="s">
        <v>157</v>
      </c>
      <c r="D70" s="4" t="s">
        <v>137</v>
      </c>
      <c r="E70" s="4" t="s">
        <v>888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41"/>
      <c r="B71" s="7" t="s">
        <v>61</v>
      </c>
      <c r="C71" s="5" t="s">
        <v>157</v>
      </c>
      <c r="D71" s="4" t="s">
        <v>137</v>
      </c>
      <c r="E71" s="4" t="s">
        <v>888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41"/>
      <c r="B72" s="7" t="s">
        <v>62</v>
      </c>
      <c r="C72" s="5" t="s">
        <v>157</v>
      </c>
      <c r="D72" s="4" t="s">
        <v>137</v>
      </c>
      <c r="E72" s="4" t="s">
        <v>888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41"/>
      <c r="B73" s="7" t="s">
        <v>63</v>
      </c>
      <c r="C73" s="5" t="s">
        <v>157</v>
      </c>
      <c r="D73" s="4" t="s">
        <v>137</v>
      </c>
      <c r="E73" s="4" t="s">
        <v>888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41"/>
      <c r="B74" s="7" t="s">
        <v>64</v>
      </c>
      <c r="C74" s="5" t="s">
        <v>157</v>
      </c>
      <c r="D74" s="4" t="s">
        <v>137</v>
      </c>
      <c r="E74" s="4" t="s">
        <v>888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41"/>
      <c r="B75" s="7" t="s">
        <v>65</v>
      </c>
      <c r="C75" s="5" t="s">
        <v>157</v>
      </c>
      <c r="D75" s="4" t="s">
        <v>137</v>
      </c>
      <c r="E75" s="4" t="s">
        <v>888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41"/>
      <c r="B76" s="7" t="s">
        <v>66</v>
      </c>
      <c r="C76" s="5" t="s">
        <v>157</v>
      </c>
      <c r="D76" s="4" t="s">
        <v>137</v>
      </c>
      <c r="E76" s="4" t="s">
        <v>888</v>
      </c>
      <c r="F76" s="4">
        <f>F77/SUM(F77:F78)</f>
        <v>0.76870646941905052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41"/>
      <c r="B77" s="7" t="s">
        <v>67</v>
      </c>
      <c r="C77" s="5" t="s">
        <v>157</v>
      </c>
      <c r="D77" s="4" t="s">
        <v>137</v>
      </c>
      <c r="E77" s="4" t="s">
        <v>888</v>
      </c>
      <c r="F77" s="33">
        <f>SUM(G79:AR89)</f>
        <v>1359053.0899999996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33">
        <f>SUM(G90:AR103)</f>
        <v>408920.95999999996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41" t="s">
        <v>896</v>
      </c>
      <c r="B79" s="7" t="s">
        <v>69</v>
      </c>
      <c r="C79" s="5" t="s">
        <v>161</v>
      </c>
      <c r="D79" s="5" t="s">
        <v>138</v>
      </c>
      <c r="E79" s="5" t="s">
        <v>889</v>
      </c>
      <c r="F79" s="34">
        <f>SUM(G79:AR79)/$F$77</f>
        <v>5.7024335966154209E-3</v>
      </c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41"/>
      <c r="B80" s="7" t="s">
        <v>70</v>
      </c>
      <c r="C80" s="5" t="s">
        <v>161</v>
      </c>
      <c r="D80" s="5" t="s">
        <v>138</v>
      </c>
      <c r="E80" s="5" t="s">
        <v>889</v>
      </c>
      <c r="F80" s="34">
        <f t="shared" ref="F80:F89" si="0">SUM(G80:AR80)/$F$77</f>
        <v>1.3846037464217093E-3</v>
      </c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41"/>
      <c r="B81" s="7" t="s">
        <v>71</v>
      </c>
      <c r="C81" s="5" t="s">
        <v>161</v>
      </c>
      <c r="D81" s="5" t="s">
        <v>138</v>
      </c>
      <c r="E81" s="5" t="s">
        <v>889</v>
      </c>
      <c r="F81" s="34">
        <f t="shared" si="0"/>
        <v>0.5540371568560285</v>
      </c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41"/>
      <c r="B82" s="7" t="s">
        <v>166</v>
      </c>
      <c r="C82" s="5" t="s">
        <v>161</v>
      </c>
      <c r="D82" s="5" t="s">
        <v>138</v>
      </c>
      <c r="E82" s="5" t="s">
        <v>889</v>
      </c>
      <c r="F82" s="34">
        <f t="shared" si="0"/>
        <v>8.8649141734411588E-2</v>
      </c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41"/>
      <c r="B83" s="7" t="s">
        <v>167</v>
      </c>
      <c r="C83" s="5" t="s">
        <v>161</v>
      </c>
      <c r="D83" s="5" t="s">
        <v>138</v>
      </c>
      <c r="E83" s="5" t="s">
        <v>889</v>
      </c>
      <c r="F83" s="34">
        <f t="shared" si="0"/>
        <v>9.8198849612269393E-2</v>
      </c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41"/>
      <c r="B84" s="7" t="s">
        <v>72</v>
      </c>
      <c r="C84" s="5" t="s">
        <v>161</v>
      </c>
      <c r="D84" s="5" t="s">
        <v>138</v>
      </c>
      <c r="E84" s="5" t="s">
        <v>889</v>
      </c>
      <c r="F84" s="34">
        <f t="shared" si="0"/>
        <v>8.4234715216312886E-2</v>
      </c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41"/>
      <c r="B85" s="7" t="s">
        <v>73</v>
      </c>
      <c r="C85" s="5" t="s">
        <v>161</v>
      </c>
      <c r="D85" s="5" t="s">
        <v>138</v>
      </c>
      <c r="E85" s="5" t="s">
        <v>889</v>
      </c>
      <c r="F85" s="34">
        <f t="shared" si="0"/>
        <v>1.1951917198466475E-2</v>
      </c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41"/>
      <c r="B86" s="7" t="s">
        <v>74</v>
      </c>
      <c r="C86" s="5" t="s">
        <v>161</v>
      </c>
      <c r="D86" s="5" t="s">
        <v>138</v>
      </c>
      <c r="E86" s="5" t="s">
        <v>889</v>
      </c>
      <c r="F86" s="34">
        <f t="shared" si="0"/>
        <v>1.0348837807358948E-2</v>
      </c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41"/>
      <c r="B87" s="7" t="s">
        <v>75</v>
      </c>
      <c r="C87" s="5" t="s">
        <v>161</v>
      </c>
      <c r="D87" s="5" t="s">
        <v>142</v>
      </c>
      <c r="E87" s="5" t="s">
        <v>928</v>
      </c>
      <c r="F87" s="34">
        <f t="shared" si="0"/>
        <v>0.11134585625348899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41"/>
      <c r="B88" s="7" t="s">
        <v>168</v>
      </c>
      <c r="C88" s="5" t="s">
        <v>161</v>
      </c>
      <c r="D88" s="5" t="s">
        <v>142</v>
      </c>
      <c r="E88" s="5" t="s">
        <v>889</v>
      </c>
      <c r="F88" s="34">
        <f t="shared" si="0"/>
        <v>3.2836862907246703E-2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41"/>
      <c r="B89" s="7" t="s">
        <v>169</v>
      </c>
      <c r="C89" s="5" t="s">
        <v>161</v>
      </c>
      <c r="D89" s="5" t="s">
        <v>142</v>
      </c>
      <c r="E89" s="5" t="s">
        <v>889</v>
      </c>
      <c r="F89" s="34">
        <f t="shared" si="0"/>
        <v>1.3096250713796622E-3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41"/>
      <c r="B90" s="7" t="s">
        <v>76</v>
      </c>
      <c r="C90" s="5" t="s">
        <v>161</v>
      </c>
      <c r="D90" s="5" t="s">
        <v>143</v>
      </c>
      <c r="E90" s="5" t="s">
        <v>890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41"/>
      <c r="B91" s="7" t="s">
        <v>77</v>
      </c>
      <c r="C91" s="5" t="s">
        <v>161</v>
      </c>
      <c r="D91" s="5" t="s">
        <v>143</v>
      </c>
      <c r="E91" s="5" t="s">
        <v>890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41"/>
      <c r="B92" s="7" t="s">
        <v>78</v>
      </c>
      <c r="C92" s="5" t="s">
        <v>161</v>
      </c>
      <c r="D92" s="5" t="s">
        <v>143</v>
      </c>
      <c r="E92" s="5" t="s">
        <v>890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41"/>
      <c r="B93" s="7" t="s">
        <v>79</v>
      </c>
      <c r="C93" s="5" t="s">
        <v>161</v>
      </c>
      <c r="D93" s="5" t="s">
        <v>143</v>
      </c>
      <c r="E93" s="5" t="s">
        <v>927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41"/>
      <c r="B94" s="7" t="s">
        <v>80</v>
      </c>
      <c r="C94" s="5" t="s">
        <v>161</v>
      </c>
      <c r="D94" s="5" t="s">
        <v>143</v>
      </c>
      <c r="E94" s="5" t="s">
        <v>890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41"/>
      <c r="B95" s="7" t="s">
        <v>81</v>
      </c>
      <c r="C95" s="5" t="s">
        <v>161</v>
      </c>
      <c r="D95" s="5" t="s">
        <v>143</v>
      </c>
      <c r="E95" s="5" t="s">
        <v>890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41"/>
      <c r="B96" s="7" t="s">
        <v>82</v>
      </c>
      <c r="C96" s="5" t="s">
        <v>161</v>
      </c>
      <c r="D96" s="5" t="s">
        <v>143</v>
      </c>
      <c r="E96" s="5" t="s">
        <v>890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41"/>
      <c r="B97" s="7" t="s">
        <v>83</v>
      </c>
      <c r="C97" s="5" t="s">
        <v>161</v>
      </c>
      <c r="D97" s="5" t="s">
        <v>143</v>
      </c>
      <c r="E97" s="5" t="s">
        <v>890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41"/>
      <c r="B98" s="7" t="s">
        <v>84</v>
      </c>
      <c r="C98" s="5" t="s">
        <v>161</v>
      </c>
      <c r="D98" s="5" t="s">
        <v>143</v>
      </c>
      <c r="E98" s="5" t="s">
        <v>890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41"/>
      <c r="B99" s="7" t="s">
        <v>85</v>
      </c>
      <c r="C99" s="5" t="s">
        <v>161</v>
      </c>
      <c r="D99" s="5" t="s">
        <v>143</v>
      </c>
      <c r="E99" s="5" t="s">
        <v>890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41"/>
      <c r="B100" s="7" t="s">
        <v>86</v>
      </c>
      <c r="C100" s="5" t="s">
        <v>161</v>
      </c>
      <c r="D100" s="5" t="s">
        <v>143</v>
      </c>
      <c r="E100" s="5" t="s">
        <v>890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41"/>
      <c r="B101" s="7" t="s">
        <v>87</v>
      </c>
      <c r="C101" s="5" t="s">
        <v>161</v>
      </c>
      <c r="D101" s="5" t="s">
        <v>143</v>
      </c>
      <c r="E101" s="5" t="s">
        <v>890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41"/>
      <c r="B102" s="7" t="s">
        <v>88</v>
      </c>
      <c r="C102" s="5" t="s">
        <v>161</v>
      </c>
      <c r="D102" s="5" t="s">
        <v>143</v>
      </c>
      <c r="E102" s="5" t="s">
        <v>890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41"/>
      <c r="B103" s="7" t="s">
        <v>89</v>
      </c>
      <c r="C103" s="5" t="s">
        <v>161</v>
      </c>
      <c r="D103" s="5" t="s">
        <v>139</v>
      </c>
      <c r="E103" s="5" t="s">
        <v>890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41"/>
      <c r="B104" s="7" t="s">
        <v>90</v>
      </c>
      <c r="C104" s="5" t="s">
        <v>161</v>
      </c>
      <c r="D104" s="5" t="s">
        <v>143</v>
      </c>
      <c r="E104" s="5" t="s">
        <v>910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41"/>
      <c r="B105" s="7" t="s">
        <v>91</v>
      </c>
      <c r="C105" s="5" t="s">
        <v>161</v>
      </c>
      <c r="D105" s="5" t="s">
        <v>143</v>
      </c>
      <c r="E105" s="5" t="s">
        <v>910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41"/>
      <c r="B106" s="7" t="s">
        <v>92</v>
      </c>
      <c r="C106" s="5" t="s">
        <v>161</v>
      </c>
      <c r="D106" s="5" t="s">
        <v>143</v>
      </c>
      <c r="E106" s="5" t="s">
        <v>910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41"/>
      <c r="B107" s="7" t="s">
        <v>93</v>
      </c>
      <c r="C107" s="5" t="s">
        <v>161</v>
      </c>
      <c r="D107" s="5" t="s">
        <v>143</v>
      </c>
      <c r="E107" s="5" t="s">
        <v>910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41"/>
      <c r="B108" s="7" t="s">
        <v>94</v>
      </c>
      <c r="C108" s="5" t="s">
        <v>161</v>
      </c>
      <c r="D108" s="5" t="s">
        <v>143</v>
      </c>
      <c r="E108" s="5" t="s">
        <v>910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41"/>
      <c r="B109" s="7" t="s">
        <v>95</v>
      </c>
      <c r="C109" s="5" t="s">
        <v>161</v>
      </c>
      <c r="D109" s="5" t="s">
        <v>143</v>
      </c>
      <c r="E109" s="5" t="s">
        <v>910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41"/>
      <c r="B110" s="7" t="s">
        <v>96</v>
      </c>
      <c r="C110" s="5" t="s">
        <v>161</v>
      </c>
      <c r="D110" s="5" t="s">
        <v>143</v>
      </c>
      <c r="E110" s="5" t="s">
        <v>910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41"/>
      <c r="B111" s="7" t="s">
        <v>97</v>
      </c>
      <c r="C111" s="5" t="s">
        <v>161</v>
      </c>
      <c r="D111" s="5" t="s">
        <v>143</v>
      </c>
      <c r="E111" s="5" t="s">
        <v>911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41"/>
      <c r="B112" s="7" t="s">
        <v>98</v>
      </c>
      <c r="C112" s="5" t="s">
        <v>161</v>
      </c>
      <c r="D112" s="5" t="s">
        <v>143</v>
      </c>
      <c r="E112" s="5" t="s">
        <v>912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41"/>
      <c r="B113" s="7" t="s">
        <v>170</v>
      </c>
      <c r="C113" s="5" t="s">
        <v>161</v>
      </c>
      <c r="D113" s="5" t="s">
        <v>143</v>
      </c>
      <c r="E113" s="5" t="s">
        <v>913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41"/>
      <c r="B114" s="7" t="s">
        <v>171</v>
      </c>
      <c r="C114" s="5" t="s">
        <v>161</v>
      </c>
      <c r="D114" s="5" t="s">
        <v>143</v>
      </c>
      <c r="E114" s="5" t="s">
        <v>913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41"/>
      <c r="B115" s="7" t="s">
        <v>172</v>
      </c>
      <c r="C115" s="5" t="s">
        <v>161</v>
      </c>
      <c r="D115" s="5" t="s">
        <v>143</v>
      </c>
      <c r="E115" s="5" t="s">
        <v>913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41"/>
      <c r="B116" s="7" t="s">
        <v>99</v>
      </c>
      <c r="C116" s="5" t="s">
        <v>161</v>
      </c>
      <c r="D116" s="5" t="s">
        <v>143</v>
      </c>
      <c r="E116" s="5" t="s">
        <v>910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41"/>
      <c r="B117" s="7" t="s">
        <v>100</v>
      </c>
      <c r="C117" s="5" t="s">
        <v>161</v>
      </c>
      <c r="D117" s="5" t="s">
        <v>143</v>
      </c>
      <c r="E117" s="5" t="s">
        <v>910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41"/>
      <c r="B118" s="7" t="s">
        <v>101</v>
      </c>
      <c r="C118" s="5" t="s">
        <v>161</v>
      </c>
      <c r="D118" s="5" t="s">
        <v>143</v>
      </c>
      <c r="E118" s="5" t="s">
        <v>910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41"/>
      <c r="B119" s="7" t="s">
        <v>102</v>
      </c>
      <c r="C119" s="5" t="s">
        <v>161</v>
      </c>
      <c r="D119" s="5" t="s">
        <v>143</v>
      </c>
      <c r="E119" s="5" t="s">
        <v>890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41"/>
      <c r="B120" s="7" t="s">
        <v>103</v>
      </c>
      <c r="C120" s="5" t="s">
        <v>161</v>
      </c>
      <c r="D120" s="5" t="s">
        <v>143</v>
      </c>
      <c r="E120" s="5" t="s">
        <v>914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41"/>
      <c r="B121" s="7" t="s">
        <v>104</v>
      </c>
      <c r="C121" s="5" t="s">
        <v>161</v>
      </c>
      <c r="D121" s="5" t="s">
        <v>143</v>
      </c>
      <c r="E121" s="5" t="s">
        <v>915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41"/>
      <c r="B122" s="7" t="s">
        <v>105</v>
      </c>
      <c r="C122" s="5" t="s">
        <v>161</v>
      </c>
      <c r="D122" s="5" t="s">
        <v>143</v>
      </c>
      <c r="E122" s="5" t="s">
        <v>915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41"/>
      <c r="B123" s="7" t="s">
        <v>106</v>
      </c>
      <c r="C123" s="5" t="s">
        <v>161</v>
      </c>
      <c r="D123" s="5" t="s">
        <v>143</v>
      </c>
      <c r="E123" s="5" t="s">
        <v>915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41"/>
      <c r="B124" s="7" t="s">
        <v>107</v>
      </c>
      <c r="C124" s="5" t="s">
        <v>161</v>
      </c>
      <c r="D124" s="5" t="s">
        <v>143</v>
      </c>
      <c r="E124" s="5" t="s">
        <v>915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41"/>
      <c r="B125" s="7" t="s">
        <v>108</v>
      </c>
      <c r="C125" s="5" t="s">
        <v>161</v>
      </c>
      <c r="D125" s="5" t="s">
        <v>143</v>
      </c>
      <c r="E125" s="5" t="s">
        <v>915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41"/>
      <c r="B126" s="7" t="s">
        <v>109</v>
      </c>
      <c r="C126" s="5" t="s">
        <v>161</v>
      </c>
      <c r="D126" s="5" t="s">
        <v>143</v>
      </c>
      <c r="E126" s="5" t="s">
        <v>915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41"/>
      <c r="B127" s="7" t="s">
        <v>110</v>
      </c>
      <c r="C127" s="5" t="s">
        <v>161</v>
      </c>
      <c r="D127" s="5" t="s">
        <v>143</v>
      </c>
      <c r="E127" s="5" t="s">
        <v>915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41"/>
      <c r="B128" s="7" t="s">
        <v>111</v>
      </c>
      <c r="C128" s="5" t="s">
        <v>161</v>
      </c>
      <c r="D128" s="5" t="s">
        <v>143</v>
      </c>
      <c r="E128" s="5" t="s">
        <v>915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41"/>
      <c r="B129" s="7" t="s">
        <v>112</v>
      </c>
      <c r="C129" s="5" t="s">
        <v>161</v>
      </c>
      <c r="D129" s="5" t="s">
        <v>143</v>
      </c>
      <c r="E129" s="5" t="s">
        <v>915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41"/>
      <c r="B130" s="7" t="s">
        <v>113</v>
      </c>
      <c r="C130" s="5" t="s">
        <v>161</v>
      </c>
      <c r="D130" s="5" t="s">
        <v>143</v>
      </c>
      <c r="E130" s="5" t="s">
        <v>915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41"/>
      <c r="B131" s="7" t="s">
        <v>114</v>
      </c>
      <c r="C131" s="5" t="s">
        <v>161</v>
      </c>
      <c r="D131" s="5" t="s">
        <v>143</v>
      </c>
      <c r="E131" s="5" t="s">
        <v>915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41"/>
      <c r="B132" s="7" t="s">
        <v>115</v>
      </c>
      <c r="C132" s="5" t="s">
        <v>161</v>
      </c>
      <c r="D132" s="5" t="s">
        <v>143</v>
      </c>
      <c r="E132" s="5" t="s">
        <v>915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41" t="s">
        <v>897</v>
      </c>
      <c r="B133" s="7" t="s">
        <v>173</v>
      </c>
      <c r="C133" s="5" t="s">
        <v>158</v>
      </c>
      <c r="D133" s="5" t="s">
        <v>144</v>
      </c>
      <c r="E133" s="4" t="s">
        <v>929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41"/>
      <c r="B134" s="7" t="s">
        <v>174</v>
      </c>
      <c r="C134" s="5" t="s">
        <v>158</v>
      </c>
      <c r="D134" s="5" t="s">
        <v>144</v>
      </c>
      <c r="E134" s="4" t="s">
        <v>930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41"/>
      <c r="B135" s="7" t="s">
        <v>175</v>
      </c>
      <c r="C135" s="5" t="s">
        <v>158</v>
      </c>
      <c r="D135" s="5" t="s">
        <v>144</v>
      </c>
      <c r="E135" s="4" t="s">
        <v>931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41"/>
      <c r="B136" s="7" t="s">
        <v>176</v>
      </c>
      <c r="C136" s="5" t="s">
        <v>158</v>
      </c>
      <c r="D136" s="5" t="s">
        <v>144</v>
      </c>
      <c r="E136" s="4" t="s">
        <v>929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41"/>
      <c r="B137" s="7" t="s">
        <v>177</v>
      </c>
      <c r="C137" s="5" t="s">
        <v>158</v>
      </c>
      <c r="D137" s="5" t="s">
        <v>144</v>
      </c>
      <c r="E137" s="4" t="s">
        <v>930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41"/>
      <c r="B138" s="7" t="s">
        <v>178</v>
      </c>
      <c r="C138" s="5" t="s">
        <v>158</v>
      </c>
      <c r="D138" s="5" t="s">
        <v>144</v>
      </c>
      <c r="E138" s="4" t="s">
        <v>931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41"/>
      <c r="B139" s="7" t="s">
        <v>179</v>
      </c>
      <c r="C139" s="5" t="s">
        <v>158</v>
      </c>
      <c r="D139" s="5" t="s">
        <v>144</v>
      </c>
      <c r="E139" s="4" t="s">
        <v>929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41"/>
      <c r="B140" s="7" t="s">
        <v>180</v>
      </c>
      <c r="C140" s="5" t="s">
        <v>158</v>
      </c>
      <c r="D140" s="5" t="s">
        <v>144</v>
      </c>
      <c r="E140" s="4" t="s">
        <v>930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41"/>
      <c r="B141" s="7" t="s">
        <v>181</v>
      </c>
      <c r="C141" s="5" t="s">
        <v>158</v>
      </c>
      <c r="D141" s="5" t="s">
        <v>144</v>
      </c>
      <c r="E141" s="4" t="s">
        <v>931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41"/>
      <c r="B142" s="7" t="s">
        <v>182</v>
      </c>
      <c r="C142" s="5" t="s">
        <v>158</v>
      </c>
      <c r="D142" s="5" t="s">
        <v>144</v>
      </c>
      <c r="E142" s="4" t="s">
        <v>929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41"/>
      <c r="B143" s="7" t="s">
        <v>183</v>
      </c>
      <c r="C143" s="5" t="s">
        <v>158</v>
      </c>
      <c r="D143" s="5" t="s">
        <v>144</v>
      </c>
      <c r="E143" s="4" t="s">
        <v>930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41"/>
      <c r="B144" s="7" t="s">
        <v>184</v>
      </c>
      <c r="C144" s="5" t="s">
        <v>158</v>
      </c>
      <c r="D144" s="5" t="s">
        <v>144</v>
      </c>
      <c r="E144" s="4" t="s">
        <v>931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41"/>
      <c r="B145" s="7" t="s">
        <v>185</v>
      </c>
      <c r="C145" s="5" t="s">
        <v>158</v>
      </c>
      <c r="D145" s="5" t="s">
        <v>144</v>
      </c>
      <c r="E145" s="4" t="s">
        <v>929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41"/>
      <c r="B146" s="7" t="s">
        <v>186</v>
      </c>
      <c r="C146" s="5" t="s">
        <v>158</v>
      </c>
      <c r="D146" s="5" t="s">
        <v>144</v>
      </c>
      <c r="E146" s="4" t="s">
        <v>930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41"/>
      <c r="B147" s="7" t="s">
        <v>187</v>
      </c>
      <c r="C147" s="5" t="s">
        <v>158</v>
      </c>
      <c r="D147" s="5" t="s">
        <v>144</v>
      </c>
      <c r="E147" s="4" t="s">
        <v>931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41"/>
      <c r="B148" s="7" t="s">
        <v>188</v>
      </c>
      <c r="C148" s="5" t="s">
        <v>158</v>
      </c>
      <c r="D148" s="5" t="s">
        <v>144</v>
      </c>
      <c r="E148" s="4" t="s">
        <v>929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41"/>
      <c r="B149" s="7" t="s">
        <v>189</v>
      </c>
      <c r="C149" s="5" t="s">
        <v>158</v>
      </c>
      <c r="D149" s="5" t="s">
        <v>144</v>
      </c>
      <c r="E149" s="4" t="s">
        <v>930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41"/>
      <c r="B150" s="7" t="s">
        <v>190</v>
      </c>
      <c r="C150" s="5" t="s">
        <v>158</v>
      </c>
      <c r="D150" s="5" t="s">
        <v>144</v>
      </c>
      <c r="E150" s="4" t="s">
        <v>931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41"/>
      <c r="B151" s="7" t="s">
        <v>191</v>
      </c>
      <c r="C151" s="5" t="s">
        <v>158</v>
      </c>
      <c r="D151" s="5" t="s">
        <v>144</v>
      </c>
      <c r="E151" s="4" t="s">
        <v>929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41"/>
      <c r="B152" s="7" t="s">
        <v>192</v>
      </c>
      <c r="C152" s="5" t="s">
        <v>158</v>
      </c>
      <c r="D152" s="5" t="s">
        <v>144</v>
      </c>
      <c r="E152" s="4" t="s">
        <v>930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41"/>
      <c r="B153" s="7" t="s">
        <v>193</v>
      </c>
      <c r="C153" s="5" t="s">
        <v>158</v>
      </c>
      <c r="D153" s="5" t="s">
        <v>144</v>
      </c>
      <c r="E153" s="4" t="s">
        <v>931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41"/>
      <c r="B154" s="7" t="s">
        <v>194</v>
      </c>
      <c r="C154" s="5" t="s">
        <v>158</v>
      </c>
      <c r="D154" s="5" t="s">
        <v>144</v>
      </c>
      <c r="E154" s="4" t="s">
        <v>929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41"/>
      <c r="B155" s="7" t="s">
        <v>195</v>
      </c>
      <c r="C155" s="5" t="s">
        <v>158</v>
      </c>
      <c r="D155" s="5" t="s">
        <v>144</v>
      </c>
      <c r="E155" s="4" t="s">
        <v>930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41"/>
      <c r="B156" s="7" t="s">
        <v>196</v>
      </c>
      <c r="C156" s="5" t="s">
        <v>158</v>
      </c>
      <c r="D156" s="5" t="s">
        <v>144</v>
      </c>
      <c r="E156" s="4" t="s">
        <v>931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41"/>
      <c r="B157" s="7" t="s">
        <v>197</v>
      </c>
      <c r="C157" s="5" t="s">
        <v>158</v>
      </c>
      <c r="D157" s="5" t="s">
        <v>144</v>
      </c>
      <c r="E157" s="4" t="s">
        <v>929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41"/>
      <c r="B158" s="7" t="s">
        <v>198</v>
      </c>
      <c r="C158" s="5" t="s">
        <v>158</v>
      </c>
      <c r="D158" s="5" t="s">
        <v>144</v>
      </c>
      <c r="E158" s="4" t="s">
        <v>930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41"/>
      <c r="B159" s="7" t="s">
        <v>199</v>
      </c>
      <c r="C159" s="5" t="s">
        <v>158</v>
      </c>
      <c r="D159" s="5" t="s">
        <v>144</v>
      </c>
      <c r="E159" s="4" t="s">
        <v>931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41"/>
      <c r="B160" s="7" t="s">
        <v>200</v>
      </c>
      <c r="C160" s="5" t="s">
        <v>158</v>
      </c>
      <c r="D160" s="5" t="s">
        <v>145</v>
      </c>
      <c r="E160" s="4" t="s">
        <v>921</v>
      </c>
      <c r="F160" s="31">
        <f>SUM(BZ161:EB161)</f>
        <v>814929.88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41"/>
      <c r="B161" s="7" t="s">
        <v>201</v>
      </c>
      <c r="C161" s="5" t="s">
        <v>158</v>
      </c>
      <c r="D161" s="5" t="s">
        <v>145</v>
      </c>
      <c r="E161" s="4" t="s">
        <v>921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41"/>
      <c r="B162" s="7" t="s">
        <v>116</v>
      </c>
      <c r="C162" s="5" t="s">
        <v>158</v>
      </c>
      <c r="D162" s="5" t="s">
        <v>146</v>
      </c>
      <c r="E162" s="4" t="s">
        <v>934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41"/>
      <c r="B163" s="7" t="s">
        <v>117</v>
      </c>
      <c r="C163" s="5" t="s">
        <v>158</v>
      </c>
      <c r="D163" s="5" t="s">
        <v>147</v>
      </c>
      <c r="E163" s="4" t="s">
        <v>933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41"/>
      <c r="B164" s="7" t="s">
        <v>118</v>
      </c>
      <c r="C164" s="5" t="s">
        <v>158</v>
      </c>
      <c r="D164" s="5" t="s">
        <v>148</v>
      </c>
      <c r="E164" s="4" t="s">
        <v>932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41" t="s">
        <v>900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41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41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41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41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41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41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41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41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41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41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41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41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41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41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41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41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41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41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41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41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41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41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41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902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41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41"/>
      <c r="B191" s="7" t="s">
        <v>123</v>
      </c>
      <c r="C191" s="5" t="s">
        <v>158</v>
      </c>
      <c r="D191" s="5" t="s">
        <v>151</v>
      </c>
      <c r="E191" s="4" t="s">
        <v>891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41"/>
      <c r="B192" s="7" t="s">
        <v>124</v>
      </c>
      <c r="C192" s="5" t="s">
        <v>158</v>
      </c>
      <c r="D192" s="5" t="s">
        <v>152</v>
      </c>
      <c r="E192" s="4" t="s">
        <v>891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41"/>
      <c r="B193" s="7" t="s">
        <v>125</v>
      </c>
      <c r="C193" s="5" t="s">
        <v>158</v>
      </c>
      <c r="D193" s="5" t="s">
        <v>156</v>
      </c>
      <c r="E193" s="4" t="s">
        <v>891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41"/>
      <c r="B194" s="7" t="s">
        <v>126</v>
      </c>
      <c r="C194" s="5" t="s">
        <v>158</v>
      </c>
      <c r="D194" s="5" t="s">
        <v>156</v>
      </c>
      <c r="E194" s="4" t="s">
        <v>891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41" t="s">
        <v>901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41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41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41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41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41" t="s">
        <v>132</v>
      </c>
      <c r="B200" s="7" t="s">
        <v>132</v>
      </c>
      <c r="C200" s="5" t="s">
        <v>159</v>
      </c>
      <c r="D200" s="5" t="s">
        <v>155</v>
      </c>
      <c r="E200" s="4" t="s">
        <v>892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41"/>
      <c r="B201" s="7" t="s">
        <v>133</v>
      </c>
      <c r="C201" s="5" t="s">
        <v>159</v>
      </c>
      <c r="D201" s="5" t="s">
        <v>155</v>
      </c>
      <c r="E201" s="4" t="s">
        <v>892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39" t="s">
        <v>122</v>
      </c>
      <c r="B202" s="7" t="s">
        <v>134</v>
      </c>
      <c r="C202" s="5" t="s">
        <v>158</v>
      </c>
      <c r="D202" s="5" t="s">
        <v>154</v>
      </c>
      <c r="E202" s="4" t="s">
        <v>891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39"/>
      <c r="B203" s="7" t="s">
        <v>135</v>
      </c>
      <c r="C203" s="5" t="s">
        <v>162</v>
      </c>
      <c r="D203" s="5" t="s">
        <v>153</v>
      </c>
      <c r="E203" s="4" t="s">
        <v>891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903</v>
      </c>
      <c r="G204" s="10">
        <f t="shared" ref="G204:AL204" si="1">SUM(G7:G203)</f>
        <v>49895.51</v>
      </c>
      <c r="H204" s="10">
        <f t="shared" si="1"/>
        <v>6429.82</v>
      </c>
      <c r="I204" s="10">
        <f t="shared" si="1"/>
        <v>1267.31</v>
      </c>
      <c r="J204" s="10">
        <f t="shared" si="1"/>
        <v>8231.1299999999992</v>
      </c>
      <c r="K204" s="10">
        <f t="shared" si="1"/>
        <v>46584.480000000003</v>
      </c>
      <c r="L204" s="10">
        <f t="shared" si="1"/>
        <v>38642.280000000006</v>
      </c>
      <c r="M204" s="10">
        <f t="shared" si="1"/>
        <v>40612.780000000006</v>
      </c>
      <c r="N204" s="10">
        <f t="shared" si="1"/>
        <v>27687.339999999997</v>
      </c>
      <c r="O204" s="10">
        <f t="shared" si="1"/>
        <v>29562.179999999989</v>
      </c>
      <c r="P204" s="10">
        <f t="shared" si="1"/>
        <v>22690.89</v>
      </c>
      <c r="Q204" s="10">
        <f t="shared" si="1"/>
        <v>5171.25</v>
      </c>
      <c r="R204" s="10">
        <f t="shared" si="1"/>
        <v>8126.369999999999</v>
      </c>
      <c r="S204" s="10">
        <f t="shared" si="1"/>
        <v>4395.95</v>
      </c>
      <c r="T204" s="10">
        <f t="shared" si="1"/>
        <v>5061.3899999999994</v>
      </c>
      <c r="U204" s="10">
        <f t="shared" si="1"/>
        <v>1291.1300000000001</v>
      </c>
      <c r="V204" s="10">
        <f t="shared" si="1"/>
        <v>4399.4000000000015</v>
      </c>
      <c r="W204" s="10">
        <f t="shared" si="1"/>
        <v>365.51999999999992</v>
      </c>
      <c r="X204" s="10">
        <f t="shared" si="1"/>
        <v>12277.06</v>
      </c>
      <c r="Y204" s="10">
        <f t="shared" si="1"/>
        <v>237141.46000000002</v>
      </c>
      <c r="Z204" s="10">
        <f t="shared" si="1"/>
        <v>69173.570000000007</v>
      </c>
      <c r="AA204" s="10">
        <f t="shared" si="1"/>
        <v>33117.819999999992</v>
      </c>
      <c r="AB204" s="10">
        <f t="shared" si="1"/>
        <v>40788.639999999999</v>
      </c>
      <c r="AC204" s="10">
        <f t="shared" si="1"/>
        <v>122697.05</v>
      </c>
      <c r="AD204" s="10">
        <f t="shared" si="1"/>
        <v>218412.58999999997</v>
      </c>
      <c r="AE204" s="10">
        <f t="shared" si="1"/>
        <v>172241.93999999997</v>
      </c>
      <c r="AF204" s="10">
        <f t="shared" si="1"/>
        <v>120825.42</v>
      </c>
      <c r="AG204" s="10">
        <f t="shared" si="1"/>
        <v>10574.49</v>
      </c>
      <c r="AH204" s="10">
        <f t="shared" si="1"/>
        <v>42979.950000000004</v>
      </c>
      <c r="AI204" s="10">
        <f t="shared" si="1"/>
        <v>24527.549999999996</v>
      </c>
      <c r="AJ204" s="10">
        <f t="shared" si="1"/>
        <v>264010.37</v>
      </c>
      <c r="AK204" s="10">
        <f t="shared" si="1"/>
        <v>12196.640000000001</v>
      </c>
      <c r="AL204" s="10">
        <f t="shared" si="1"/>
        <v>16413.710000000003</v>
      </c>
      <c r="AM204" s="10">
        <f t="shared" ref="AM204:BR204" si="2">SUM(AM7:AM203)</f>
        <v>142811.84000000003</v>
      </c>
      <c r="AN204" s="10">
        <f t="shared" si="2"/>
        <v>110796.15999999999</v>
      </c>
      <c r="AO204" s="10">
        <f t="shared" si="2"/>
        <v>23006.700000000004</v>
      </c>
      <c r="AP204" s="10">
        <f t="shared" si="2"/>
        <v>46736.229999999989</v>
      </c>
      <c r="AQ204" s="10">
        <f t="shared" si="2"/>
        <v>23238.929999999997</v>
      </c>
      <c r="AR204" s="10">
        <f t="shared" si="2"/>
        <v>26034.769999999997</v>
      </c>
      <c r="AS204" s="10">
        <f t="shared" si="2"/>
        <v>61163.119999999995</v>
      </c>
      <c r="AT204" s="10">
        <f t="shared" si="2"/>
        <v>112482.79000000001</v>
      </c>
      <c r="AU204" s="10">
        <f t="shared" si="2"/>
        <v>227884.91</v>
      </c>
      <c r="AV204" s="10">
        <f t="shared" si="2"/>
        <v>198278.36</v>
      </c>
      <c r="AW204" s="10">
        <f t="shared" si="2"/>
        <v>69369.420000000013</v>
      </c>
      <c r="AX204" s="10">
        <f t="shared" si="2"/>
        <v>191367.14</v>
      </c>
      <c r="AY204" s="10">
        <f t="shared" si="2"/>
        <v>88567.94</v>
      </c>
      <c r="AZ204" s="10">
        <f t="shared" si="2"/>
        <v>186806.63</v>
      </c>
      <c r="BA204" s="10">
        <f t="shared" si="2"/>
        <v>108832.34000000001</v>
      </c>
      <c r="BB204" s="10">
        <f t="shared" si="2"/>
        <v>62715.24</v>
      </c>
      <c r="BC204" s="10">
        <f t="shared" si="2"/>
        <v>159931.62000000002</v>
      </c>
      <c r="BD204" s="10">
        <f t="shared" si="2"/>
        <v>742625.46000000008</v>
      </c>
      <c r="BE204" s="10">
        <f t="shared" si="2"/>
        <v>451613.14999999997</v>
      </c>
      <c r="BF204" s="10">
        <f t="shared" si="2"/>
        <v>17608.519999999997</v>
      </c>
      <c r="BG204" s="10">
        <f t="shared" si="2"/>
        <v>5904.76</v>
      </c>
      <c r="BH204" s="10">
        <f t="shared" si="2"/>
        <v>4133.18</v>
      </c>
      <c r="BI204" s="10">
        <f t="shared" si="2"/>
        <v>181177.80999999997</v>
      </c>
      <c r="BJ204" s="10">
        <f t="shared" si="2"/>
        <v>452308.05</v>
      </c>
      <c r="BK204" s="10">
        <f t="shared" si="2"/>
        <v>513705.11999999994</v>
      </c>
      <c r="BL204" s="10">
        <f t="shared" si="2"/>
        <v>31330.71</v>
      </c>
      <c r="BM204" s="10">
        <f t="shared" si="2"/>
        <v>83313.87000000001</v>
      </c>
      <c r="BN204" s="10">
        <f t="shared" si="2"/>
        <v>707033.16999999993</v>
      </c>
      <c r="BO204" s="10">
        <f t="shared" si="2"/>
        <v>780033.67999999982</v>
      </c>
      <c r="BP204" s="10">
        <f t="shared" si="2"/>
        <v>150833.03</v>
      </c>
      <c r="BQ204" s="10">
        <f t="shared" si="2"/>
        <v>1061531.8199999998</v>
      </c>
      <c r="BR204" s="10">
        <f t="shared" si="2"/>
        <v>246177.57</v>
      </c>
      <c r="BS204" s="10">
        <f t="shared" ref="BS204:CX204" si="3">SUM(BS7:BS203)</f>
        <v>285519.67</v>
      </c>
      <c r="BT204" s="10">
        <f t="shared" si="3"/>
        <v>491375.32</v>
      </c>
      <c r="BU204" s="10">
        <f t="shared" si="3"/>
        <v>254108.4</v>
      </c>
      <c r="BV204" s="10">
        <f t="shared" si="3"/>
        <v>409102.44</v>
      </c>
      <c r="BW204" s="10">
        <f t="shared" si="3"/>
        <v>186676.42</v>
      </c>
      <c r="BX204" s="10">
        <f t="shared" si="3"/>
        <v>505475.56</v>
      </c>
      <c r="BY204" s="10">
        <f t="shared" si="3"/>
        <v>19300</v>
      </c>
      <c r="BZ204" s="10">
        <f t="shared" si="3"/>
        <v>292468.44</v>
      </c>
      <c r="CA204" s="10">
        <f t="shared" si="3"/>
        <v>15538.32</v>
      </c>
      <c r="CB204" s="10">
        <f t="shared" si="3"/>
        <v>6068.409999999998</v>
      </c>
      <c r="CC204" s="10">
        <f t="shared" si="3"/>
        <v>894574.12999999989</v>
      </c>
      <c r="CD204" s="10">
        <f t="shared" si="3"/>
        <v>139958.94</v>
      </c>
      <c r="CE204" s="10">
        <f t="shared" si="3"/>
        <v>138804.63</v>
      </c>
      <c r="CF204" s="10">
        <f t="shared" si="3"/>
        <v>124806.32000000002</v>
      </c>
      <c r="CG204" s="10">
        <f t="shared" si="3"/>
        <v>22319.970000000005</v>
      </c>
      <c r="CH204" s="10">
        <f t="shared" si="3"/>
        <v>16409.87</v>
      </c>
      <c r="CI204" s="10">
        <f t="shared" si="3"/>
        <v>151324.92000000001</v>
      </c>
      <c r="CJ204" s="10">
        <f t="shared" si="3"/>
        <v>44627.06</v>
      </c>
      <c r="CK204" s="10">
        <f t="shared" si="3"/>
        <v>1779.8799999999997</v>
      </c>
      <c r="CL204" s="10">
        <f t="shared" si="3"/>
        <v>201235.76</v>
      </c>
      <c r="CM204" s="10">
        <f t="shared" si="3"/>
        <v>349.01000000000005</v>
      </c>
      <c r="CN204" s="10">
        <f t="shared" si="3"/>
        <v>6361.11</v>
      </c>
      <c r="CO204" s="10">
        <f t="shared" si="3"/>
        <v>7295.24</v>
      </c>
      <c r="CP204" s="10">
        <f t="shared" si="3"/>
        <v>99928.93</v>
      </c>
      <c r="CQ204" s="10">
        <f t="shared" si="3"/>
        <v>1822.8899999999999</v>
      </c>
      <c r="CR204" s="10">
        <f t="shared" si="3"/>
        <v>14913.59</v>
      </c>
      <c r="CS204" s="10">
        <f t="shared" si="3"/>
        <v>48643.51</v>
      </c>
      <c r="CT204" s="10">
        <f t="shared" si="3"/>
        <v>23275.010000000002</v>
      </c>
      <c r="CU204" s="10">
        <f t="shared" si="3"/>
        <v>5096.0099999999993</v>
      </c>
      <c r="CV204" s="10">
        <f t="shared" si="3"/>
        <v>48921.25</v>
      </c>
      <c r="CW204" s="10">
        <f t="shared" si="3"/>
        <v>62501.169999999991</v>
      </c>
      <c r="CX204" s="10">
        <f t="shared" si="3"/>
        <v>208012.18000000008</v>
      </c>
      <c r="CY204" s="10">
        <f t="shared" ref="CY204:ED204" si="4">SUM(CY7:CY203)</f>
        <v>174718.53</v>
      </c>
      <c r="CZ204" s="10">
        <f t="shared" si="4"/>
        <v>11055.23</v>
      </c>
      <c r="DA204" s="10">
        <f t="shared" si="4"/>
        <v>37008.089999999997</v>
      </c>
      <c r="DB204" s="10">
        <f t="shared" si="4"/>
        <v>3208.87</v>
      </c>
      <c r="DC204" s="10">
        <f t="shared" si="4"/>
        <v>52242.530000000006</v>
      </c>
      <c r="DD204" s="10">
        <f t="shared" si="4"/>
        <v>77908.539999999994</v>
      </c>
      <c r="DE204" s="10">
        <f t="shared" si="4"/>
        <v>38839.119999999995</v>
      </c>
      <c r="DF204" s="10">
        <f t="shared" si="4"/>
        <v>80833.889999999985</v>
      </c>
      <c r="DG204" s="10">
        <f t="shared" si="4"/>
        <v>148129</v>
      </c>
      <c r="DH204" s="10">
        <f t="shared" si="4"/>
        <v>86644.090000000026</v>
      </c>
      <c r="DI204" s="10">
        <f t="shared" si="4"/>
        <v>4734.4100000000008</v>
      </c>
      <c r="DJ204" s="10">
        <f t="shared" si="4"/>
        <v>1697.3</v>
      </c>
      <c r="DK204" s="10">
        <f t="shared" si="4"/>
        <v>1392.1499999999999</v>
      </c>
      <c r="DL204" s="10">
        <f t="shared" si="4"/>
        <v>150520.83999999997</v>
      </c>
      <c r="DM204" s="10">
        <f t="shared" si="4"/>
        <v>115622.88999999998</v>
      </c>
      <c r="DN204" s="10">
        <f t="shared" si="4"/>
        <v>271579.48999999993</v>
      </c>
      <c r="DO204" s="10">
        <f t="shared" si="4"/>
        <v>7679.15</v>
      </c>
      <c r="DP204" s="10">
        <f t="shared" si="4"/>
        <v>83313.89</v>
      </c>
      <c r="DQ204" s="10">
        <f t="shared" si="4"/>
        <v>707033.16</v>
      </c>
      <c r="DR204" s="10">
        <f t="shared" si="4"/>
        <v>775583.24999999988</v>
      </c>
      <c r="DS204" s="10">
        <f t="shared" si="4"/>
        <v>119164.90999999996</v>
      </c>
      <c r="DT204" s="10">
        <f t="shared" si="4"/>
        <v>1027167.3199999998</v>
      </c>
      <c r="DU204" s="10">
        <f t="shared" si="4"/>
        <v>246177.54</v>
      </c>
      <c r="DV204" s="10">
        <f t="shared" si="4"/>
        <v>270403.38</v>
      </c>
      <c r="DW204" s="10">
        <f t="shared" si="4"/>
        <v>491375.3</v>
      </c>
      <c r="DX204" s="10">
        <f t="shared" si="4"/>
        <v>254108.41999999998</v>
      </c>
      <c r="DY204" s="10">
        <f t="shared" si="4"/>
        <v>409102.45999999996</v>
      </c>
      <c r="DZ204" s="10">
        <f t="shared" si="4"/>
        <v>186676.41</v>
      </c>
      <c r="EA204" s="10">
        <f t="shared" si="4"/>
        <v>505475.54000000015</v>
      </c>
      <c r="EB204" s="10">
        <f t="shared" si="4"/>
        <v>19300.02</v>
      </c>
      <c r="EC204" s="10">
        <f t="shared" si="4"/>
        <v>128266.09</v>
      </c>
      <c r="ED204" s="10">
        <f t="shared" si="4"/>
        <v>110661.41</v>
      </c>
      <c r="EE204" s="10">
        <f t="shared" ref="EE204:FJ204" si="5">SUM(EE7:EE203)</f>
        <v>118482.32999999997</v>
      </c>
      <c r="EF204" s="10">
        <f t="shared" si="5"/>
        <v>26474.91</v>
      </c>
      <c r="EG204" s="10">
        <f t="shared" si="5"/>
        <v>32216.800000000003</v>
      </c>
      <c r="EH204" s="10">
        <f t="shared" si="5"/>
        <v>29626.489999999998</v>
      </c>
      <c r="EI204" s="10">
        <f t="shared" si="5"/>
        <v>277972.75</v>
      </c>
      <c r="EJ204" s="10">
        <f t="shared" si="5"/>
        <v>283353.53999999998</v>
      </c>
      <c r="EK204" s="10">
        <f t="shared" si="5"/>
        <v>276275</v>
      </c>
      <c r="EL204" s="10">
        <f t="shared" si="5"/>
        <v>38157.43</v>
      </c>
      <c r="EM204" s="10">
        <f t="shared" si="5"/>
        <v>38469.300000000003</v>
      </c>
      <c r="EN204" s="10">
        <f t="shared" si="5"/>
        <v>25134.989999999998</v>
      </c>
      <c r="EO204" s="10">
        <f t="shared" si="5"/>
        <v>26421.99</v>
      </c>
      <c r="EP204" s="10">
        <f t="shared" si="5"/>
        <v>47756.12</v>
      </c>
      <c r="EQ204" s="10">
        <f t="shared" si="5"/>
        <v>30314.87</v>
      </c>
      <c r="ER204" s="10">
        <f t="shared" si="5"/>
        <v>18591.62</v>
      </c>
      <c r="ES204" s="10">
        <f t="shared" si="5"/>
        <v>15266.05</v>
      </c>
      <c r="ET204" s="10">
        <f t="shared" si="5"/>
        <v>21584.83</v>
      </c>
      <c r="EU204" s="10">
        <f t="shared" si="5"/>
        <v>17957.11</v>
      </c>
      <c r="EV204" s="10">
        <f t="shared" si="5"/>
        <v>17334.489999999998</v>
      </c>
      <c r="EW204" s="10">
        <f t="shared" si="5"/>
        <v>10997.24</v>
      </c>
      <c r="EX204" s="10">
        <f t="shared" si="5"/>
        <v>6968.0400000000009</v>
      </c>
      <c r="EY204" s="10">
        <f t="shared" si="5"/>
        <v>3457.3999999999996</v>
      </c>
      <c r="EZ204" s="10">
        <f t="shared" si="5"/>
        <v>5014.7500000000009</v>
      </c>
      <c r="FA204" s="10">
        <f t="shared" si="5"/>
        <v>30091.07</v>
      </c>
      <c r="FB204" s="10">
        <f t="shared" si="5"/>
        <v>19393.59</v>
      </c>
      <c r="FC204" s="10">
        <f t="shared" si="5"/>
        <v>12910.050000000001</v>
      </c>
      <c r="FD204" s="10">
        <f t="shared" si="5"/>
        <v>41778.89</v>
      </c>
      <c r="FE204" s="10">
        <f t="shared" si="5"/>
        <v>814929.8600000001</v>
      </c>
      <c r="FF204" s="10">
        <f t="shared" si="5"/>
        <v>174725.58000000002</v>
      </c>
      <c r="FG204" s="10">
        <f t="shared" si="5"/>
        <v>195284.12</v>
      </c>
      <c r="FH204" s="10">
        <f t="shared" si="5"/>
        <v>1957404.57</v>
      </c>
      <c r="FI204" s="10">
        <f t="shared" si="5"/>
        <v>632067.65999999992</v>
      </c>
      <c r="FJ204" s="10">
        <f t="shared" si="5"/>
        <v>216839.34999999998</v>
      </c>
      <c r="FK204" s="10">
        <f t="shared" ref="FK204:GP204" si="6">SUM(FK7:FK203)</f>
        <v>136217.96999999994</v>
      </c>
      <c r="FL204" s="10">
        <f t="shared" si="6"/>
        <v>88680.48000000001</v>
      </c>
      <c r="FM204" s="10">
        <f t="shared" si="6"/>
        <v>26909.97</v>
      </c>
      <c r="FN204" s="10">
        <f t="shared" si="6"/>
        <v>75666.599999999991</v>
      </c>
      <c r="FO204" s="10">
        <f t="shared" si="6"/>
        <v>42706.720000000008</v>
      </c>
      <c r="FP204" s="10">
        <f t="shared" si="6"/>
        <v>22653.89</v>
      </c>
      <c r="FQ204" s="10">
        <f t="shared" si="6"/>
        <v>12921.019999999999</v>
      </c>
      <c r="FR204" s="10">
        <f t="shared" si="6"/>
        <v>4435.6899999999987</v>
      </c>
      <c r="FS204" s="10">
        <f t="shared" si="6"/>
        <v>1880528.7700000003</v>
      </c>
      <c r="FT204" s="10">
        <f t="shared" si="6"/>
        <v>673659.70000000019</v>
      </c>
      <c r="FU204" s="10">
        <f t="shared" si="6"/>
        <v>260867.10999999996</v>
      </c>
      <c r="FV204" s="10">
        <f t="shared" si="6"/>
        <v>45520.330000000009</v>
      </c>
      <c r="FW204" s="10">
        <f t="shared" si="6"/>
        <v>289454.38</v>
      </c>
      <c r="FX204" s="10">
        <f t="shared" si="6"/>
        <v>45785.01</v>
      </c>
      <c r="FY204" s="10">
        <f t="shared" si="6"/>
        <v>79798.150000000009</v>
      </c>
      <c r="FZ204" s="10">
        <f t="shared" si="6"/>
        <v>41603.57</v>
      </c>
      <c r="GA204" s="10">
        <f t="shared" si="6"/>
        <v>54315.63</v>
      </c>
      <c r="GB204" s="10">
        <f t="shared" si="6"/>
        <v>32079.859999999997</v>
      </c>
      <c r="GC204" s="10">
        <f t="shared" si="6"/>
        <v>22638.079999999987</v>
      </c>
      <c r="GD204" s="10">
        <f t="shared" si="6"/>
        <v>10606.220000000001</v>
      </c>
      <c r="GE204" s="10">
        <f t="shared" si="6"/>
        <v>15598.67</v>
      </c>
      <c r="GF204" s="10">
        <f t="shared" si="6"/>
        <v>46796.02</v>
      </c>
      <c r="GG204" s="10">
        <f t="shared" si="6"/>
        <v>2006672.9699999997</v>
      </c>
      <c r="GH204" s="10">
        <f t="shared" si="6"/>
        <v>1535796.6599999997</v>
      </c>
      <c r="GI204" s="10">
        <f t="shared" si="6"/>
        <v>554012.23</v>
      </c>
      <c r="GJ204" s="10">
        <f t="shared" si="6"/>
        <v>152668</v>
      </c>
      <c r="GK204" s="10">
        <f t="shared" si="6"/>
        <v>22971.88</v>
      </c>
      <c r="GL204" s="10">
        <f t="shared" si="6"/>
        <v>137694.09</v>
      </c>
      <c r="GM204" s="10">
        <f t="shared" si="6"/>
        <v>1331338.95</v>
      </c>
      <c r="GN204" s="10">
        <f t="shared" si="6"/>
        <v>798533.59000000008</v>
      </c>
      <c r="GO204" s="10">
        <f t="shared" si="6"/>
        <v>81300.909999999989</v>
      </c>
      <c r="GP204" s="10">
        <f t="shared" si="6"/>
        <v>143.12</v>
      </c>
      <c r="GQ204" s="10">
        <f t="shared" ref="GQ204" si="7">SUM(GQ7:GQ203)</f>
        <v>265124.38</v>
      </c>
      <c r="GR204" s="10">
        <f t="shared" ref="GR204:GU204" si="8">SUM(GR7:GR203)</f>
        <v>1546222.59</v>
      </c>
      <c r="GS204" s="10">
        <f t="shared" si="8"/>
        <v>552178.50000000012</v>
      </c>
      <c r="GT204" s="10">
        <f t="shared" si="8"/>
        <v>206999.03</v>
      </c>
      <c r="GU204" s="10">
        <f t="shared" si="8"/>
        <v>7948.41</v>
      </c>
      <c r="GV204" s="10"/>
    </row>
    <row r="205" spans="1:204" x14ac:dyDescent="0.3">
      <c r="A205" s="41" t="s">
        <v>922</v>
      </c>
      <c r="B205" s="9" t="s">
        <v>226</v>
      </c>
      <c r="C205" s="43" t="s">
        <v>224</v>
      </c>
      <c r="D205" s="43" t="s">
        <v>225</v>
      </c>
      <c r="E205" s="8" t="s">
        <v>893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41"/>
      <c r="B206" s="9" t="s">
        <v>227</v>
      </c>
      <c r="C206" s="43"/>
      <c r="D206" s="43"/>
      <c r="E206" s="16" t="s">
        <v>893</v>
      </c>
      <c r="G206" s="10"/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41"/>
      <c r="B207" s="9" t="s">
        <v>228</v>
      </c>
      <c r="C207" s="43"/>
      <c r="D207" s="43"/>
      <c r="E207" s="16" t="s">
        <v>893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41"/>
      <c r="B208" s="9" t="s">
        <v>229</v>
      </c>
      <c r="C208" s="43"/>
      <c r="D208" s="43"/>
      <c r="E208" s="16" t="s">
        <v>893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41"/>
      <c r="B209" s="9" t="s">
        <v>230</v>
      </c>
      <c r="C209" s="43"/>
      <c r="D209" s="43"/>
      <c r="E209" s="16" t="s">
        <v>893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41"/>
      <c r="B210" s="9" t="s">
        <v>231</v>
      </c>
      <c r="C210" s="43"/>
      <c r="D210" s="43"/>
      <c r="E210" s="16" t="s">
        <v>893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41"/>
      <c r="B211" s="9" t="s">
        <v>232</v>
      </c>
      <c r="C211" s="43"/>
      <c r="D211" s="43"/>
      <c r="E211" s="16" t="s">
        <v>893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41"/>
      <c r="B212" s="9" t="s">
        <v>233</v>
      </c>
      <c r="C212" s="43"/>
      <c r="D212" s="43"/>
      <c r="E212" s="16" t="s">
        <v>893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41"/>
      <c r="B213" s="9" t="s">
        <v>234</v>
      </c>
      <c r="C213" s="43"/>
      <c r="D213" s="43"/>
      <c r="E213" s="16" t="s">
        <v>893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41"/>
      <c r="B214" s="9" t="s">
        <v>940</v>
      </c>
      <c r="C214" s="25" t="s">
        <v>236</v>
      </c>
      <c r="D214" s="43" t="s">
        <v>235</v>
      </c>
      <c r="E214" s="8" t="s">
        <v>894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41"/>
      <c r="B215" s="25" t="s">
        <v>941</v>
      </c>
      <c r="C215" s="25" t="s">
        <v>237</v>
      </c>
      <c r="D215" s="43"/>
      <c r="E215" s="16" t="s">
        <v>894</v>
      </c>
      <c r="F215" s="24">
        <f t="shared" ref="F215:F278" si="9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41"/>
      <c r="B216" s="25" t="s">
        <v>941</v>
      </c>
      <c r="C216" s="25" t="s">
        <v>238</v>
      </c>
      <c r="D216" s="43"/>
      <c r="E216" s="16" t="s">
        <v>894</v>
      </c>
      <c r="F216" s="24">
        <f t="shared" si="9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41"/>
      <c r="B217" s="9" t="s">
        <v>939</v>
      </c>
      <c r="C217" s="25" t="s">
        <v>239</v>
      </c>
      <c r="D217" s="43"/>
      <c r="E217" s="16" t="s">
        <v>894</v>
      </c>
      <c r="F217" s="24">
        <f t="shared" si="9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41"/>
      <c r="B218" s="25" t="s">
        <v>939</v>
      </c>
      <c r="C218" s="25" t="s">
        <v>240</v>
      </c>
      <c r="D218" s="43"/>
      <c r="E218" s="16" t="s">
        <v>894</v>
      </c>
      <c r="F218" s="24">
        <f t="shared" si="9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41"/>
      <c r="B219" s="25" t="s">
        <v>939</v>
      </c>
      <c r="C219" s="25" t="s">
        <v>241</v>
      </c>
      <c r="D219" s="43"/>
      <c r="E219" s="16" t="s">
        <v>894</v>
      </c>
      <c r="F219" s="24">
        <f t="shared" si="9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41"/>
      <c r="B220" s="25" t="s">
        <v>939</v>
      </c>
      <c r="C220" s="25" t="s">
        <v>242</v>
      </c>
      <c r="D220" s="43"/>
      <c r="E220" s="16" t="s">
        <v>894</v>
      </c>
      <c r="F220" s="24">
        <f t="shared" si="9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41"/>
      <c r="B221" s="25" t="s">
        <v>939</v>
      </c>
      <c r="C221" s="25" t="s">
        <v>243</v>
      </c>
      <c r="D221" s="43"/>
      <c r="E221" s="16" t="s">
        <v>894</v>
      </c>
      <c r="F221" s="24">
        <f t="shared" si="9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41"/>
      <c r="B222" s="9" t="s">
        <v>943</v>
      </c>
      <c r="C222" s="25" t="s">
        <v>244</v>
      </c>
      <c r="D222" s="43"/>
      <c r="E222" s="16" t="s">
        <v>894</v>
      </c>
      <c r="F222" s="24">
        <f t="shared" si="9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41"/>
      <c r="B223" s="25" t="s">
        <v>941</v>
      </c>
      <c r="C223" s="25" t="s">
        <v>245</v>
      </c>
      <c r="D223" s="43"/>
      <c r="E223" s="16" t="s">
        <v>894</v>
      </c>
      <c r="F223" s="24">
        <f t="shared" si="9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41"/>
      <c r="B224" s="25" t="s">
        <v>941</v>
      </c>
      <c r="C224" s="25" t="s">
        <v>246</v>
      </c>
      <c r="D224" s="43"/>
      <c r="E224" s="16" t="s">
        <v>894</v>
      </c>
      <c r="F224" s="24">
        <f t="shared" si="9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41"/>
      <c r="B225" s="25" t="s">
        <v>941</v>
      </c>
      <c r="C225" s="25" t="s">
        <v>247</v>
      </c>
      <c r="D225" s="43"/>
      <c r="E225" s="16" t="s">
        <v>894</v>
      </c>
      <c r="F225" s="24">
        <f t="shared" si="9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41"/>
      <c r="B226" s="25" t="s">
        <v>941</v>
      </c>
      <c r="C226" s="25" t="s">
        <v>248</v>
      </c>
      <c r="D226" s="43"/>
      <c r="E226" s="16" t="s">
        <v>894</v>
      </c>
      <c r="F226" s="24">
        <f t="shared" si="9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41"/>
      <c r="B227" s="25" t="s">
        <v>941</v>
      </c>
      <c r="C227" s="25" t="s">
        <v>249</v>
      </c>
      <c r="D227" s="43"/>
      <c r="E227" s="16" t="s">
        <v>162</v>
      </c>
      <c r="F227" s="24">
        <f t="shared" si="9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41"/>
      <c r="B228" s="9" t="s">
        <v>250</v>
      </c>
      <c r="C228" s="25" t="s">
        <v>250</v>
      </c>
      <c r="D228" s="43"/>
      <c r="E228" s="16" t="s">
        <v>894</v>
      </c>
      <c r="F228" s="24">
        <f t="shared" si="9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41"/>
      <c r="B229" s="25" t="s">
        <v>941</v>
      </c>
      <c r="C229" s="25" t="s">
        <v>251</v>
      </c>
      <c r="D229" s="43"/>
      <c r="E229" s="16" t="s">
        <v>894</v>
      </c>
      <c r="F229" s="24">
        <f t="shared" si="9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41"/>
      <c r="B230" s="25" t="s">
        <v>941</v>
      </c>
      <c r="C230" s="25" t="s">
        <v>252</v>
      </c>
      <c r="D230" s="43"/>
      <c r="E230" s="16" t="s">
        <v>162</v>
      </c>
      <c r="F230" s="24">
        <f t="shared" si="9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41"/>
      <c r="B231" s="25" t="s">
        <v>941</v>
      </c>
      <c r="C231" s="25" t="s">
        <v>253</v>
      </c>
      <c r="D231" s="43"/>
      <c r="E231" s="16" t="s">
        <v>894</v>
      </c>
      <c r="F231" s="24">
        <f t="shared" si="9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41"/>
      <c r="B232" s="25" t="s">
        <v>941</v>
      </c>
      <c r="C232" s="25" t="s">
        <v>254</v>
      </c>
      <c r="D232" s="43"/>
      <c r="E232" s="16" t="s">
        <v>162</v>
      </c>
      <c r="F232" s="24">
        <f t="shared" si="9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41"/>
      <c r="B233" s="25" t="s">
        <v>941</v>
      </c>
      <c r="C233" s="25" t="s">
        <v>937</v>
      </c>
      <c r="D233" s="43"/>
      <c r="E233" s="16" t="s">
        <v>162</v>
      </c>
      <c r="F233" s="24">
        <f t="shared" si="9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41"/>
      <c r="B234" s="25" t="s">
        <v>941</v>
      </c>
      <c r="C234" s="25" t="s">
        <v>256</v>
      </c>
      <c r="D234" s="43"/>
      <c r="E234" s="16" t="s">
        <v>162</v>
      </c>
      <c r="F234" s="24">
        <f t="shared" si="9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41"/>
      <c r="B235" s="25" t="s">
        <v>941</v>
      </c>
      <c r="C235" s="25" t="s">
        <v>257</v>
      </c>
      <c r="D235" s="43"/>
      <c r="E235" s="16" t="s">
        <v>162</v>
      </c>
      <c r="F235" s="24">
        <f t="shared" si="9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41"/>
      <c r="B236" s="25" t="s">
        <v>941</v>
      </c>
      <c r="C236" s="25" t="s">
        <v>258</v>
      </c>
      <c r="D236" s="43"/>
      <c r="E236" s="16" t="s">
        <v>162</v>
      </c>
      <c r="F236" s="24">
        <f t="shared" si="9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41"/>
      <c r="B237" s="25" t="s">
        <v>941</v>
      </c>
      <c r="C237" s="25" t="s">
        <v>259</v>
      </c>
      <c r="D237" s="43"/>
      <c r="E237" s="16" t="s">
        <v>162</v>
      </c>
      <c r="F237" s="24">
        <f t="shared" si="9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41"/>
      <c r="B238" s="25" t="s">
        <v>941</v>
      </c>
      <c r="C238" s="25" t="s">
        <v>260</v>
      </c>
      <c r="D238" s="43"/>
      <c r="E238" s="16" t="s">
        <v>162</v>
      </c>
      <c r="F238" s="24">
        <f t="shared" si="9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41"/>
      <c r="B239" s="25" t="s">
        <v>941</v>
      </c>
      <c r="C239" s="25" t="s">
        <v>261</v>
      </c>
      <c r="D239" s="43"/>
      <c r="E239" s="16" t="s">
        <v>162</v>
      </c>
      <c r="F239" s="24">
        <f t="shared" si="9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41"/>
      <c r="B240" s="25" t="s">
        <v>941</v>
      </c>
      <c r="C240" s="25" t="s">
        <v>262</v>
      </c>
      <c r="D240" s="43"/>
      <c r="E240" s="16" t="s">
        <v>162</v>
      </c>
      <c r="F240" s="24">
        <f t="shared" si="9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41"/>
      <c r="B241" s="25" t="s">
        <v>941</v>
      </c>
      <c r="C241" s="25" t="s">
        <v>263</v>
      </c>
      <c r="D241" s="43"/>
      <c r="E241" s="16" t="s">
        <v>162</v>
      </c>
      <c r="F241" s="24">
        <f t="shared" si="9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41"/>
      <c r="B242" s="25" t="s">
        <v>941</v>
      </c>
      <c r="C242" s="25" t="s">
        <v>264</v>
      </c>
      <c r="D242" s="43"/>
      <c r="E242" s="16" t="s">
        <v>894</v>
      </c>
      <c r="F242" s="24">
        <f t="shared" si="9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41"/>
      <c r="B243" s="25" t="s">
        <v>941</v>
      </c>
      <c r="C243" s="25" t="s">
        <v>265</v>
      </c>
      <c r="D243" s="43"/>
      <c r="E243" s="16" t="s">
        <v>894</v>
      </c>
      <c r="F243" s="24">
        <f t="shared" si="9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41"/>
      <c r="B244" s="25" t="s">
        <v>941</v>
      </c>
      <c r="C244" s="25" t="s">
        <v>266</v>
      </c>
      <c r="D244" s="43"/>
      <c r="E244" s="16" t="s">
        <v>894</v>
      </c>
      <c r="F244" s="24">
        <f t="shared" si="9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41"/>
      <c r="B245" s="25" t="s">
        <v>941</v>
      </c>
      <c r="C245" s="25" t="s">
        <v>267</v>
      </c>
      <c r="D245" s="43"/>
      <c r="E245" s="16" t="s">
        <v>894</v>
      </c>
      <c r="F245" s="24">
        <f t="shared" si="9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41"/>
      <c r="B246" s="25" t="s">
        <v>941</v>
      </c>
      <c r="C246" s="25" t="s">
        <v>268</v>
      </c>
      <c r="D246" s="43"/>
      <c r="E246" s="16" t="s">
        <v>894</v>
      </c>
      <c r="F246" s="24">
        <f t="shared" si="9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41"/>
      <c r="B247" s="9" t="s">
        <v>942</v>
      </c>
      <c r="C247" s="25" t="s">
        <v>269</v>
      </c>
      <c r="D247" s="43"/>
      <c r="E247" s="16" t="s">
        <v>162</v>
      </c>
      <c r="F247" s="24">
        <f t="shared" si="9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41"/>
      <c r="B248" s="25" t="s">
        <v>942</v>
      </c>
      <c r="C248" s="25" t="s">
        <v>270</v>
      </c>
      <c r="D248" s="43"/>
      <c r="E248" s="16" t="s">
        <v>162</v>
      </c>
      <c r="F248" s="24">
        <f t="shared" si="9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41"/>
      <c r="B249" s="25" t="s">
        <v>942</v>
      </c>
      <c r="C249" s="25" t="s">
        <v>271</v>
      </c>
      <c r="D249" s="43"/>
      <c r="E249" s="16" t="s">
        <v>162</v>
      </c>
      <c r="F249" s="24">
        <f t="shared" si="9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41"/>
      <c r="B250" s="25" t="s">
        <v>942</v>
      </c>
      <c r="C250" s="25" t="s">
        <v>272</v>
      </c>
      <c r="D250" s="43"/>
      <c r="E250" s="16" t="s">
        <v>162</v>
      </c>
      <c r="F250" s="24">
        <f t="shared" si="9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41"/>
      <c r="B251" s="25" t="s">
        <v>942</v>
      </c>
      <c r="C251" s="25" t="s">
        <v>273</v>
      </c>
      <c r="D251" s="43"/>
      <c r="E251" s="16" t="s">
        <v>162</v>
      </c>
      <c r="F251" s="24">
        <f t="shared" si="9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41"/>
      <c r="B252" s="25" t="s">
        <v>942</v>
      </c>
      <c r="C252" s="25" t="s">
        <v>274</v>
      </c>
      <c r="D252" s="43"/>
      <c r="E252" s="16" t="s">
        <v>162</v>
      </c>
      <c r="F252" s="24">
        <f t="shared" si="9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41"/>
      <c r="B253" s="25" t="s">
        <v>942</v>
      </c>
      <c r="C253" s="25" t="s">
        <v>275</v>
      </c>
      <c r="D253" s="43"/>
      <c r="E253" s="16" t="s">
        <v>894</v>
      </c>
      <c r="F253" s="24">
        <f t="shared" si="9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41"/>
      <c r="B254" s="25" t="s">
        <v>942</v>
      </c>
      <c r="C254" s="25" t="s">
        <v>276</v>
      </c>
      <c r="D254" s="43"/>
      <c r="E254" s="16" t="s">
        <v>162</v>
      </c>
      <c r="F254" s="24">
        <f t="shared" si="9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41"/>
      <c r="B255" s="25" t="s">
        <v>942</v>
      </c>
      <c r="C255" s="25" t="s">
        <v>277</v>
      </c>
      <c r="D255" s="43"/>
      <c r="E255" s="16" t="s">
        <v>162</v>
      </c>
      <c r="F255" s="24">
        <f t="shared" si="9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41"/>
      <c r="B256" s="25" t="s">
        <v>942</v>
      </c>
      <c r="C256" s="25" t="s">
        <v>278</v>
      </c>
      <c r="D256" s="43"/>
      <c r="E256" s="16" t="s">
        <v>162</v>
      </c>
      <c r="F256" s="24">
        <f t="shared" si="9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41"/>
      <c r="B257" s="25" t="s">
        <v>942</v>
      </c>
      <c r="C257" s="25" t="s">
        <v>279</v>
      </c>
      <c r="D257" s="43"/>
      <c r="E257" s="16" t="s">
        <v>162</v>
      </c>
      <c r="F257" s="24">
        <f t="shared" si="9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41"/>
      <c r="B258" s="25" t="s">
        <v>942</v>
      </c>
      <c r="C258" s="25" t="s">
        <v>280</v>
      </c>
      <c r="D258" s="43"/>
      <c r="E258" s="16" t="s">
        <v>894</v>
      </c>
      <c r="F258" s="24">
        <f t="shared" si="9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41"/>
      <c r="B259" s="25" t="s">
        <v>942</v>
      </c>
      <c r="C259" s="25" t="s">
        <v>281</v>
      </c>
      <c r="D259" s="43"/>
      <c r="E259" s="16" t="s">
        <v>162</v>
      </c>
      <c r="F259" s="24">
        <f t="shared" si="9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41"/>
      <c r="B260" s="25" t="s">
        <v>942</v>
      </c>
      <c r="C260" s="25" t="s">
        <v>282</v>
      </c>
      <c r="D260" s="43"/>
      <c r="E260" s="16" t="s">
        <v>162</v>
      </c>
      <c r="F260" s="24">
        <f t="shared" si="9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41"/>
      <c r="B261" s="25" t="s">
        <v>942</v>
      </c>
      <c r="C261" s="25" t="s">
        <v>283</v>
      </c>
      <c r="D261" s="43"/>
      <c r="E261" s="16" t="s">
        <v>162</v>
      </c>
      <c r="F261" s="24">
        <f t="shared" si="9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41"/>
      <c r="B262" s="25" t="s">
        <v>942</v>
      </c>
      <c r="C262" s="25" t="s">
        <v>284</v>
      </c>
      <c r="D262" s="43"/>
      <c r="E262" s="16" t="s">
        <v>162</v>
      </c>
      <c r="F262" s="24">
        <f t="shared" si="9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41"/>
      <c r="B263" s="25" t="s">
        <v>942</v>
      </c>
      <c r="C263" s="25" t="s">
        <v>285</v>
      </c>
      <c r="D263" s="43"/>
      <c r="E263" s="16" t="s">
        <v>162</v>
      </c>
      <c r="F263" s="24">
        <f t="shared" si="9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41"/>
      <c r="B264" s="25" t="s">
        <v>942</v>
      </c>
      <c r="C264" s="25" t="s">
        <v>286</v>
      </c>
      <c r="D264" s="43"/>
      <c r="E264" s="16" t="s">
        <v>162</v>
      </c>
      <c r="F264" s="24">
        <f t="shared" si="9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41"/>
      <c r="B265" s="25" t="s">
        <v>942</v>
      </c>
      <c r="C265" s="25" t="s">
        <v>287</v>
      </c>
      <c r="D265" s="43"/>
      <c r="E265" s="16" t="s">
        <v>162</v>
      </c>
      <c r="F265" s="24">
        <f t="shared" si="9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41"/>
      <c r="B266" s="25" t="s">
        <v>942</v>
      </c>
      <c r="C266" s="25" t="s">
        <v>288</v>
      </c>
      <c r="D266" s="43"/>
      <c r="E266" s="16" t="s">
        <v>162</v>
      </c>
      <c r="F266" s="24">
        <f t="shared" si="9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41"/>
      <c r="B267" s="25" t="s">
        <v>942</v>
      </c>
      <c r="C267" s="25" t="s">
        <v>938</v>
      </c>
      <c r="D267" s="43"/>
      <c r="E267" s="16" t="s">
        <v>162</v>
      </c>
      <c r="F267" s="24">
        <f t="shared" si="9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41"/>
      <c r="B268" s="25" t="s">
        <v>942</v>
      </c>
      <c r="C268" s="25" t="s">
        <v>290</v>
      </c>
      <c r="D268" s="43"/>
      <c r="E268" s="16" t="s">
        <v>162</v>
      </c>
      <c r="F268" s="24">
        <f t="shared" si="9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41"/>
      <c r="B269" s="27" t="s">
        <v>162</v>
      </c>
      <c r="C269" s="25" t="s">
        <v>236</v>
      </c>
      <c r="D269" s="43" t="s">
        <v>291</v>
      </c>
      <c r="E269" s="27" t="s">
        <v>162</v>
      </c>
      <c r="F269" s="24">
        <f t="shared" si="9"/>
        <v>1683.8202683085985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41"/>
      <c r="B270" s="27" t="s">
        <v>162</v>
      </c>
      <c r="C270" s="25" t="s">
        <v>237</v>
      </c>
      <c r="D270" s="43"/>
      <c r="E270" s="27" t="s">
        <v>162</v>
      </c>
      <c r="F270" s="24">
        <f t="shared" si="9"/>
        <v>5.0102683085990209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41"/>
      <c r="B271" s="27" t="s">
        <v>162</v>
      </c>
      <c r="C271" s="25" t="s">
        <v>238</v>
      </c>
      <c r="D271" s="43"/>
      <c r="E271" s="27" t="s">
        <v>162</v>
      </c>
      <c r="F271" s="24">
        <f t="shared" si="9"/>
        <v>5.0102683085990209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41"/>
      <c r="B272" s="27" t="s">
        <v>162</v>
      </c>
      <c r="C272" s="25" t="s">
        <v>239</v>
      </c>
      <c r="D272" s="43"/>
      <c r="E272" s="27" t="s">
        <v>162</v>
      </c>
      <c r="F272" s="24">
        <f t="shared" si="9"/>
        <v>5.0102683085990209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41"/>
      <c r="B273" s="27" t="s">
        <v>162</v>
      </c>
      <c r="C273" s="25" t="s">
        <v>240</v>
      </c>
      <c r="D273" s="43"/>
      <c r="E273" s="27" t="s">
        <v>162</v>
      </c>
      <c r="F273" s="24">
        <f t="shared" si="9"/>
        <v>5.0102683085990209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41"/>
      <c r="B274" s="27" t="s">
        <v>162</v>
      </c>
      <c r="C274" s="25" t="s">
        <v>241</v>
      </c>
      <c r="D274" s="43"/>
      <c r="E274" s="27" t="s">
        <v>162</v>
      </c>
      <c r="F274" s="24">
        <f t="shared" si="9"/>
        <v>5.0102683085990209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41"/>
      <c r="B275" s="27" t="s">
        <v>162</v>
      </c>
      <c r="C275" s="25" t="s">
        <v>242</v>
      </c>
      <c r="D275" s="43"/>
      <c r="E275" s="27" t="s">
        <v>162</v>
      </c>
      <c r="F275" s="24">
        <f t="shared" si="9"/>
        <v>5.0102683085990209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41"/>
      <c r="B276" s="27" t="s">
        <v>162</v>
      </c>
      <c r="C276" s="25" t="s">
        <v>243</v>
      </c>
      <c r="D276" s="43"/>
      <c r="E276" s="27" t="s">
        <v>162</v>
      </c>
      <c r="F276" s="24">
        <f t="shared" si="9"/>
        <v>5.0102683085990209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41"/>
      <c r="B277" s="27" t="s">
        <v>162</v>
      </c>
      <c r="C277" s="25" t="s">
        <v>244</v>
      </c>
      <c r="D277" s="43"/>
      <c r="E277" s="27" t="s">
        <v>162</v>
      </c>
      <c r="F277" s="24">
        <f t="shared" si="9"/>
        <v>17873.829589369067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41"/>
      <c r="B278" s="27" t="s">
        <v>162</v>
      </c>
      <c r="C278" s="25" t="s">
        <v>245</v>
      </c>
      <c r="D278" s="43"/>
      <c r="E278" s="27" t="s">
        <v>162</v>
      </c>
      <c r="F278" s="24">
        <f t="shared" si="9"/>
        <v>17421.710268308569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41"/>
      <c r="B279" s="27" t="s">
        <v>162</v>
      </c>
      <c r="C279" s="25" t="s">
        <v>246</v>
      </c>
      <c r="D279" s="43"/>
      <c r="E279" s="27" t="s">
        <v>162</v>
      </c>
      <c r="F279" s="24">
        <f t="shared" ref="F279:F323" si="10">SUM(G279:EB279)</f>
        <v>5.0102683085990209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41"/>
      <c r="B280" s="27" t="s">
        <v>162</v>
      </c>
      <c r="C280" s="25" t="s">
        <v>247</v>
      </c>
      <c r="D280" s="43"/>
      <c r="E280" s="27" t="s">
        <v>162</v>
      </c>
      <c r="F280" s="24">
        <f t="shared" si="10"/>
        <v>5.0102683085990209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41"/>
      <c r="B281" s="27" t="s">
        <v>162</v>
      </c>
      <c r="C281" s="25" t="s">
        <v>248</v>
      </c>
      <c r="D281" s="43"/>
      <c r="E281" s="27" t="s">
        <v>162</v>
      </c>
      <c r="F281" s="24">
        <f t="shared" si="10"/>
        <v>5.0102683085990209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41"/>
      <c r="B282" s="27" t="s">
        <v>162</v>
      </c>
      <c r="C282" s="25" t="s">
        <v>249</v>
      </c>
      <c r="D282" s="43"/>
      <c r="E282" s="16" t="s">
        <v>162</v>
      </c>
      <c r="F282" s="24">
        <f t="shared" si="10"/>
        <v>5.0102683085990209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41"/>
      <c r="B283" s="27" t="s">
        <v>162</v>
      </c>
      <c r="C283" s="25" t="s">
        <v>250</v>
      </c>
      <c r="D283" s="43"/>
      <c r="E283" s="16" t="s">
        <v>162</v>
      </c>
      <c r="F283" s="24">
        <f t="shared" si="10"/>
        <v>5.0102683085990209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41"/>
      <c r="B284" s="27" t="s">
        <v>162</v>
      </c>
      <c r="C284" s="25" t="s">
        <v>251</v>
      </c>
      <c r="D284" s="43"/>
      <c r="E284" s="16" t="s">
        <v>162</v>
      </c>
      <c r="F284" s="24">
        <f t="shared" si="10"/>
        <v>5.0102683085990209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41"/>
      <c r="B285" s="27" t="s">
        <v>162</v>
      </c>
      <c r="C285" s="25" t="s">
        <v>252</v>
      </c>
      <c r="D285" s="43"/>
      <c r="E285" s="16" t="s">
        <v>162</v>
      </c>
      <c r="F285" s="24">
        <f t="shared" si="10"/>
        <v>5.0102683085990209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41"/>
      <c r="B286" s="27" t="s">
        <v>162</v>
      </c>
      <c r="C286" s="25" t="s">
        <v>253</v>
      </c>
      <c r="D286" s="43"/>
      <c r="E286" s="16" t="s">
        <v>162</v>
      </c>
      <c r="F286" s="24">
        <f t="shared" si="10"/>
        <v>5.0102683085990209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41"/>
      <c r="B287" s="27" t="s">
        <v>162</v>
      </c>
      <c r="C287" s="25" t="s">
        <v>254</v>
      </c>
      <c r="D287" s="43"/>
      <c r="E287" s="16" t="s">
        <v>162</v>
      </c>
      <c r="F287" s="24">
        <f t="shared" si="10"/>
        <v>5.0102683085990209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41"/>
      <c r="B288" s="27" t="s">
        <v>162</v>
      </c>
      <c r="C288" s="25" t="s">
        <v>255</v>
      </c>
      <c r="D288" s="43"/>
      <c r="E288" s="16" t="s">
        <v>162</v>
      </c>
      <c r="F288" s="24">
        <f t="shared" si="10"/>
        <v>5.0102683085990209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41"/>
      <c r="B289" s="27" t="s">
        <v>162</v>
      </c>
      <c r="C289" s="25" t="s">
        <v>256</v>
      </c>
      <c r="D289" s="43"/>
      <c r="E289" s="16" t="s">
        <v>162</v>
      </c>
      <c r="F289" s="24">
        <f t="shared" si="10"/>
        <v>5.0102683085990209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41"/>
      <c r="B290" s="27" t="s">
        <v>162</v>
      </c>
      <c r="C290" s="25" t="s">
        <v>257</v>
      </c>
      <c r="D290" s="43"/>
      <c r="E290" s="16" t="s">
        <v>162</v>
      </c>
      <c r="F290" s="24">
        <f t="shared" si="10"/>
        <v>5.0102683085990209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41"/>
      <c r="B291" s="27" t="s">
        <v>162</v>
      </c>
      <c r="C291" s="25" t="s">
        <v>258</v>
      </c>
      <c r="D291" s="43"/>
      <c r="E291" s="16" t="s">
        <v>162</v>
      </c>
      <c r="F291" s="24">
        <f t="shared" si="10"/>
        <v>5.0102683085990209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41"/>
      <c r="B292" s="27" t="s">
        <v>162</v>
      </c>
      <c r="C292" s="25" t="s">
        <v>259</v>
      </c>
      <c r="D292" s="43"/>
      <c r="E292" s="16" t="s">
        <v>162</v>
      </c>
      <c r="F292" s="24">
        <f t="shared" si="10"/>
        <v>5.0102683085990209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41"/>
      <c r="B293" s="27" t="s">
        <v>162</v>
      </c>
      <c r="C293" s="25" t="s">
        <v>260</v>
      </c>
      <c r="D293" s="43"/>
      <c r="E293" s="16" t="s">
        <v>162</v>
      </c>
      <c r="F293" s="24">
        <f t="shared" si="10"/>
        <v>5.0102683085990209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41"/>
      <c r="B294" s="27" t="s">
        <v>162</v>
      </c>
      <c r="C294" s="25" t="s">
        <v>261</v>
      </c>
      <c r="D294" s="43"/>
      <c r="E294" s="16" t="s">
        <v>162</v>
      </c>
      <c r="F294" s="24">
        <f t="shared" si="10"/>
        <v>5.0102683085990209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41"/>
      <c r="B295" s="27" t="s">
        <v>162</v>
      </c>
      <c r="C295" s="25" t="s">
        <v>262</v>
      </c>
      <c r="D295" s="43"/>
      <c r="E295" s="16" t="s">
        <v>162</v>
      </c>
      <c r="F295" s="24">
        <f t="shared" si="10"/>
        <v>5.0102683085990209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41"/>
      <c r="B296" s="27" t="s">
        <v>162</v>
      </c>
      <c r="C296" s="25" t="s">
        <v>263</v>
      </c>
      <c r="D296" s="43"/>
      <c r="E296" s="16" t="s">
        <v>162</v>
      </c>
      <c r="F296" s="24">
        <f t="shared" si="10"/>
        <v>5.0102683085990209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41"/>
      <c r="B297" s="27" t="s">
        <v>162</v>
      </c>
      <c r="C297" s="25" t="s">
        <v>264</v>
      </c>
      <c r="D297" s="43"/>
      <c r="E297" s="16" t="s">
        <v>162</v>
      </c>
      <c r="F297" s="24">
        <f t="shared" si="10"/>
        <v>5.0102683085990209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41"/>
      <c r="B298" s="27" t="s">
        <v>162</v>
      </c>
      <c r="C298" s="25" t="s">
        <v>265</v>
      </c>
      <c r="D298" s="43"/>
      <c r="E298" s="16" t="s">
        <v>162</v>
      </c>
      <c r="F298" s="24">
        <f t="shared" si="10"/>
        <v>5.0102683085990209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41"/>
      <c r="B299" s="27" t="s">
        <v>162</v>
      </c>
      <c r="C299" s="25" t="s">
        <v>266</v>
      </c>
      <c r="D299" s="43"/>
      <c r="E299" s="16" t="s">
        <v>162</v>
      </c>
      <c r="F299" s="24">
        <f t="shared" si="10"/>
        <v>5.0102683085990209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41"/>
      <c r="B300" s="27" t="s">
        <v>162</v>
      </c>
      <c r="C300" s="25" t="s">
        <v>267</v>
      </c>
      <c r="D300" s="43"/>
      <c r="E300" s="16" t="s">
        <v>162</v>
      </c>
      <c r="F300" s="24">
        <f t="shared" si="10"/>
        <v>5.0102683085990209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41"/>
      <c r="B301" s="27" t="s">
        <v>162</v>
      </c>
      <c r="C301" s="25" t="s">
        <v>268</v>
      </c>
      <c r="D301" s="43"/>
      <c r="E301" s="16" t="s">
        <v>162</v>
      </c>
      <c r="F301" s="24">
        <f t="shared" si="10"/>
        <v>5.0102683085990209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41"/>
      <c r="B302" s="27" t="s">
        <v>162</v>
      </c>
      <c r="C302" s="25" t="s">
        <v>269</v>
      </c>
      <c r="D302" s="43"/>
      <c r="E302" s="16" t="s">
        <v>162</v>
      </c>
      <c r="F302" s="24">
        <f t="shared" si="10"/>
        <v>5.0102683085990209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41"/>
      <c r="B303" s="27" t="s">
        <v>162</v>
      </c>
      <c r="C303" s="25" t="s">
        <v>270</v>
      </c>
      <c r="D303" s="43"/>
      <c r="E303" s="16" t="s">
        <v>162</v>
      </c>
      <c r="F303" s="24">
        <f t="shared" si="10"/>
        <v>5.0102683085990209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41"/>
      <c r="B304" s="27" t="s">
        <v>162</v>
      </c>
      <c r="C304" s="25" t="s">
        <v>271</v>
      </c>
      <c r="D304" s="43"/>
      <c r="E304" s="16" t="s">
        <v>162</v>
      </c>
      <c r="F304" s="24">
        <f t="shared" si="10"/>
        <v>5.0102683085990209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41"/>
      <c r="B305" s="27" t="s">
        <v>162</v>
      </c>
      <c r="C305" s="25" t="s">
        <v>272</v>
      </c>
      <c r="D305" s="43"/>
      <c r="E305" s="16" t="s">
        <v>162</v>
      </c>
      <c r="F305" s="24">
        <f t="shared" si="10"/>
        <v>5.0102683085990209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41"/>
      <c r="B306" s="27" t="s">
        <v>162</v>
      </c>
      <c r="C306" s="25" t="s">
        <v>273</v>
      </c>
      <c r="D306" s="43"/>
      <c r="E306" s="16" t="s">
        <v>162</v>
      </c>
      <c r="F306" s="24">
        <f t="shared" si="10"/>
        <v>5.0102683085990209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41"/>
      <c r="B307" s="27" t="s">
        <v>162</v>
      </c>
      <c r="C307" s="25" t="s">
        <v>274</v>
      </c>
      <c r="D307" s="43"/>
      <c r="E307" s="16" t="s">
        <v>162</v>
      </c>
      <c r="F307" s="24">
        <f t="shared" si="10"/>
        <v>5.0102683085990209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41"/>
      <c r="B308" s="27" t="s">
        <v>162</v>
      </c>
      <c r="C308" s="25" t="s">
        <v>275</v>
      </c>
      <c r="D308" s="43"/>
      <c r="E308" s="27" t="s">
        <v>162</v>
      </c>
      <c r="F308" s="24">
        <f t="shared" si="10"/>
        <v>5.0102683085990209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41"/>
      <c r="B309" s="27" t="s">
        <v>162</v>
      </c>
      <c r="C309" s="25" t="s">
        <v>276</v>
      </c>
      <c r="D309" s="43"/>
      <c r="E309" s="27" t="s">
        <v>162</v>
      </c>
      <c r="F309" s="24">
        <f t="shared" si="10"/>
        <v>13215.710738308611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41"/>
      <c r="B310" s="27" t="s">
        <v>162</v>
      </c>
      <c r="C310" s="25" t="s">
        <v>277</v>
      </c>
      <c r="D310" s="43"/>
      <c r="E310" s="27" t="s">
        <v>162</v>
      </c>
      <c r="F310" s="24">
        <f t="shared" si="10"/>
        <v>544.85829230859963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41"/>
      <c r="B311" s="27" t="s">
        <v>162</v>
      </c>
      <c r="C311" s="25" t="s">
        <v>278</v>
      </c>
      <c r="D311" s="43"/>
      <c r="E311" s="27" t="s">
        <v>162</v>
      </c>
      <c r="F311" s="24">
        <f t="shared" si="10"/>
        <v>5.0102683085990209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41"/>
      <c r="B312" s="27" t="s">
        <v>162</v>
      </c>
      <c r="C312" s="25" t="s">
        <v>279</v>
      </c>
      <c r="D312" s="43"/>
      <c r="E312" s="16" t="s">
        <v>162</v>
      </c>
      <c r="F312" s="24">
        <f t="shared" si="10"/>
        <v>5.0102683085990209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41"/>
      <c r="B313" s="27" t="s">
        <v>162</v>
      </c>
      <c r="C313" s="25" t="s">
        <v>280</v>
      </c>
      <c r="D313" s="43"/>
      <c r="E313" s="16" t="s">
        <v>162</v>
      </c>
      <c r="F313" s="24">
        <f t="shared" si="10"/>
        <v>5.0102683085990209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41"/>
      <c r="B314" s="27" t="s">
        <v>162</v>
      </c>
      <c r="C314" s="25" t="s">
        <v>281</v>
      </c>
      <c r="D314" s="43"/>
      <c r="E314" s="16" t="s">
        <v>162</v>
      </c>
      <c r="F314" s="24">
        <f t="shared" si="10"/>
        <v>5.0102683085990209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41"/>
      <c r="B315" s="27" t="s">
        <v>162</v>
      </c>
      <c r="C315" s="25" t="s">
        <v>282</v>
      </c>
      <c r="D315" s="43"/>
      <c r="E315" s="16" t="s">
        <v>162</v>
      </c>
      <c r="F315" s="24">
        <f t="shared" si="10"/>
        <v>5.0102683085990209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41"/>
      <c r="B316" s="27" t="s">
        <v>162</v>
      </c>
      <c r="C316" s="25" t="s">
        <v>283</v>
      </c>
      <c r="D316" s="43"/>
      <c r="E316" s="16" t="s">
        <v>162</v>
      </c>
      <c r="F316" s="24">
        <f t="shared" si="10"/>
        <v>5.0102683085990209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41"/>
      <c r="B317" s="27" t="s">
        <v>162</v>
      </c>
      <c r="C317" s="25" t="s">
        <v>284</v>
      </c>
      <c r="D317" s="43"/>
      <c r="E317" s="16" t="s">
        <v>162</v>
      </c>
      <c r="F317" s="24">
        <f t="shared" si="10"/>
        <v>5.0102683085990209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41"/>
      <c r="B318" s="27" t="s">
        <v>162</v>
      </c>
      <c r="C318" s="25" t="s">
        <v>285</v>
      </c>
      <c r="D318" s="43"/>
      <c r="E318" s="16" t="s">
        <v>162</v>
      </c>
      <c r="F318" s="24">
        <f t="shared" si="10"/>
        <v>5.0102683085990209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41"/>
      <c r="B319" s="27" t="s">
        <v>162</v>
      </c>
      <c r="C319" s="25" t="s">
        <v>286</v>
      </c>
      <c r="D319" s="43"/>
      <c r="E319" s="16" t="s">
        <v>162</v>
      </c>
      <c r="F319" s="24">
        <f t="shared" si="10"/>
        <v>5.0102683085990209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41"/>
      <c r="B320" s="27" t="s">
        <v>162</v>
      </c>
      <c r="C320" s="25" t="s">
        <v>287</v>
      </c>
      <c r="D320" s="43"/>
      <c r="E320" s="16" t="s">
        <v>162</v>
      </c>
      <c r="F320" s="24">
        <f>SUM(G320:EB320)</f>
        <v>5.0102683085990209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41"/>
      <c r="B321" s="27" t="s">
        <v>162</v>
      </c>
      <c r="C321" s="25" t="s">
        <v>288</v>
      </c>
      <c r="D321" s="43"/>
      <c r="E321" s="16" t="s">
        <v>162</v>
      </c>
      <c r="F321" s="24">
        <f t="shared" si="10"/>
        <v>5.0102683085990209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41"/>
      <c r="B322" s="27" t="s">
        <v>162</v>
      </c>
      <c r="C322" s="25" t="s">
        <v>289</v>
      </c>
      <c r="D322" s="43"/>
      <c r="E322" s="16" t="s">
        <v>162</v>
      </c>
      <c r="F322" s="24">
        <f t="shared" si="10"/>
        <v>5.0102683085990209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41"/>
      <c r="B323" s="27" t="s">
        <v>162</v>
      </c>
      <c r="C323" s="25" t="s">
        <v>290</v>
      </c>
      <c r="D323" s="43"/>
      <c r="E323" s="16" t="s">
        <v>162</v>
      </c>
      <c r="F323" s="24">
        <f t="shared" si="10"/>
        <v>5.0102683085990209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41"/>
      <c r="B324" s="9" t="s">
        <v>236</v>
      </c>
      <c r="C324" s="43" t="s">
        <v>292</v>
      </c>
      <c r="D324" s="43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41"/>
      <c r="B325" s="9" t="s">
        <v>237</v>
      </c>
      <c r="C325" s="43"/>
      <c r="D325" s="43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41"/>
      <c r="B326" s="9" t="s">
        <v>238</v>
      </c>
      <c r="C326" s="43"/>
      <c r="D326" s="43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41"/>
      <c r="B327" s="9" t="s">
        <v>239</v>
      </c>
      <c r="C327" s="43"/>
      <c r="D327" s="43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41"/>
      <c r="B328" s="9" t="s">
        <v>240</v>
      </c>
      <c r="C328" s="43"/>
      <c r="D328" s="43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41"/>
      <c r="B329" s="9" t="s">
        <v>241</v>
      </c>
      <c r="C329" s="43"/>
      <c r="D329" s="43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41"/>
      <c r="B330" s="9" t="s">
        <v>242</v>
      </c>
      <c r="C330" s="43"/>
      <c r="D330" s="43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41"/>
      <c r="B331" s="9" t="s">
        <v>243</v>
      </c>
      <c r="C331" s="43"/>
      <c r="D331" s="43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41"/>
      <c r="B332" s="9" t="s">
        <v>244</v>
      </c>
      <c r="C332" s="43"/>
      <c r="D332" s="43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41"/>
      <c r="B333" s="9" t="s">
        <v>245</v>
      </c>
      <c r="C333" s="43"/>
      <c r="D333" s="43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41"/>
      <c r="B334" s="9" t="s">
        <v>246</v>
      </c>
      <c r="C334" s="43"/>
      <c r="D334" s="43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41"/>
      <c r="B335" s="9" t="s">
        <v>247</v>
      </c>
      <c r="C335" s="43"/>
      <c r="D335" s="43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41"/>
      <c r="B336" s="9" t="s">
        <v>248</v>
      </c>
      <c r="C336" s="43"/>
      <c r="D336" s="43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41"/>
      <c r="B337" s="9" t="s">
        <v>249</v>
      </c>
      <c r="C337" s="43"/>
      <c r="D337" s="43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41"/>
      <c r="B338" s="9" t="s">
        <v>250</v>
      </c>
      <c r="C338" s="43"/>
      <c r="D338" s="43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41"/>
      <c r="B339" s="9" t="s">
        <v>251</v>
      </c>
      <c r="C339" s="43"/>
      <c r="D339" s="43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41"/>
      <c r="B340" s="9" t="s">
        <v>252</v>
      </c>
      <c r="C340" s="43"/>
      <c r="D340" s="43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41"/>
      <c r="B341" s="9" t="s">
        <v>253</v>
      </c>
      <c r="C341" s="43"/>
      <c r="D341" s="43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41"/>
      <c r="B342" s="9" t="s">
        <v>254</v>
      </c>
      <c r="C342" s="43"/>
      <c r="D342" s="43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41"/>
      <c r="B343" s="9" t="s">
        <v>255</v>
      </c>
      <c r="C343" s="43"/>
      <c r="D343" s="43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41"/>
      <c r="B344" s="9" t="s">
        <v>256</v>
      </c>
      <c r="C344" s="43"/>
      <c r="D344" s="43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41"/>
      <c r="B345" s="9" t="s">
        <v>257</v>
      </c>
      <c r="C345" s="43"/>
      <c r="D345" s="43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41"/>
      <c r="B346" s="9" t="s">
        <v>258</v>
      </c>
      <c r="C346" s="43"/>
      <c r="D346" s="43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41"/>
      <c r="B347" s="9" t="s">
        <v>259</v>
      </c>
      <c r="C347" s="43"/>
      <c r="D347" s="43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41"/>
      <c r="B348" s="9" t="s">
        <v>260</v>
      </c>
      <c r="C348" s="43"/>
      <c r="D348" s="43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41"/>
      <c r="B349" s="9" t="s">
        <v>261</v>
      </c>
      <c r="C349" s="43"/>
      <c r="D349" s="43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41"/>
      <c r="B350" s="9" t="s">
        <v>262</v>
      </c>
      <c r="C350" s="43"/>
      <c r="D350" s="43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41"/>
      <c r="B351" s="9" t="s">
        <v>263</v>
      </c>
      <c r="C351" s="43"/>
      <c r="D351" s="43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41"/>
      <c r="B352" s="9" t="s">
        <v>264</v>
      </c>
      <c r="C352" s="43"/>
      <c r="D352" s="43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41"/>
      <c r="B353" s="9" t="s">
        <v>265</v>
      </c>
      <c r="C353" s="43"/>
      <c r="D353" s="43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41"/>
      <c r="B354" s="9" t="s">
        <v>266</v>
      </c>
      <c r="C354" s="43"/>
      <c r="D354" s="43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41"/>
      <c r="B355" s="9" t="s">
        <v>267</v>
      </c>
      <c r="C355" s="43"/>
      <c r="D355" s="43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41"/>
      <c r="B356" s="9" t="s">
        <v>268</v>
      </c>
      <c r="C356" s="43"/>
      <c r="D356" s="43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41"/>
      <c r="B357" s="9" t="s">
        <v>269</v>
      </c>
      <c r="C357" s="43"/>
      <c r="D357" s="43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41"/>
      <c r="B358" s="9" t="s">
        <v>270</v>
      </c>
      <c r="C358" s="43"/>
      <c r="D358" s="43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41"/>
      <c r="B359" s="9" t="s">
        <v>271</v>
      </c>
      <c r="C359" s="43"/>
      <c r="D359" s="43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41"/>
      <c r="B360" s="9" t="s">
        <v>272</v>
      </c>
      <c r="C360" s="43"/>
      <c r="D360" s="43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41"/>
      <c r="B361" s="9" t="s">
        <v>273</v>
      </c>
      <c r="C361" s="43"/>
      <c r="D361" s="43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41"/>
      <c r="B362" s="9" t="s">
        <v>274</v>
      </c>
      <c r="C362" s="43"/>
      <c r="D362" s="43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41"/>
      <c r="B363" s="9" t="s">
        <v>275</v>
      </c>
      <c r="C363" s="43"/>
      <c r="D363" s="43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41"/>
      <c r="B364" s="9" t="s">
        <v>276</v>
      </c>
      <c r="C364" s="43"/>
      <c r="D364" s="43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41"/>
      <c r="B365" s="9" t="s">
        <v>277</v>
      </c>
      <c r="C365" s="43"/>
      <c r="D365" s="43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41"/>
      <c r="B366" s="9" t="s">
        <v>278</v>
      </c>
      <c r="C366" s="43"/>
      <c r="D366" s="43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41"/>
      <c r="B367" s="9" t="s">
        <v>279</v>
      </c>
      <c r="C367" s="43"/>
      <c r="D367" s="43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41"/>
      <c r="B368" s="9" t="s">
        <v>280</v>
      </c>
      <c r="C368" s="43"/>
      <c r="D368" s="43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41"/>
      <c r="B369" s="9" t="s">
        <v>281</v>
      </c>
      <c r="C369" s="43"/>
      <c r="D369" s="43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41"/>
      <c r="B370" s="9" t="s">
        <v>282</v>
      </c>
      <c r="C370" s="43"/>
      <c r="D370" s="43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41"/>
      <c r="B371" s="9" t="s">
        <v>283</v>
      </c>
      <c r="C371" s="43"/>
      <c r="D371" s="43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41"/>
      <c r="B372" s="9" t="s">
        <v>284</v>
      </c>
      <c r="C372" s="43"/>
      <c r="D372" s="43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41"/>
      <c r="B373" s="9" t="s">
        <v>285</v>
      </c>
      <c r="C373" s="43"/>
      <c r="D373" s="43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41"/>
      <c r="B374" s="9" t="s">
        <v>286</v>
      </c>
      <c r="C374" s="43"/>
      <c r="D374" s="43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41"/>
      <c r="B375" s="9" t="s">
        <v>287</v>
      </c>
      <c r="C375" s="43"/>
      <c r="D375" s="43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41"/>
      <c r="B376" s="9" t="s">
        <v>288</v>
      </c>
      <c r="C376" s="43"/>
      <c r="D376" s="43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41"/>
      <c r="B377" s="9" t="s">
        <v>289</v>
      </c>
      <c r="C377" s="43"/>
      <c r="D377" s="43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41"/>
      <c r="B378" s="9" t="s">
        <v>290</v>
      </c>
      <c r="C378" s="43"/>
      <c r="D378" s="43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41"/>
      <c r="B379" s="9" t="s">
        <v>236</v>
      </c>
      <c r="C379" s="43" t="s">
        <v>294</v>
      </c>
      <c r="D379" s="43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41"/>
      <c r="B380" s="9" t="s">
        <v>237</v>
      </c>
      <c r="C380" s="43"/>
      <c r="D380" s="43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41"/>
      <c r="B381" s="9" t="s">
        <v>238</v>
      </c>
      <c r="C381" s="43"/>
      <c r="D381" s="43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41"/>
      <c r="B382" s="9" t="s">
        <v>239</v>
      </c>
      <c r="C382" s="43"/>
      <c r="D382" s="43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41"/>
      <c r="B383" s="9" t="s">
        <v>240</v>
      </c>
      <c r="C383" s="43"/>
      <c r="D383" s="43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41"/>
      <c r="B384" s="9" t="s">
        <v>241</v>
      </c>
      <c r="C384" s="43"/>
      <c r="D384" s="43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41"/>
      <c r="B385" s="9" t="s">
        <v>242</v>
      </c>
      <c r="C385" s="43"/>
      <c r="D385" s="43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41"/>
      <c r="B386" s="9" t="s">
        <v>243</v>
      </c>
      <c r="C386" s="43"/>
      <c r="D386" s="43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41"/>
      <c r="B387" s="9" t="s">
        <v>244</v>
      </c>
      <c r="C387" s="43"/>
      <c r="D387" s="43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41"/>
      <c r="B388" s="9" t="s">
        <v>245</v>
      </c>
      <c r="C388" s="43"/>
      <c r="D388" s="43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41"/>
      <c r="B389" s="9" t="s">
        <v>246</v>
      </c>
      <c r="C389" s="43"/>
      <c r="D389" s="43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41"/>
      <c r="B390" s="9" t="s">
        <v>247</v>
      </c>
      <c r="C390" s="43"/>
      <c r="D390" s="43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41"/>
      <c r="B391" s="9" t="s">
        <v>248</v>
      </c>
      <c r="C391" s="43"/>
      <c r="D391" s="43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41"/>
      <c r="B392" s="9" t="s">
        <v>249</v>
      </c>
      <c r="C392" s="43"/>
      <c r="D392" s="43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41"/>
      <c r="B393" s="9" t="s">
        <v>250</v>
      </c>
      <c r="C393" s="43"/>
      <c r="D393" s="43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41"/>
      <c r="B394" s="9" t="s">
        <v>251</v>
      </c>
      <c r="C394" s="43"/>
      <c r="D394" s="43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41"/>
      <c r="B395" s="9" t="s">
        <v>252</v>
      </c>
      <c r="C395" s="43"/>
      <c r="D395" s="43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41"/>
      <c r="B396" s="9" t="s">
        <v>253</v>
      </c>
      <c r="C396" s="43"/>
      <c r="D396" s="43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41"/>
      <c r="B397" s="9" t="s">
        <v>254</v>
      </c>
      <c r="C397" s="43"/>
      <c r="D397" s="43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41"/>
      <c r="B398" s="9" t="s">
        <v>255</v>
      </c>
      <c r="C398" s="43"/>
      <c r="D398" s="43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41"/>
      <c r="B399" s="9" t="s">
        <v>256</v>
      </c>
      <c r="C399" s="43"/>
      <c r="D399" s="43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41"/>
      <c r="B400" s="9" t="s">
        <v>257</v>
      </c>
      <c r="C400" s="43"/>
      <c r="D400" s="43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41"/>
      <c r="B401" s="9" t="s">
        <v>258</v>
      </c>
      <c r="C401" s="43"/>
      <c r="D401" s="43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41"/>
      <c r="B402" s="9" t="s">
        <v>259</v>
      </c>
      <c r="C402" s="43"/>
      <c r="D402" s="43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41"/>
      <c r="B403" s="9" t="s">
        <v>260</v>
      </c>
      <c r="C403" s="43"/>
      <c r="D403" s="43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41"/>
      <c r="B404" s="9" t="s">
        <v>261</v>
      </c>
      <c r="C404" s="43"/>
      <c r="D404" s="43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41"/>
      <c r="B405" s="9" t="s">
        <v>262</v>
      </c>
      <c r="C405" s="43"/>
      <c r="D405" s="43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41"/>
      <c r="B406" s="9" t="s">
        <v>263</v>
      </c>
      <c r="C406" s="43"/>
      <c r="D406" s="43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41"/>
      <c r="B407" s="9" t="s">
        <v>264</v>
      </c>
      <c r="C407" s="43"/>
      <c r="D407" s="43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41"/>
      <c r="B408" s="9" t="s">
        <v>265</v>
      </c>
      <c r="C408" s="43"/>
      <c r="D408" s="43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41"/>
      <c r="B409" s="9" t="s">
        <v>266</v>
      </c>
      <c r="C409" s="43"/>
      <c r="D409" s="43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41"/>
      <c r="B410" s="9" t="s">
        <v>267</v>
      </c>
      <c r="C410" s="43"/>
      <c r="D410" s="43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41"/>
      <c r="B411" s="9" t="s">
        <v>268</v>
      </c>
      <c r="C411" s="43"/>
      <c r="D411" s="43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41"/>
      <c r="B412" s="9" t="s">
        <v>269</v>
      </c>
      <c r="C412" s="43"/>
      <c r="D412" s="43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41"/>
      <c r="B413" s="9" t="s">
        <v>270</v>
      </c>
      <c r="C413" s="43"/>
      <c r="D413" s="43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41"/>
      <c r="B414" s="9" t="s">
        <v>271</v>
      </c>
      <c r="C414" s="43"/>
      <c r="D414" s="43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41"/>
      <c r="B415" s="9" t="s">
        <v>272</v>
      </c>
      <c r="C415" s="43"/>
      <c r="D415" s="43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41"/>
      <c r="B416" s="9" t="s">
        <v>273</v>
      </c>
      <c r="C416" s="43"/>
      <c r="D416" s="43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41"/>
      <c r="B417" s="9" t="s">
        <v>274</v>
      </c>
      <c r="C417" s="43"/>
      <c r="D417" s="43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41"/>
      <c r="B418" s="9" t="s">
        <v>275</v>
      </c>
      <c r="C418" s="43"/>
      <c r="D418" s="43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41"/>
      <c r="B419" s="9" t="s">
        <v>276</v>
      </c>
      <c r="C419" s="43"/>
      <c r="D419" s="43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41"/>
      <c r="B420" s="9" t="s">
        <v>277</v>
      </c>
      <c r="C420" s="43"/>
      <c r="D420" s="43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41"/>
      <c r="B421" s="9" t="s">
        <v>278</v>
      </c>
      <c r="C421" s="43"/>
      <c r="D421" s="43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41"/>
      <c r="B422" s="9" t="s">
        <v>279</v>
      </c>
      <c r="C422" s="43"/>
      <c r="D422" s="43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41"/>
      <c r="B423" s="9" t="s">
        <v>280</v>
      </c>
      <c r="C423" s="43"/>
      <c r="D423" s="43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41"/>
      <c r="B424" s="9" t="s">
        <v>281</v>
      </c>
      <c r="C424" s="43"/>
      <c r="D424" s="43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41"/>
      <c r="B425" s="9" t="s">
        <v>282</v>
      </c>
      <c r="C425" s="43"/>
      <c r="D425" s="43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41"/>
      <c r="B426" s="9" t="s">
        <v>283</v>
      </c>
      <c r="C426" s="43"/>
      <c r="D426" s="43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41"/>
      <c r="B427" s="9" t="s">
        <v>284</v>
      </c>
      <c r="C427" s="43"/>
      <c r="D427" s="43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41"/>
      <c r="B428" s="9" t="s">
        <v>285</v>
      </c>
      <c r="C428" s="43"/>
      <c r="D428" s="43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41"/>
      <c r="B429" s="9" t="s">
        <v>286</v>
      </c>
      <c r="C429" s="43"/>
      <c r="D429" s="43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41"/>
      <c r="B430" s="9" t="s">
        <v>287</v>
      </c>
      <c r="C430" s="43"/>
      <c r="D430" s="43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41"/>
      <c r="B431" s="9" t="s">
        <v>288</v>
      </c>
      <c r="C431" s="43"/>
      <c r="D431" s="43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41"/>
      <c r="B432" s="9" t="s">
        <v>289</v>
      </c>
      <c r="C432" s="43"/>
      <c r="D432" s="43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41"/>
      <c r="B433" s="9" t="s">
        <v>290</v>
      </c>
      <c r="C433" s="43"/>
      <c r="D433" s="43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41"/>
      <c r="B434" s="9" t="s">
        <v>236</v>
      </c>
      <c r="C434" s="43" t="s">
        <v>296</v>
      </c>
      <c r="D434" s="43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41"/>
      <c r="B435" s="9" t="s">
        <v>237</v>
      </c>
      <c r="C435" s="43"/>
      <c r="D435" s="43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41"/>
      <c r="B436" s="9" t="s">
        <v>238</v>
      </c>
      <c r="C436" s="43"/>
      <c r="D436" s="43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41"/>
      <c r="B437" s="9" t="s">
        <v>239</v>
      </c>
      <c r="C437" s="43"/>
      <c r="D437" s="43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41"/>
      <c r="B438" s="9" t="s">
        <v>240</v>
      </c>
      <c r="C438" s="43"/>
      <c r="D438" s="43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41"/>
      <c r="B439" s="9" t="s">
        <v>241</v>
      </c>
      <c r="C439" s="43"/>
      <c r="D439" s="43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41"/>
      <c r="B440" s="9" t="s">
        <v>242</v>
      </c>
      <c r="C440" s="43"/>
      <c r="D440" s="43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41"/>
      <c r="B441" s="9" t="s">
        <v>243</v>
      </c>
      <c r="C441" s="43"/>
      <c r="D441" s="43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41"/>
      <c r="B442" s="9" t="s">
        <v>244</v>
      </c>
      <c r="C442" s="43"/>
      <c r="D442" s="43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41"/>
      <c r="B443" s="9" t="s">
        <v>245</v>
      </c>
      <c r="C443" s="43"/>
      <c r="D443" s="43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41"/>
      <c r="B444" s="9" t="s">
        <v>246</v>
      </c>
      <c r="C444" s="43"/>
      <c r="D444" s="43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41"/>
      <c r="B445" s="9" t="s">
        <v>247</v>
      </c>
      <c r="C445" s="43"/>
      <c r="D445" s="43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41"/>
      <c r="B446" s="9" t="s">
        <v>248</v>
      </c>
      <c r="C446" s="43"/>
      <c r="D446" s="43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41"/>
      <c r="B447" s="9" t="s">
        <v>249</v>
      </c>
      <c r="C447" s="43"/>
      <c r="D447" s="43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41"/>
      <c r="B448" s="9" t="s">
        <v>250</v>
      </c>
      <c r="C448" s="43"/>
      <c r="D448" s="43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41"/>
      <c r="B449" s="9" t="s">
        <v>251</v>
      </c>
      <c r="C449" s="43"/>
      <c r="D449" s="43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41"/>
      <c r="B450" s="9" t="s">
        <v>252</v>
      </c>
      <c r="C450" s="43"/>
      <c r="D450" s="43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41"/>
      <c r="B451" s="9" t="s">
        <v>253</v>
      </c>
      <c r="C451" s="43"/>
      <c r="D451" s="43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41"/>
      <c r="B452" s="9" t="s">
        <v>254</v>
      </c>
      <c r="C452" s="43"/>
      <c r="D452" s="43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41"/>
      <c r="B453" s="9" t="s">
        <v>255</v>
      </c>
      <c r="C453" s="43"/>
      <c r="D453" s="43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41"/>
      <c r="B454" s="9" t="s">
        <v>256</v>
      </c>
      <c r="C454" s="43"/>
      <c r="D454" s="43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41"/>
      <c r="B455" s="9" t="s">
        <v>257</v>
      </c>
      <c r="C455" s="43"/>
      <c r="D455" s="43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41"/>
      <c r="B456" s="9" t="s">
        <v>258</v>
      </c>
      <c r="C456" s="43"/>
      <c r="D456" s="43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41"/>
      <c r="B457" s="9" t="s">
        <v>259</v>
      </c>
      <c r="C457" s="43"/>
      <c r="D457" s="43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41"/>
      <c r="B458" s="9" t="s">
        <v>260</v>
      </c>
      <c r="C458" s="43"/>
      <c r="D458" s="43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41"/>
      <c r="B459" s="9" t="s">
        <v>261</v>
      </c>
      <c r="C459" s="43"/>
      <c r="D459" s="43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41"/>
      <c r="B460" s="9" t="s">
        <v>262</v>
      </c>
      <c r="C460" s="43"/>
      <c r="D460" s="43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41"/>
      <c r="B461" s="9" t="s">
        <v>263</v>
      </c>
      <c r="C461" s="43"/>
      <c r="D461" s="43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41"/>
      <c r="B462" s="9" t="s">
        <v>264</v>
      </c>
      <c r="C462" s="43"/>
      <c r="D462" s="43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41"/>
      <c r="B463" s="9" t="s">
        <v>265</v>
      </c>
      <c r="C463" s="43"/>
      <c r="D463" s="43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41"/>
      <c r="B464" s="9" t="s">
        <v>266</v>
      </c>
      <c r="C464" s="43"/>
      <c r="D464" s="43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41"/>
      <c r="B465" s="9" t="s">
        <v>267</v>
      </c>
      <c r="C465" s="43"/>
      <c r="D465" s="43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41"/>
      <c r="B466" s="9" t="s">
        <v>268</v>
      </c>
      <c r="C466" s="43"/>
      <c r="D466" s="43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41"/>
      <c r="B467" s="9" t="s">
        <v>269</v>
      </c>
      <c r="C467" s="43"/>
      <c r="D467" s="43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41"/>
      <c r="B468" s="9" t="s">
        <v>270</v>
      </c>
      <c r="C468" s="43"/>
      <c r="D468" s="43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41"/>
      <c r="B469" s="9" t="s">
        <v>271</v>
      </c>
      <c r="C469" s="43"/>
      <c r="D469" s="43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41"/>
      <c r="B470" s="9" t="s">
        <v>272</v>
      </c>
      <c r="C470" s="43"/>
      <c r="D470" s="43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41"/>
      <c r="B471" s="9" t="s">
        <v>273</v>
      </c>
      <c r="C471" s="43"/>
      <c r="D471" s="43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41"/>
      <c r="B472" s="9" t="s">
        <v>274</v>
      </c>
      <c r="C472" s="43"/>
      <c r="D472" s="43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41"/>
      <c r="B473" s="9" t="s">
        <v>275</v>
      </c>
      <c r="C473" s="43"/>
      <c r="D473" s="43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41"/>
      <c r="B474" s="9" t="s">
        <v>276</v>
      </c>
      <c r="C474" s="43"/>
      <c r="D474" s="43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41"/>
      <c r="B475" s="9" t="s">
        <v>277</v>
      </c>
      <c r="C475" s="43"/>
      <c r="D475" s="43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41"/>
      <c r="B476" s="9" t="s">
        <v>278</v>
      </c>
      <c r="C476" s="43"/>
      <c r="D476" s="43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41"/>
      <c r="B477" s="9" t="s">
        <v>279</v>
      </c>
      <c r="C477" s="43"/>
      <c r="D477" s="43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41"/>
      <c r="B478" s="9" t="s">
        <v>280</v>
      </c>
      <c r="C478" s="43"/>
      <c r="D478" s="43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41"/>
      <c r="B479" s="9" t="s">
        <v>281</v>
      </c>
      <c r="C479" s="43"/>
      <c r="D479" s="43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41"/>
      <c r="B480" s="9" t="s">
        <v>282</v>
      </c>
      <c r="C480" s="43"/>
      <c r="D480" s="43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41"/>
      <c r="B481" s="9" t="s">
        <v>283</v>
      </c>
      <c r="C481" s="43"/>
      <c r="D481" s="43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41"/>
      <c r="B482" s="9" t="s">
        <v>284</v>
      </c>
      <c r="C482" s="43"/>
      <c r="D482" s="43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41"/>
      <c r="B483" s="9" t="s">
        <v>285</v>
      </c>
      <c r="C483" s="43"/>
      <c r="D483" s="43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41"/>
      <c r="B484" s="9" t="s">
        <v>286</v>
      </c>
      <c r="C484" s="43"/>
      <c r="D484" s="43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41"/>
      <c r="B485" s="9" t="s">
        <v>287</v>
      </c>
      <c r="C485" s="43"/>
      <c r="D485" s="43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41"/>
      <c r="B486" s="9" t="s">
        <v>288</v>
      </c>
      <c r="C486" s="43"/>
      <c r="D486" s="43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41"/>
      <c r="B487" s="9" t="s">
        <v>289</v>
      </c>
      <c r="C487" s="43"/>
      <c r="D487" s="43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41"/>
      <c r="B488" s="9" t="s">
        <v>290</v>
      </c>
      <c r="C488" s="43"/>
      <c r="D488" s="43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41"/>
      <c r="B489" s="9" t="s">
        <v>236</v>
      </c>
      <c r="C489" s="43" t="s">
        <v>298</v>
      </c>
      <c r="D489" s="43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41"/>
      <c r="B490" s="9" t="s">
        <v>237</v>
      </c>
      <c r="C490" s="43"/>
      <c r="D490" s="43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41"/>
      <c r="B491" s="9" t="s">
        <v>238</v>
      </c>
      <c r="C491" s="43"/>
      <c r="D491" s="43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41"/>
      <c r="B492" s="9" t="s">
        <v>239</v>
      </c>
      <c r="C492" s="43"/>
      <c r="D492" s="43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41"/>
      <c r="B493" s="9" t="s">
        <v>240</v>
      </c>
      <c r="C493" s="43"/>
      <c r="D493" s="43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41"/>
      <c r="B494" s="9" t="s">
        <v>241</v>
      </c>
      <c r="C494" s="43"/>
      <c r="D494" s="43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41"/>
      <c r="B495" s="9" t="s">
        <v>242</v>
      </c>
      <c r="C495" s="43"/>
      <c r="D495" s="43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41"/>
      <c r="B496" s="9" t="s">
        <v>243</v>
      </c>
      <c r="C496" s="43"/>
      <c r="D496" s="43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41"/>
      <c r="B497" s="9" t="s">
        <v>244</v>
      </c>
      <c r="C497" s="43"/>
      <c r="D497" s="43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41"/>
      <c r="B498" s="9" t="s">
        <v>245</v>
      </c>
      <c r="C498" s="43"/>
      <c r="D498" s="43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41"/>
      <c r="B499" s="9" t="s">
        <v>246</v>
      </c>
      <c r="C499" s="43"/>
      <c r="D499" s="43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41"/>
      <c r="B500" s="9" t="s">
        <v>247</v>
      </c>
      <c r="C500" s="43"/>
      <c r="D500" s="43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41"/>
      <c r="B501" s="9" t="s">
        <v>248</v>
      </c>
      <c r="C501" s="43"/>
      <c r="D501" s="43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41"/>
      <c r="B502" s="9" t="s">
        <v>249</v>
      </c>
      <c r="C502" s="43"/>
      <c r="D502" s="43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41"/>
      <c r="B503" s="9" t="s">
        <v>250</v>
      </c>
      <c r="C503" s="43"/>
      <c r="D503" s="43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41"/>
      <c r="B504" s="9" t="s">
        <v>251</v>
      </c>
      <c r="C504" s="43"/>
      <c r="D504" s="43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41"/>
      <c r="B505" s="9" t="s">
        <v>252</v>
      </c>
      <c r="C505" s="43"/>
      <c r="D505" s="43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41"/>
      <c r="B506" s="9" t="s">
        <v>253</v>
      </c>
      <c r="C506" s="43"/>
      <c r="D506" s="43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41"/>
      <c r="B507" s="9" t="s">
        <v>254</v>
      </c>
      <c r="C507" s="43"/>
      <c r="D507" s="43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41"/>
      <c r="B508" s="9" t="s">
        <v>255</v>
      </c>
      <c r="C508" s="43"/>
      <c r="D508" s="43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41"/>
      <c r="B509" s="9" t="s">
        <v>256</v>
      </c>
      <c r="C509" s="43"/>
      <c r="D509" s="43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41"/>
      <c r="B510" s="9" t="s">
        <v>257</v>
      </c>
      <c r="C510" s="43"/>
      <c r="D510" s="43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41"/>
      <c r="B511" s="9" t="s">
        <v>258</v>
      </c>
      <c r="C511" s="43"/>
      <c r="D511" s="43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41"/>
      <c r="B512" s="9" t="s">
        <v>259</v>
      </c>
      <c r="C512" s="43"/>
      <c r="D512" s="43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41"/>
      <c r="B513" s="9" t="s">
        <v>260</v>
      </c>
      <c r="C513" s="43"/>
      <c r="D513" s="43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41"/>
      <c r="B514" s="9" t="s">
        <v>261</v>
      </c>
      <c r="C514" s="43"/>
      <c r="D514" s="43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41"/>
      <c r="B515" s="9" t="s">
        <v>262</v>
      </c>
      <c r="C515" s="43"/>
      <c r="D515" s="43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41"/>
      <c r="B516" s="9" t="s">
        <v>263</v>
      </c>
      <c r="C516" s="43"/>
      <c r="D516" s="43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41"/>
      <c r="B517" s="9" t="s">
        <v>264</v>
      </c>
      <c r="C517" s="43"/>
      <c r="D517" s="43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41"/>
      <c r="B518" s="9" t="s">
        <v>265</v>
      </c>
      <c r="C518" s="43"/>
      <c r="D518" s="43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41"/>
      <c r="B519" s="9" t="s">
        <v>266</v>
      </c>
      <c r="C519" s="43"/>
      <c r="D519" s="43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41"/>
      <c r="B520" s="9" t="s">
        <v>267</v>
      </c>
      <c r="C520" s="43"/>
      <c r="D520" s="43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41"/>
      <c r="B521" s="9" t="s">
        <v>268</v>
      </c>
      <c r="C521" s="43"/>
      <c r="D521" s="43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41"/>
      <c r="B522" s="9" t="s">
        <v>269</v>
      </c>
      <c r="C522" s="43"/>
      <c r="D522" s="43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41"/>
      <c r="B523" s="9" t="s">
        <v>270</v>
      </c>
      <c r="C523" s="43"/>
      <c r="D523" s="43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41"/>
      <c r="B524" s="9" t="s">
        <v>271</v>
      </c>
      <c r="C524" s="43"/>
      <c r="D524" s="43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41"/>
      <c r="B525" s="9" t="s">
        <v>272</v>
      </c>
      <c r="C525" s="43"/>
      <c r="D525" s="43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41"/>
      <c r="B526" s="9" t="s">
        <v>273</v>
      </c>
      <c r="C526" s="43"/>
      <c r="D526" s="43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41"/>
      <c r="B527" s="9" t="s">
        <v>274</v>
      </c>
      <c r="C527" s="43"/>
      <c r="D527" s="43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41"/>
      <c r="B528" s="9" t="s">
        <v>275</v>
      </c>
      <c r="C528" s="43"/>
      <c r="D528" s="43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41"/>
      <c r="B529" s="9" t="s">
        <v>276</v>
      </c>
      <c r="C529" s="43"/>
      <c r="D529" s="43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41"/>
      <c r="B530" s="9" t="s">
        <v>277</v>
      </c>
      <c r="C530" s="43"/>
      <c r="D530" s="43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41"/>
      <c r="B531" s="9" t="s">
        <v>278</v>
      </c>
      <c r="C531" s="43"/>
      <c r="D531" s="43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41"/>
      <c r="B532" s="9" t="s">
        <v>279</v>
      </c>
      <c r="C532" s="43"/>
      <c r="D532" s="43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41"/>
      <c r="B533" s="9" t="s">
        <v>280</v>
      </c>
      <c r="C533" s="43"/>
      <c r="D533" s="43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41"/>
      <c r="B534" s="9" t="s">
        <v>281</v>
      </c>
      <c r="C534" s="43"/>
      <c r="D534" s="43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41"/>
      <c r="B535" s="9" t="s">
        <v>282</v>
      </c>
      <c r="C535" s="43"/>
      <c r="D535" s="43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41"/>
      <c r="B536" s="9" t="s">
        <v>283</v>
      </c>
      <c r="C536" s="43"/>
      <c r="D536" s="43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41"/>
      <c r="B537" s="9" t="s">
        <v>284</v>
      </c>
      <c r="C537" s="43"/>
      <c r="D537" s="43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41"/>
      <c r="B538" s="9" t="s">
        <v>285</v>
      </c>
      <c r="C538" s="43"/>
      <c r="D538" s="43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41"/>
      <c r="B539" s="9" t="s">
        <v>286</v>
      </c>
      <c r="C539" s="43"/>
      <c r="D539" s="43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41"/>
      <c r="B540" s="9" t="s">
        <v>287</v>
      </c>
      <c r="C540" s="43"/>
      <c r="D540" s="43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41"/>
      <c r="B541" s="9" t="s">
        <v>288</v>
      </c>
      <c r="C541" s="43"/>
      <c r="D541" s="43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41"/>
      <c r="B542" s="9" t="s">
        <v>289</v>
      </c>
      <c r="C542" s="43"/>
      <c r="D542" s="43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41"/>
      <c r="B543" s="9" t="s">
        <v>290</v>
      </c>
      <c r="C543" s="43"/>
      <c r="D543" s="43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41"/>
      <c r="B544" s="9" t="s">
        <v>236</v>
      </c>
      <c r="C544" s="43" t="s">
        <v>300</v>
      </c>
      <c r="D544" s="43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41"/>
      <c r="B545" s="9" t="s">
        <v>237</v>
      </c>
      <c r="C545" s="43"/>
      <c r="D545" s="43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41"/>
      <c r="B546" s="9" t="s">
        <v>238</v>
      </c>
      <c r="C546" s="43"/>
      <c r="D546" s="43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41"/>
      <c r="B547" s="9" t="s">
        <v>239</v>
      </c>
      <c r="C547" s="43"/>
      <c r="D547" s="43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41"/>
      <c r="B548" s="9" t="s">
        <v>240</v>
      </c>
      <c r="C548" s="43"/>
      <c r="D548" s="43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41"/>
      <c r="B549" s="9" t="s">
        <v>241</v>
      </c>
      <c r="C549" s="43"/>
      <c r="D549" s="43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41"/>
      <c r="B550" s="9" t="s">
        <v>242</v>
      </c>
      <c r="C550" s="43"/>
      <c r="D550" s="43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41"/>
      <c r="B551" s="9" t="s">
        <v>243</v>
      </c>
      <c r="C551" s="43"/>
      <c r="D551" s="43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41"/>
      <c r="B552" s="9" t="s">
        <v>244</v>
      </c>
      <c r="C552" s="43"/>
      <c r="D552" s="43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41"/>
      <c r="B553" s="9" t="s">
        <v>245</v>
      </c>
      <c r="C553" s="43"/>
      <c r="D553" s="43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41"/>
      <c r="B554" s="9" t="s">
        <v>246</v>
      </c>
      <c r="C554" s="43"/>
      <c r="D554" s="43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41"/>
      <c r="B555" s="9" t="s">
        <v>247</v>
      </c>
      <c r="C555" s="43"/>
      <c r="D555" s="43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41"/>
      <c r="B556" s="9" t="s">
        <v>248</v>
      </c>
      <c r="C556" s="43"/>
      <c r="D556" s="43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41"/>
      <c r="B557" s="9" t="s">
        <v>249</v>
      </c>
      <c r="C557" s="43"/>
      <c r="D557" s="43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41"/>
      <c r="B558" s="9" t="s">
        <v>250</v>
      </c>
      <c r="C558" s="43"/>
      <c r="D558" s="43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41"/>
      <c r="B559" s="9" t="s">
        <v>251</v>
      </c>
      <c r="C559" s="43"/>
      <c r="D559" s="43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41"/>
      <c r="B560" s="9" t="s">
        <v>252</v>
      </c>
      <c r="C560" s="43"/>
      <c r="D560" s="43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41"/>
      <c r="B561" s="9" t="s">
        <v>253</v>
      </c>
      <c r="C561" s="43"/>
      <c r="D561" s="43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41"/>
      <c r="B562" s="9" t="s">
        <v>254</v>
      </c>
      <c r="C562" s="43"/>
      <c r="D562" s="43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41"/>
      <c r="B563" s="9" t="s">
        <v>255</v>
      </c>
      <c r="C563" s="43"/>
      <c r="D563" s="43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41"/>
      <c r="B564" s="9" t="s">
        <v>256</v>
      </c>
      <c r="C564" s="43"/>
      <c r="D564" s="43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41"/>
      <c r="B565" s="9" t="s">
        <v>257</v>
      </c>
      <c r="C565" s="43"/>
      <c r="D565" s="43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41"/>
      <c r="B566" s="9" t="s">
        <v>258</v>
      </c>
      <c r="C566" s="43"/>
      <c r="D566" s="43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41"/>
      <c r="B567" s="9" t="s">
        <v>259</v>
      </c>
      <c r="C567" s="43"/>
      <c r="D567" s="43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41"/>
      <c r="B568" s="9" t="s">
        <v>260</v>
      </c>
      <c r="C568" s="43"/>
      <c r="D568" s="43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41"/>
      <c r="B569" s="9" t="s">
        <v>261</v>
      </c>
      <c r="C569" s="43"/>
      <c r="D569" s="43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41"/>
      <c r="B570" s="9" t="s">
        <v>262</v>
      </c>
      <c r="C570" s="43"/>
      <c r="D570" s="43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41"/>
      <c r="B571" s="9" t="s">
        <v>263</v>
      </c>
      <c r="C571" s="43"/>
      <c r="D571" s="43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41"/>
      <c r="B572" s="9" t="s">
        <v>264</v>
      </c>
      <c r="C572" s="43"/>
      <c r="D572" s="43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41"/>
      <c r="B573" s="9" t="s">
        <v>265</v>
      </c>
      <c r="C573" s="43"/>
      <c r="D573" s="43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41"/>
      <c r="B574" s="9" t="s">
        <v>266</v>
      </c>
      <c r="C574" s="43"/>
      <c r="D574" s="43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41"/>
      <c r="B575" s="9" t="s">
        <v>267</v>
      </c>
      <c r="C575" s="43"/>
      <c r="D575" s="43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41"/>
      <c r="B576" s="9" t="s">
        <v>268</v>
      </c>
      <c r="C576" s="43"/>
      <c r="D576" s="43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41"/>
      <c r="B577" s="9" t="s">
        <v>269</v>
      </c>
      <c r="C577" s="43"/>
      <c r="D577" s="43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41"/>
      <c r="B578" s="9" t="s">
        <v>270</v>
      </c>
      <c r="C578" s="43"/>
      <c r="D578" s="43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41"/>
      <c r="B579" s="9" t="s">
        <v>271</v>
      </c>
      <c r="C579" s="43"/>
      <c r="D579" s="43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41"/>
      <c r="B580" s="9" t="s">
        <v>272</v>
      </c>
      <c r="C580" s="43"/>
      <c r="D580" s="43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41"/>
      <c r="B581" s="9" t="s">
        <v>273</v>
      </c>
      <c r="C581" s="43"/>
      <c r="D581" s="43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41"/>
      <c r="B582" s="9" t="s">
        <v>274</v>
      </c>
      <c r="C582" s="43"/>
      <c r="D582" s="43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41"/>
      <c r="B583" s="9" t="s">
        <v>275</v>
      </c>
      <c r="C583" s="43"/>
      <c r="D583" s="43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41"/>
      <c r="B584" s="9" t="s">
        <v>276</v>
      </c>
      <c r="C584" s="43"/>
      <c r="D584" s="43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41"/>
      <c r="B585" s="9" t="s">
        <v>277</v>
      </c>
      <c r="C585" s="43"/>
      <c r="D585" s="43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41"/>
      <c r="B586" s="9" t="s">
        <v>278</v>
      </c>
      <c r="C586" s="43"/>
      <c r="D586" s="43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41"/>
      <c r="B587" s="9" t="s">
        <v>279</v>
      </c>
      <c r="C587" s="43"/>
      <c r="D587" s="43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41"/>
      <c r="B588" s="9" t="s">
        <v>280</v>
      </c>
      <c r="C588" s="43"/>
      <c r="D588" s="43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41"/>
      <c r="B589" s="9" t="s">
        <v>281</v>
      </c>
      <c r="C589" s="43"/>
      <c r="D589" s="43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41"/>
      <c r="B590" s="9" t="s">
        <v>282</v>
      </c>
      <c r="C590" s="43"/>
      <c r="D590" s="43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41"/>
      <c r="B591" s="9" t="s">
        <v>283</v>
      </c>
      <c r="C591" s="43"/>
      <c r="D591" s="43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41"/>
      <c r="B592" s="9" t="s">
        <v>284</v>
      </c>
      <c r="C592" s="43"/>
      <c r="D592" s="43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41"/>
      <c r="B593" s="9" t="s">
        <v>285</v>
      </c>
      <c r="C593" s="43"/>
      <c r="D593" s="43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41"/>
      <c r="B594" s="9" t="s">
        <v>286</v>
      </c>
      <c r="C594" s="43"/>
      <c r="D594" s="43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41"/>
      <c r="B595" s="9" t="s">
        <v>287</v>
      </c>
      <c r="C595" s="43"/>
      <c r="D595" s="43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41"/>
      <c r="B596" s="9" t="s">
        <v>288</v>
      </c>
      <c r="C596" s="43"/>
      <c r="D596" s="43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41"/>
      <c r="B597" s="9" t="s">
        <v>289</v>
      </c>
      <c r="C597" s="43"/>
      <c r="D597" s="43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41"/>
      <c r="B598" s="9" t="s">
        <v>290</v>
      </c>
      <c r="C598" s="43"/>
      <c r="D598" s="43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41"/>
      <c r="B599" s="9" t="s">
        <v>236</v>
      </c>
      <c r="C599" s="43" t="s">
        <v>302</v>
      </c>
      <c r="D599" s="43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41"/>
      <c r="B600" s="9" t="s">
        <v>237</v>
      </c>
      <c r="C600" s="43"/>
      <c r="D600" s="43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41"/>
      <c r="B601" s="9" t="s">
        <v>238</v>
      </c>
      <c r="C601" s="43"/>
      <c r="D601" s="43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41"/>
      <c r="B602" s="9" t="s">
        <v>239</v>
      </c>
      <c r="C602" s="43"/>
      <c r="D602" s="43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41"/>
      <c r="B603" s="9" t="s">
        <v>240</v>
      </c>
      <c r="C603" s="43"/>
      <c r="D603" s="43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41"/>
      <c r="B604" s="9" t="s">
        <v>241</v>
      </c>
      <c r="C604" s="43"/>
      <c r="D604" s="43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41"/>
      <c r="B605" s="9" t="s">
        <v>242</v>
      </c>
      <c r="C605" s="43"/>
      <c r="D605" s="43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41"/>
      <c r="B606" s="9" t="s">
        <v>243</v>
      </c>
      <c r="C606" s="43"/>
      <c r="D606" s="43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41"/>
      <c r="B607" s="9" t="s">
        <v>244</v>
      </c>
      <c r="C607" s="43"/>
      <c r="D607" s="43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41"/>
      <c r="B608" s="9" t="s">
        <v>245</v>
      </c>
      <c r="C608" s="43"/>
      <c r="D608" s="43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41"/>
      <c r="B609" s="9" t="s">
        <v>246</v>
      </c>
      <c r="C609" s="43"/>
      <c r="D609" s="43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41"/>
      <c r="B610" s="9" t="s">
        <v>247</v>
      </c>
      <c r="C610" s="43"/>
      <c r="D610" s="43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41"/>
      <c r="B611" s="9" t="s">
        <v>248</v>
      </c>
      <c r="C611" s="43"/>
      <c r="D611" s="43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41"/>
      <c r="B612" s="9" t="s">
        <v>249</v>
      </c>
      <c r="C612" s="43"/>
      <c r="D612" s="43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41"/>
      <c r="B613" s="9" t="s">
        <v>250</v>
      </c>
      <c r="C613" s="43"/>
      <c r="D613" s="43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41"/>
      <c r="B614" s="9" t="s">
        <v>251</v>
      </c>
      <c r="C614" s="43"/>
      <c r="D614" s="43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41"/>
      <c r="B615" s="9" t="s">
        <v>252</v>
      </c>
      <c r="C615" s="43"/>
      <c r="D615" s="43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41"/>
      <c r="B616" s="9" t="s">
        <v>253</v>
      </c>
      <c r="C616" s="43"/>
      <c r="D616" s="43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41"/>
      <c r="B617" s="9" t="s">
        <v>254</v>
      </c>
      <c r="C617" s="43"/>
      <c r="D617" s="43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41"/>
      <c r="B618" s="9" t="s">
        <v>255</v>
      </c>
      <c r="C618" s="43"/>
      <c r="D618" s="43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41"/>
      <c r="B619" s="9" t="s">
        <v>256</v>
      </c>
      <c r="C619" s="43"/>
      <c r="D619" s="43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41"/>
      <c r="B620" s="9" t="s">
        <v>257</v>
      </c>
      <c r="C620" s="43"/>
      <c r="D620" s="43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41"/>
      <c r="B621" s="9" t="s">
        <v>258</v>
      </c>
      <c r="C621" s="43"/>
      <c r="D621" s="43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41"/>
      <c r="B622" s="9" t="s">
        <v>259</v>
      </c>
      <c r="C622" s="43"/>
      <c r="D622" s="43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41"/>
      <c r="B623" s="9" t="s">
        <v>260</v>
      </c>
      <c r="C623" s="43"/>
      <c r="D623" s="43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41"/>
      <c r="B624" s="9" t="s">
        <v>261</v>
      </c>
      <c r="C624" s="43"/>
      <c r="D624" s="43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41"/>
      <c r="B625" s="9" t="s">
        <v>262</v>
      </c>
      <c r="C625" s="43"/>
      <c r="D625" s="43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41"/>
      <c r="B626" s="9" t="s">
        <v>263</v>
      </c>
      <c r="C626" s="43"/>
      <c r="D626" s="43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41"/>
      <c r="B627" s="9" t="s">
        <v>264</v>
      </c>
      <c r="C627" s="43"/>
      <c r="D627" s="43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41"/>
      <c r="B628" s="9" t="s">
        <v>265</v>
      </c>
      <c r="C628" s="43"/>
      <c r="D628" s="43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41"/>
      <c r="B629" s="9" t="s">
        <v>266</v>
      </c>
      <c r="C629" s="43"/>
      <c r="D629" s="43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41"/>
      <c r="B630" s="9" t="s">
        <v>267</v>
      </c>
      <c r="C630" s="43"/>
      <c r="D630" s="43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41"/>
      <c r="B631" s="9" t="s">
        <v>268</v>
      </c>
      <c r="C631" s="43"/>
      <c r="D631" s="43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41"/>
      <c r="B632" s="9" t="s">
        <v>269</v>
      </c>
      <c r="C632" s="43"/>
      <c r="D632" s="43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41"/>
      <c r="B633" s="9" t="s">
        <v>270</v>
      </c>
      <c r="C633" s="43"/>
      <c r="D633" s="43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41"/>
      <c r="B634" s="9" t="s">
        <v>271</v>
      </c>
      <c r="C634" s="43"/>
      <c r="D634" s="43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41"/>
      <c r="B635" s="9" t="s">
        <v>272</v>
      </c>
      <c r="C635" s="43"/>
      <c r="D635" s="43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41"/>
      <c r="B636" s="9" t="s">
        <v>273</v>
      </c>
      <c r="C636" s="43"/>
      <c r="D636" s="43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41"/>
      <c r="B637" s="9" t="s">
        <v>274</v>
      </c>
      <c r="C637" s="43"/>
      <c r="D637" s="43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41"/>
      <c r="B638" s="9" t="s">
        <v>275</v>
      </c>
      <c r="C638" s="43"/>
      <c r="D638" s="43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41"/>
      <c r="B639" s="9" t="s">
        <v>276</v>
      </c>
      <c r="C639" s="43"/>
      <c r="D639" s="43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41"/>
      <c r="B640" s="9" t="s">
        <v>277</v>
      </c>
      <c r="C640" s="43"/>
      <c r="D640" s="43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41"/>
      <c r="B641" s="9" t="s">
        <v>278</v>
      </c>
      <c r="C641" s="43"/>
      <c r="D641" s="43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41"/>
      <c r="B642" s="9" t="s">
        <v>279</v>
      </c>
      <c r="C642" s="43"/>
      <c r="D642" s="43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41"/>
      <c r="B643" s="9" t="s">
        <v>280</v>
      </c>
      <c r="C643" s="43"/>
      <c r="D643" s="43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41"/>
      <c r="B644" s="9" t="s">
        <v>281</v>
      </c>
      <c r="C644" s="43"/>
      <c r="D644" s="43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41"/>
      <c r="B645" s="9" t="s">
        <v>282</v>
      </c>
      <c r="C645" s="43"/>
      <c r="D645" s="43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41"/>
      <c r="B646" s="9" t="s">
        <v>283</v>
      </c>
      <c r="C646" s="43"/>
      <c r="D646" s="43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41"/>
      <c r="B647" s="9" t="s">
        <v>284</v>
      </c>
      <c r="C647" s="43"/>
      <c r="D647" s="43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41"/>
      <c r="B648" s="9" t="s">
        <v>285</v>
      </c>
      <c r="C648" s="43"/>
      <c r="D648" s="43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41"/>
      <c r="B649" s="9" t="s">
        <v>286</v>
      </c>
      <c r="C649" s="43"/>
      <c r="D649" s="43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41"/>
      <c r="B650" s="9" t="s">
        <v>287</v>
      </c>
      <c r="C650" s="43"/>
      <c r="D650" s="43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41"/>
      <c r="B651" s="9" t="s">
        <v>288</v>
      </c>
      <c r="C651" s="43"/>
      <c r="D651" s="43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41"/>
      <c r="B652" s="9" t="s">
        <v>289</v>
      </c>
      <c r="C652" s="43"/>
      <c r="D652" s="43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41"/>
      <c r="B653" s="9" t="s">
        <v>290</v>
      </c>
      <c r="C653" s="43"/>
      <c r="D653" s="43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41"/>
      <c r="B654" s="9" t="s">
        <v>236</v>
      </c>
      <c r="C654" s="43" t="s">
        <v>304</v>
      </c>
      <c r="D654" s="43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41"/>
      <c r="B655" s="9" t="s">
        <v>237</v>
      </c>
      <c r="C655" s="43"/>
      <c r="D655" s="43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41"/>
      <c r="B656" s="9" t="s">
        <v>238</v>
      </c>
      <c r="C656" s="43"/>
      <c r="D656" s="43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41"/>
      <c r="B657" s="9" t="s">
        <v>239</v>
      </c>
      <c r="C657" s="43"/>
      <c r="D657" s="43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41"/>
      <c r="B658" s="9" t="s">
        <v>240</v>
      </c>
      <c r="C658" s="43"/>
      <c r="D658" s="43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41"/>
      <c r="B659" s="9" t="s">
        <v>241</v>
      </c>
      <c r="C659" s="43"/>
      <c r="D659" s="43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41"/>
      <c r="B660" s="9" t="s">
        <v>242</v>
      </c>
      <c r="C660" s="43"/>
      <c r="D660" s="43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41"/>
      <c r="B661" s="9" t="s">
        <v>243</v>
      </c>
      <c r="C661" s="43"/>
      <c r="D661" s="43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41"/>
      <c r="B662" s="9" t="s">
        <v>244</v>
      </c>
      <c r="C662" s="43"/>
      <c r="D662" s="43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41"/>
      <c r="B663" s="9" t="s">
        <v>245</v>
      </c>
      <c r="C663" s="43"/>
      <c r="D663" s="43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41"/>
      <c r="B664" s="9" t="s">
        <v>246</v>
      </c>
      <c r="C664" s="43"/>
      <c r="D664" s="43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41"/>
      <c r="B665" s="9" t="s">
        <v>247</v>
      </c>
      <c r="C665" s="43"/>
      <c r="D665" s="43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41"/>
      <c r="B666" s="9" t="s">
        <v>248</v>
      </c>
      <c r="C666" s="43"/>
      <c r="D666" s="43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41"/>
      <c r="B667" s="9" t="s">
        <v>249</v>
      </c>
      <c r="C667" s="43"/>
      <c r="D667" s="43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41"/>
      <c r="B668" s="9" t="s">
        <v>250</v>
      </c>
      <c r="C668" s="43"/>
      <c r="D668" s="43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41"/>
      <c r="B669" s="9" t="s">
        <v>251</v>
      </c>
      <c r="C669" s="43"/>
      <c r="D669" s="43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41"/>
      <c r="B670" s="9" t="s">
        <v>252</v>
      </c>
      <c r="C670" s="43"/>
      <c r="D670" s="43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41"/>
      <c r="B671" s="9" t="s">
        <v>253</v>
      </c>
      <c r="C671" s="43"/>
      <c r="D671" s="43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41"/>
      <c r="B672" s="9" t="s">
        <v>254</v>
      </c>
      <c r="C672" s="43"/>
      <c r="D672" s="43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41"/>
      <c r="B673" s="9" t="s">
        <v>255</v>
      </c>
      <c r="C673" s="43"/>
      <c r="D673" s="43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41"/>
      <c r="B674" s="9" t="s">
        <v>256</v>
      </c>
      <c r="C674" s="43"/>
      <c r="D674" s="43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41"/>
      <c r="B675" s="9" t="s">
        <v>257</v>
      </c>
      <c r="C675" s="43"/>
      <c r="D675" s="43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41"/>
      <c r="B676" s="9" t="s">
        <v>258</v>
      </c>
      <c r="C676" s="43"/>
      <c r="D676" s="43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41"/>
      <c r="B677" s="9" t="s">
        <v>259</v>
      </c>
      <c r="C677" s="43"/>
      <c r="D677" s="43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41"/>
      <c r="B678" s="9" t="s">
        <v>260</v>
      </c>
      <c r="C678" s="43"/>
      <c r="D678" s="43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41"/>
      <c r="B679" s="9" t="s">
        <v>261</v>
      </c>
      <c r="C679" s="43"/>
      <c r="D679" s="43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41"/>
      <c r="B680" s="9" t="s">
        <v>262</v>
      </c>
      <c r="C680" s="43"/>
      <c r="D680" s="43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41"/>
      <c r="B681" s="9" t="s">
        <v>263</v>
      </c>
      <c r="C681" s="43"/>
      <c r="D681" s="43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41"/>
      <c r="B682" s="9" t="s">
        <v>264</v>
      </c>
      <c r="C682" s="43"/>
      <c r="D682" s="43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41"/>
      <c r="B683" s="9" t="s">
        <v>265</v>
      </c>
      <c r="C683" s="43"/>
      <c r="D683" s="43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41"/>
      <c r="B684" s="9" t="s">
        <v>266</v>
      </c>
      <c r="C684" s="43"/>
      <c r="D684" s="43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41"/>
      <c r="B685" s="9" t="s">
        <v>267</v>
      </c>
      <c r="C685" s="43"/>
      <c r="D685" s="43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41"/>
      <c r="B686" s="9" t="s">
        <v>268</v>
      </c>
      <c r="C686" s="43"/>
      <c r="D686" s="43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41"/>
      <c r="B687" s="9" t="s">
        <v>269</v>
      </c>
      <c r="C687" s="43"/>
      <c r="D687" s="43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41"/>
      <c r="B688" s="9" t="s">
        <v>270</v>
      </c>
      <c r="C688" s="43"/>
      <c r="D688" s="43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41"/>
      <c r="B689" s="9" t="s">
        <v>271</v>
      </c>
      <c r="C689" s="43"/>
      <c r="D689" s="43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41"/>
      <c r="B690" s="9" t="s">
        <v>272</v>
      </c>
      <c r="C690" s="43"/>
      <c r="D690" s="43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41"/>
      <c r="B691" s="9" t="s">
        <v>273</v>
      </c>
      <c r="C691" s="43"/>
      <c r="D691" s="43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41"/>
      <c r="B692" s="9" t="s">
        <v>274</v>
      </c>
      <c r="C692" s="43"/>
      <c r="D692" s="43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41"/>
      <c r="B693" s="9" t="s">
        <v>275</v>
      </c>
      <c r="C693" s="43"/>
      <c r="D693" s="43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41"/>
      <c r="B694" s="9" t="s">
        <v>276</v>
      </c>
      <c r="C694" s="43"/>
      <c r="D694" s="43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41"/>
      <c r="B695" s="9" t="s">
        <v>277</v>
      </c>
      <c r="C695" s="43"/>
      <c r="D695" s="43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41"/>
      <c r="B696" s="9" t="s">
        <v>278</v>
      </c>
      <c r="C696" s="43"/>
      <c r="D696" s="43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41"/>
      <c r="B697" s="9" t="s">
        <v>279</v>
      </c>
      <c r="C697" s="43"/>
      <c r="D697" s="43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41"/>
      <c r="B698" s="9" t="s">
        <v>280</v>
      </c>
      <c r="C698" s="43"/>
      <c r="D698" s="43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41"/>
      <c r="B699" s="9" t="s">
        <v>281</v>
      </c>
      <c r="C699" s="43"/>
      <c r="D699" s="43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41"/>
      <c r="B700" s="9" t="s">
        <v>282</v>
      </c>
      <c r="C700" s="43"/>
      <c r="D700" s="43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41"/>
      <c r="B701" s="9" t="s">
        <v>283</v>
      </c>
      <c r="C701" s="43"/>
      <c r="D701" s="43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41"/>
      <c r="B702" s="9" t="s">
        <v>284</v>
      </c>
      <c r="C702" s="43"/>
      <c r="D702" s="43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41"/>
      <c r="B703" s="9" t="s">
        <v>285</v>
      </c>
      <c r="C703" s="43"/>
      <c r="D703" s="43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41"/>
      <c r="B704" s="9" t="s">
        <v>286</v>
      </c>
      <c r="C704" s="43"/>
      <c r="D704" s="43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41"/>
      <c r="B705" s="9" t="s">
        <v>287</v>
      </c>
      <c r="C705" s="43"/>
      <c r="D705" s="43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41"/>
      <c r="B706" s="9" t="s">
        <v>288</v>
      </c>
      <c r="C706" s="43"/>
      <c r="D706" s="43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41"/>
      <c r="B707" s="9" t="s">
        <v>289</v>
      </c>
      <c r="C707" s="43"/>
      <c r="D707" s="43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41"/>
      <c r="B708" s="9" t="s">
        <v>290</v>
      </c>
      <c r="C708" s="43"/>
      <c r="D708" s="43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41"/>
      <c r="B709" s="9" t="s">
        <v>236</v>
      </c>
      <c r="C709" s="43" t="s">
        <v>306</v>
      </c>
      <c r="D709" s="43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41"/>
      <c r="B710" s="9" t="s">
        <v>237</v>
      </c>
      <c r="C710" s="43"/>
      <c r="D710" s="43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41"/>
      <c r="B711" s="9" t="s">
        <v>238</v>
      </c>
      <c r="C711" s="43"/>
      <c r="D711" s="43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41"/>
      <c r="B712" s="9" t="s">
        <v>239</v>
      </c>
      <c r="C712" s="43"/>
      <c r="D712" s="43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41"/>
      <c r="B713" s="9" t="s">
        <v>240</v>
      </c>
      <c r="C713" s="43"/>
      <c r="D713" s="43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41"/>
      <c r="B714" s="9" t="s">
        <v>241</v>
      </c>
      <c r="C714" s="43"/>
      <c r="D714" s="43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41"/>
      <c r="B715" s="9" t="s">
        <v>242</v>
      </c>
      <c r="C715" s="43"/>
      <c r="D715" s="43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41"/>
      <c r="B716" s="9" t="s">
        <v>243</v>
      </c>
      <c r="C716" s="43"/>
      <c r="D716" s="43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41"/>
      <c r="B717" s="9" t="s">
        <v>244</v>
      </c>
      <c r="C717" s="43"/>
      <c r="D717" s="43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41"/>
      <c r="B718" s="9" t="s">
        <v>245</v>
      </c>
      <c r="C718" s="43"/>
      <c r="D718" s="43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41"/>
      <c r="B719" s="9" t="s">
        <v>246</v>
      </c>
      <c r="C719" s="43"/>
      <c r="D719" s="43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41"/>
      <c r="B720" s="9" t="s">
        <v>247</v>
      </c>
      <c r="C720" s="43"/>
      <c r="D720" s="43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41"/>
      <c r="B721" s="9" t="s">
        <v>248</v>
      </c>
      <c r="C721" s="43"/>
      <c r="D721" s="43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41"/>
      <c r="B722" s="9" t="s">
        <v>249</v>
      </c>
      <c r="C722" s="43"/>
      <c r="D722" s="43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41"/>
      <c r="B723" s="9" t="s">
        <v>250</v>
      </c>
      <c r="C723" s="43"/>
      <c r="D723" s="43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41"/>
      <c r="B724" s="9" t="s">
        <v>251</v>
      </c>
      <c r="C724" s="43"/>
      <c r="D724" s="43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41"/>
      <c r="B725" s="9" t="s">
        <v>252</v>
      </c>
      <c r="C725" s="43"/>
      <c r="D725" s="43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41"/>
      <c r="B726" s="9" t="s">
        <v>253</v>
      </c>
      <c r="C726" s="43"/>
      <c r="D726" s="43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41"/>
      <c r="B727" s="9" t="s">
        <v>254</v>
      </c>
      <c r="C727" s="43"/>
      <c r="D727" s="43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41"/>
      <c r="B728" s="9" t="s">
        <v>255</v>
      </c>
      <c r="C728" s="43"/>
      <c r="D728" s="43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41"/>
      <c r="B729" s="9" t="s">
        <v>256</v>
      </c>
      <c r="C729" s="43"/>
      <c r="D729" s="43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41"/>
      <c r="B730" s="9" t="s">
        <v>257</v>
      </c>
      <c r="C730" s="43"/>
      <c r="D730" s="43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41"/>
      <c r="B731" s="9" t="s">
        <v>258</v>
      </c>
      <c r="C731" s="43"/>
      <c r="D731" s="43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41"/>
      <c r="B732" s="9" t="s">
        <v>259</v>
      </c>
      <c r="C732" s="43"/>
      <c r="D732" s="43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41"/>
      <c r="B733" s="9" t="s">
        <v>260</v>
      </c>
      <c r="C733" s="43"/>
      <c r="D733" s="43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41"/>
      <c r="B734" s="9" t="s">
        <v>261</v>
      </c>
      <c r="C734" s="43"/>
      <c r="D734" s="43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41"/>
      <c r="B735" s="9" t="s">
        <v>262</v>
      </c>
      <c r="C735" s="43"/>
      <c r="D735" s="43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41"/>
      <c r="B736" s="9" t="s">
        <v>263</v>
      </c>
      <c r="C736" s="43"/>
      <c r="D736" s="43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41"/>
      <c r="B737" s="9" t="s">
        <v>264</v>
      </c>
      <c r="C737" s="43"/>
      <c r="D737" s="43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41"/>
      <c r="B738" s="9" t="s">
        <v>265</v>
      </c>
      <c r="C738" s="43"/>
      <c r="D738" s="43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41"/>
      <c r="B739" s="9" t="s">
        <v>266</v>
      </c>
      <c r="C739" s="43"/>
      <c r="D739" s="43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41"/>
      <c r="B740" s="9" t="s">
        <v>267</v>
      </c>
      <c r="C740" s="43"/>
      <c r="D740" s="43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41"/>
      <c r="B741" s="9" t="s">
        <v>268</v>
      </c>
      <c r="C741" s="43"/>
      <c r="D741" s="43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41"/>
      <c r="B742" s="9" t="s">
        <v>269</v>
      </c>
      <c r="C742" s="43"/>
      <c r="D742" s="43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41"/>
      <c r="B743" s="9" t="s">
        <v>270</v>
      </c>
      <c r="C743" s="43"/>
      <c r="D743" s="43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41"/>
      <c r="B744" s="9" t="s">
        <v>271</v>
      </c>
      <c r="C744" s="43"/>
      <c r="D744" s="43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41"/>
      <c r="B745" s="9" t="s">
        <v>272</v>
      </c>
      <c r="C745" s="43"/>
      <c r="D745" s="43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41"/>
      <c r="B746" s="9" t="s">
        <v>273</v>
      </c>
      <c r="C746" s="43"/>
      <c r="D746" s="43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41"/>
      <c r="B747" s="9" t="s">
        <v>274</v>
      </c>
      <c r="C747" s="43"/>
      <c r="D747" s="43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41"/>
      <c r="B748" s="9" t="s">
        <v>275</v>
      </c>
      <c r="C748" s="43"/>
      <c r="D748" s="43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41"/>
      <c r="B749" s="9" t="s">
        <v>276</v>
      </c>
      <c r="C749" s="43"/>
      <c r="D749" s="43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41"/>
      <c r="B750" s="9" t="s">
        <v>277</v>
      </c>
      <c r="C750" s="43"/>
      <c r="D750" s="43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41"/>
      <c r="B751" s="9" t="s">
        <v>278</v>
      </c>
      <c r="C751" s="43"/>
      <c r="D751" s="43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41"/>
      <c r="B752" s="9" t="s">
        <v>279</v>
      </c>
      <c r="C752" s="43"/>
      <c r="D752" s="43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41"/>
      <c r="B753" s="9" t="s">
        <v>280</v>
      </c>
      <c r="C753" s="43"/>
      <c r="D753" s="43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41"/>
      <c r="B754" s="9" t="s">
        <v>281</v>
      </c>
      <c r="C754" s="43"/>
      <c r="D754" s="43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41"/>
      <c r="B755" s="9" t="s">
        <v>282</v>
      </c>
      <c r="C755" s="43"/>
      <c r="D755" s="43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41"/>
      <c r="B756" s="9" t="s">
        <v>283</v>
      </c>
      <c r="C756" s="43"/>
      <c r="D756" s="43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41"/>
      <c r="B757" s="9" t="s">
        <v>284</v>
      </c>
      <c r="C757" s="43"/>
      <c r="D757" s="43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41"/>
      <c r="B758" s="9" t="s">
        <v>285</v>
      </c>
      <c r="C758" s="43"/>
      <c r="D758" s="43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41"/>
      <c r="B759" s="9" t="s">
        <v>286</v>
      </c>
      <c r="C759" s="43"/>
      <c r="D759" s="43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41"/>
      <c r="B760" s="9" t="s">
        <v>287</v>
      </c>
      <c r="C760" s="43"/>
      <c r="D760" s="43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41"/>
      <c r="B761" s="9" t="s">
        <v>288</v>
      </c>
      <c r="C761" s="43"/>
      <c r="D761" s="43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41"/>
      <c r="B762" s="9" t="s">
        <v>289</v>
      </c>
      <c r="C762" s="43"/>
      <c r="D762" s="43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41"/>
      <c r="B763" s="9" t="s">
        <v>290</v>
      </c>
      <c r="C763" s="43"/>
      <c r="D763" s="43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41"/>
      <c r="B764" s="9" t="s">
        <v>236</v>
      </c>
      <c r="C764" s="43" t="s">
        <v>308</v>
      </c>
      <c r="D764" s="43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41"/>
      <c r="B765" s="9" t="s">
        <v>237</v>
      </c>
      <c r="C765" s="43"/>
      <c r="D765" s="43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41"/>
      <c r="B766" s="9" t="s">
        <v>238</v>
      </c>
      <c r="C766" s="43"/>
      <c r="D766" s="43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41"/>
      <c r="B767" s="9" t="s">
        <v>239</v>
      </c>
      <c r="C767" s="43"/>
      <c r="D767" s="43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41"/>
      <c r="B768" s="9" t="s">
        <v>240</v>
      </c>
      <c r="C768" s="43"/>
      <c r="D768" s="43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41"/>
      <c r="B769" s="9" t="s">
        <v>241</v>
      </c>
      <c r="C769" s="43"/>
      <c r="D769" s="43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41"/>
      <c r="B770" s="9" t="s">
        <v>242</v>
      </c>
      <c r="C770" s="43"/>
      <c r="D770" s="43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41"/>
      <c r="B771" s="9" t="s">
        <v>243</v>
      </c>
      <c r="C771" s="43"/>
      <c r="D771" s="43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41"/>
      <c r="B772" s="9" t="s">
        <v>244</v>
      </c>
      <c r="C772" s="43"/>
      <c r="D772" s="43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41"/>
      <c r="B773" s="9" t="s">
        <v>245</v>
      </c>
      <c r="C773" s="43"/>
      <c r="D773" s="43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41"/>
      <c r="B774" s="9" t="s">
        <v>246</v>
      </c>
      <c r="C774" s="43"/>
      <c r="D774" s="43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41"/>
      <c r="B775" s="9" t="s">
        <v>247</v>
      </c>
      <c r="C775" s="43"/>
      <c r="D775" s="43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41"/>
      <c r="B776" s="9" t="s">
        <v>248</v>
      </c>
      <c r="C776" s="43"/>
      <c r="D776" s="43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41"/>
      <c r="B777" s="9" t="s">
        <v>249</v>
      </c>
      <c r="C777" s="43"/>
      <c r="D777" s="43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41"/>
      <c r="B778" s="9" t="s">
        <v>250</v>
      </c>
      <c r="C778" s="43"/>
      <c r="D778" s="43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41"/>
      <c r="B779" s="9" t="s">
        <v>251</v>
      </c>
      <c r="C779" s="43"/>
      <c r="D779" s="43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41"/>
      <c r="B780" s="9" t="s">
        <v>252</v>
      </c>
      <c r="C780" s="43"/>
      <c r="D780" s="43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41"/>
      <c r="B781" s="9" t="s">
        <v>253</v>
      </c>
      <c r="C781" s="43"/>
      <c r="D781" s="43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41"/>
      <c r="B782" s="9" t="s">
        <v>254</v>
      </c>
      <c r="C782" s="43"/>
      <c r="D782" s="43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41"/>
      <c r="B783" s="9" t="s">
        <v>255</v>
      </c>
      <c r="C783" s="43"/>
      <c r="D783" s="43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41"/>
      <c r="B784" s="9" t="s">
        <v>256</v>
      </c>
      <c r="C784" s="43"/>
      <c r="D784" s="43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41"/>
      <c r="B785" s="9" t="s">
        <v>257</v>
      </c>
      <c r="C785" s="43"/>
      <c r="D785" s="43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41"/>
      <c r="B786" s="9" t="s">
        <v>258</v>
      </c>
      <c r="C786" s="43"/>
      <c r="D786" s="43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41"/>
      <c r="B787" s="9" t="s">
        <v>259</v>
      </c>
      <c r="C787" s="43"/>
      <c r="D787" s="43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41"/>
      <c r="B788" s="9" t="s">
        <v>260</v>
      </c>
      <c r="C788" s="43"/>
      <c r="D788" s="43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41"/>
      <c r="B789" s="9" t="s">
        <v>261</v>
      </c>
      <c r="C789" s="43"/>
      <c r="D789" s="43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41"/>
      <c r="B790" s="9" t="s">
        <v>262</v>
      </c>
      <c r="C790" s="43"/>
      <c r="D790" s="43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41"/>
      <c r="B791" s="9" t="s">
        <v>263</v>
      </c>
      <c r="C791" s="43"/>
      <c r="D791" s="43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41"/>
      <c r="B792" s="9" t="s">
        <v>264</v>
      </c>
      <c r="C792" s="43"/>
      <c r="D792" s="43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41"/>
      <c r="B793" s="9" t="s">
        <v>265</v>
      </c>
      <c r="C793" s="43"/>
      <c r="D793" s="43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41"/>
      <c r="B794" s="9" t="s">
        <v>266</v>
      </c>
      <c r="C794" s="43"/>
      <c r="D794" s="43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41"/>
      <c r="B795" s="9" t="s">
        <v>267</v>
      </c>
      <c r="C795" s="43"/>
      <c r="D795" s="43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41"/>
      <c r="B796" s="9" t="s">
        <v>268</v>
      </c>
      <c r="C796" s="43"/>
      <c r="D796" s="43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41"/>
      <c r="B797" s="9" t="s">
        <v>269</v>
      </c>
      <c r="C797" s="43"/>
      <c r="D797" s="43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41"/>
      <c r="B798" s="9" t="s">
        <v>270</v>
      </c>
      <c r="C798" s="43"/>
      <c r="D798" s="43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41"/>
      <c r="B799" s="9" t="s">
        <v>271</v>
      </c>
      <c r="C799" s="43"/>
      <c r="D799" s="43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41"/>
      <c r="B800" s="9" t="s">
        <v>272</v>
      </c>
      <c r="C800" s="43"/>
      <c r="D800" s="43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41"/>
      <c r="B801" s="9" t="s">
        <v>273</v>
      </c>
      <c r="C801" s="43"/>
      <c r="D801" s="43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41"/>
      <c r="B802" s="9" t="s">
        <v>274</v>
      </c>
      <c r="C802" s="43"/>
      <c r="D802" s="43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41"/>
      <c r="B803" s="9" t="s">
        <v>275</v>
      </c>
      <c r="C803" s="43"/>
      <c r="D803" s="43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41"/>
      <c r="B804" s="9" t="s">
        <v>276</v>
      </c>
      <c r="C804" s="43"/>
      <c r="D804" s="43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41"/>
      <c r="B805" s="9" t="s">
        <v>277</v>
      </c>
      <c r="C805" s="43"/>
      <c r="D805" s="43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41"/>
      <c r="B806" s="9" t="s">
        <v>278</v>
      </c>
      <c r="C806" s="43"/>
      <c r="D806" s="43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41"/>
      <c r="B807" s="9" t="s">
        <v>279</v>
      </c>
      <c r="C807" s="43"/>
      <c r="D807" s="43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41"/>
      <c r="B808" s="9" t="s">
        <v>280</v>
      </c>
      <c r="C808" s="43"/>
      <c r="D808" s="43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41"/>
      <c r="B809" s="9" t="s">
        <v>281</v>
      </c>
      <c r="C809" s="43"/>
      <c r="D809" s="43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41"/>
      <c r="B810" s="9" t="s">
        <v>282</v>
      </c>
      <c r="C810" s="43"/>
      <c r="D810" s="43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41"/>
      <c r="B811" s="9" t="s">
        <v>283</v>
      </c>
      <c r="C811" s="43"/>
      <c r="D811" s="43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41"/>
      <c r="B812" s="9" t="s">
        <v>284</v>
      </c>
      <c r="C812" s="43"/>
      <c r="D812" s="43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41"/>
      <c r="B813" s="9" t="s">
        <v>285</v>
      </c>
      <c r="C813" s="43"/>
      <c r="D813" s="43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41"/>
      <c r="B814" s="9" t="s">
        <v>286</v>
      </c>
      <c r="C814" s="43"/>
      <c r="D814" s="43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41"/>
      <c r="B815" s="9" t="s">
        <v>287</v>
      </c>
      <c r="C815" s="43"/>
      <c r="D815" s="43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41"/>
      <c r="B816" s="9" t="s">
        <v>288</v>
      </c>
      <c r="C816" s="43"/>
      <c r="D816" s="43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41"/>
      <c r="B817" s="9" t="s">
        <v>289</v>
      </c>
      <c r="C817" s="43"/>
      <c r="D817" s="43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41"/>
      <c r="B818" s="9" t="s">
        <v>290</v>
      </c>
      <c r="C818" s="43"/>
      <c r="D818" s="43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41"/>
      <c r="B819" s="9" t="s">
        <v>236</v>
      </c>
      <c r="C819" s="43" t="s">
        <v>310</v>
      </c>
      <c r="D819" s="43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41"/>
      <c r="B820" s="9" t="s">
        <v>237</v>
      </c>
      <c r="C820" s="43"/>
      <c r="D820" s="43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41"/>
      <c r="B821" s="9" t="s">
        <v>238</v>
      </c>
      <c r="C821" s="43"/>
      <c r="D821" s="43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41"/>
      <c r="B822" s="9" t="s">
        <v>239</v>
      </c>
      <c r="C822" s="43"/>
      <c r="D822" s="43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41"/>
      <c r="B823" s="9" t="s">
        <v>240</v>
      </c>
      <c r="C823" s="43"/>
      <c r="D823" s="43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41"/>
      <c r="B824" s="9" t="s">
        <v>241</v>
      </c>
      <c r="C824" s="43"/>
      <c r="D824" s="43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41"/>
      <c r="B825" s="9" t="s">
        <v>242</v>
      </c>
      <c r="C825" s="43"/>
      <c r="D825" s="43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41"/>
      <c r="B826" s="9" t="s">
        <v>243</v>
      </c>
      <c r="C826" s="43"/>
      <c r="D826" s="43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41"/>
      <c r="B827" s="9" t="s">
        <v>244</v>
      </c>
      <c r="C827" s="43"/>
      <c r="D827" s="43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41"/>
      <c r="B828" s="9" t="s">
        <v>245</v>
      </c>
      <c r="C828" s="43"/>
      <c r="D828" s="43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41"/>
      <c r="B829" s="9" t="s">
        <v>246</v>
      </c>
      <c r="C829" s="43"/>
      <c r="D829" s="43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41"/>
      <c r="B830" s="9" t="s">
        <v>247</v>
      </c>
      <c r="C830" s="43"/>
      <c r="D830" s="43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41"/>
      <c r="B831" s="9" t="s">
        <v>248</v>
      </c>
      <c r="C831" s="43"/>
      <c r="D831" s="43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41"/>
      <c r="B832" s="9" t="s">
        <v>249</v>
      </c>
      <c r="C832" s="43"/>
      <c r="D832" s="43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41"/>
      <c r="B833" s="9" t="s">
        <v>250</v>
      </c>
      <c r="C833" s="43"/>
      <c r="D833" s="43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41"/>
      <c r="B834" s="9" t="s">
        <v>251</v>
      </c>
      <c r="C834" s="43"/>
      <c r="D834" s="43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41"/>
      <c r="B835" s="9" t="s">
        <v>252</v>
      </c>
      <c r="C835" s="43"/>
      <c r="D835" s="43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41"/>
      <c r="B836" s="9" t="s">
        <v>253</v>
      </c>
      <c r="C836" s="43"/>
      <c r="D836" s="43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41"/>
      <c r="B837" s="9" t="s">
        <v>254</v>
      </c>
      <c r="C837" s="43"/>
      <c r="D837" s="43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41"/>
      <c r="B838" s="9" t="s">
        <v>255</v>
      </c>
      <c r="C838" s="43"/>
      <c r="D838" s="43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41"/>
      <c r="B839" s="9" t="s">
        <v>256</v>
      </c>
      <c r="C839" s="43"/>
      <c r="D839" s="43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41"/>
      <c r="B840" s="9" t="s">
        <v>257</v>
      </c>
      <c r="C840" s="43"/>
      <c r="D840" s="43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41"/>
      <c r="B841" s="9" t="s">
        <v>258</v>
      </c>
      <c r="C841" s="43"/>
      <c r="D841" s="43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41"/>
      <c r="B842" s="9" t="s">
        <v>259</v>
      </c>
      <c r="C842" s="43"/>
      <c r="D842" s="43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41"/>
      <c r="B843" s="9" t="s">
        <v>260</v>
      </c>
      <c r="C843" s="43"/>
      <c r="D843" s="43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41"/>
      <c r="B844" s="9" t="s">
        <v>261</v>
      </c>
      <c r="C844" s="43"/>
      <c r="D844" s="43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41"/>
      <c r="B845" s="9" t="s">
        <v>262</v>
      </c>
      <c r="C845" s="43"/>
      <c r="D845" s="43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41"/>
      <c r="B846" s="9" t="s">
        <v>263</v>
      </c>
      <c r="C846" s="43"/>
      <c r="D846" s="43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41"/>
      <c r="B847" s="9" t="s">
        <v>264</v>
      </c>
      <c r="C847" s="43"/>
      <c r="D847" s="43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41"/>
      <c r="B848" s="9" t="s">
        <v>265</v>
      </c>
      <c r="C848" s="43"/>
      <c r="D848" s="43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41"/>
      <c r="B849" s="9" t="s">
        <v>266</v>
      </c>
      <c r="C849" s="43"/>
      <c r="D849" s="43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41"/>
      <c r="B850" s="9" t="s">
        <v>267</v>
      </c>
      <c r="C850" s="43"/>
      <c r="D850" s="43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41"/>
      <c r="B851" s="9" t="s">
        <v>268</v>
      </c>
      <c r="C851" s="43"/>
      <c r="D851" s="43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41"/>
      <c r="B852" s="9" t="s">
        <v>269</v>
      </c>
      <c r="C852" s="43"/>
      <c r="D852" s="43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41"/>
      <c r="B853" s="9" t="s">
        <v>270</v>
      </c>
      <c r="C853" s="43"/>
      <c r="D853" s="43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41"/>
      <c r="B854" s="9" t="s">
        <v>271</v>
      </c>
      <c r="C854" s="43"/>
      <c r="D854" s="43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41"/>
      <c r="B855" s="9" t="s">
        <v>272</v>
      </c>
      <c r="C855" s="43"/>
      <c r="D855" s="43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41"/>
      <c r="B856" s="9" t="s">
        <v>273</v>
      </c>
      <c r="C856" s="43"/>
      <c r="D856" s="43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41"/>
      <c r="B857" s="9" t="s">
        <v>274</v>
      </c>
      <c r="C857" s="43"/>
      <c r="D857" s="43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41"/>
      <c r="B858" s="9" t="s">
        <v>275</v>
      </c>
      <c r="C858" s="43"/>
      <c r="D858" s="43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41"/>
      <c r="B859" s="9" t="s">
        <v>276</v>
      </c>
      <c r="C859" s="43"/>
      <c r="D859" s="43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41"/>
      <c r="B860" s="9" t="s">
        <v>277</v>
      </c>
      <c r="C860" s="43"/>
      <c r="D860" s="43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41"/>
      <c r="B861" s="9" t="s">
        <v>278</v>
      </c>
      <c r="C861" s="43"/>
      <c r="D861" s="43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41"/>
      <c r="B862" s="9" t="s">
        <v>279</v>
      </c>
      <c r="C862" s="43"/>
      <c r="D862" s="43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41"/>
      <c r="B863" s="9" t="s">
        <v>280</v>
      </c>
      <c r="C863" s="43"/>
      <c r="D863" s="43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41"/>
      <c r="B864" s="9" t="s">
        <v>281</v>
      </c>
      <c r="C864" s="43"/>
      <c r="D864" s="43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41"/>
      <c r="B865" s="9" t="s">
        <v>282</v>
      </c>
      <c r="C865" s="43"/>
      <c r="D865" s="43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41"/>
      <c r="B866" s="9" t="s">
        <v>283</v>
      </c>
      <c r="C866" s="43"/>
      <c r="D866" s="43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41"/>
      <c r="B867" s="9" t="s">
        <v>284</v>
      </c>
      <c r="C867" s="43"/>
      <c r="D867" s="43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41"/>
      <c r="B868" s="9" t="s">
        <v>285</v>
      </c>
      <c r="C868" s="43"/>
      <c r="D868" s="43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41"/>
      <c r="B869" s="9" t="s">
        <v>286</v>
      </c>
      <c r="C869" s="43"/>
      <c r="D869" s="43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41"/>
      <c r="B870" s="9" t="s">
        <v>287</v>
      </c>
      <c r="C870" s="43"/>
      <c r="D870" s="43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41"/>
      <c r="B871" s="9" t="s">
        <v>288</v>
      </c>
      <c r="C871" s="43"/>
      <c r="D871" s="43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41"/>
      <c r="B872" s="9" t="s">
        <v>289</v>
      </c>
      <c r="C872" s="43"/>
      <c r="D872" s="43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41"/>
      <c r="B873" s="9" t="s">
        <v>290</v>
      </c>
      <c r="C873" s="43"/>
      <c r="D873" s="43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41"/>
      <c r="B874" s="9" t="s">
        <v>236</v>
      </c>
      <c r="C874" s="43" t="s">
        <v>312</v>
      </c>
      <c r="D874" s="43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41"/>
      <c r="B875" s="9" t="s">
        <v>237</v>
      </c>
      <c r="C875" s="43"/>
      <c r="D875" s="43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41"/>
      <c r="B876" s="9" t="s">
        <v>238</v>
      </c>
      <c r="C876" s="43"/>
      <c r="D876" s="43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41"/>
      <c r="B877" s="9" t="s">
        <v>239</v>
      </c>
      <c r="C877" s="43"/>
      <c r="D877" s="43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41"/>
      <c r="B878" s="9" t="s">
        <v>240</v>
      </c>
      <c r="C878" s="43"/>
      <c r="D878" s="43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41"/>
      <c r="B879" s="9" t="s">
        <v>241</v>
      </c>
      <c r="C879" s="43"/>
      <c r="D879" s="43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41"/>
      <c r="B880" s="9" t="s">
        <v>242</v>
      </c>
      <c r="C880" s="43"/>
      <c r="D880" s="43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41"/>
      <c r="B881" s="9" t="s">
        <v>243</v>
      </c>
      <c r="C881" s="43"/>
      <c r="D881" s="43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41"/>
      <c r="B882" s="9" t="s">
        <v>244</v>
      </c>
      <c r="C882" s="43"/>
      <c r="D882" s="43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41"/>
      <c r="B883" s="9" t="s">
        <v>245</v>
      </c>
      <c r="C883" s="43"/>
      <c r="D883" s="43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41"/>
      <c r="B884" s="9" t="s">
        <v>246</v>
      </c>
      <c r="C884" s="43"/>
      <c r="D884" s="43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41"/>
      <c r="B885" s="9" t="s">
        <v>247</v>
      </c>
      <c r="C885" s="43"/>
      <c r="D885" s="43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41"/>
      <c r="B886" s="9" t="s">
        <v>248</v>
      </c>
      <c r="C886" s="43"/>
      <c r="D886" s="43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41"/>
      <c r="B887" s="9" t="s">
        <v>249</v>
      </c>
      <c r="C887" s="43"/>
      <c r="D887" s="43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41"/>
      <c r="B888" s="9" t="s">
        <v>250</v>
      </c>
      <c r="C888" s="43"/>
      <c r="D888" s="43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41"/>
      <c r="B889" s="9" t="s">
        <v>251</v>
      </c>
      <c r="C889" s="43"/>
      <c r="D889" s="43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41"/>
      <c r="B890" s="9" t="s">
        <v>252</v>
      </c>
      <c r="C890" s="43"/>
      <c r="D890" s="43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41"/>
      <c r="B891" s="9" t="s">
        <v>253</v>
      </c>
      <c r="C891" s="43"/>
      <c r="D891" s="43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41"/>
      <c r="B892" s="9" t="s">
        <v>254</v>
      </c>
      <c r="C892" s="43"/>
      <c r="D892" s="43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41"/>
      <c r="B893" s="9" t="s">
        <v>255</v>
      </c>
      <c r="C893" s="43"/>
      <c r="D893" s="43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41"/>
      <c r="B894" s="9" t="s">
        <v>256</v>
      </c>
      <c r="C894" s="43"/>
      <c r="D894" s="43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41"/>
      <c r="B895" s="9" t="s">
        <v>257</v>
      </c>
      <c r="C895" s="43"/>
      <c r="D895" s="43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41"/>
      <c r="B896" s="9" t="s">
        <v>258</v>
      </c>
      <c r="C896" s="43"/>
      <c r="D896" s="43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41"/>
      <c r="B897" s="9" t="s">
        <v>259</v>
      </c>
      <c r="C897" s="43"/>
      <c r="D897" s="43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41"/>
      <c r="B898" s="9" t="s">
        <v>260</v>
      </c>
      <c r="C898" s="43"/>
      <c r="D898" s="43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41"/>
      <c r="B899" s="9" t="s">
        <v>261</v>
      </c>
      <c r="C899" s="43"/>
      <c r="D899" s="43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41"/>
      <c r="B900" s="9" t="s">
        <v>262</v>
      </c>
      <c r="C900" s="43"/>
      <c r="D900" s="43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41"/>
      <c r="B901" s="9" t="s">
        <v>263</v>
      </c>
      <c r="C901" s="43"/>
      <c r="D901" s="43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41"/>
      <c r="B902" s="9" t="s">
        <v>264</v>
      </c>
      <c r="C902" s="43"/>
      <c r="D902" s="43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41"/>
      <c r="B903" s="9" t="s">
        <v>265</v>
      </c>
      <c r="C903" s="43"/>
      <c r="D903" s="43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41"/>
      <c r="B904" s="9" t="s">
        <v>266</v>
      </c>
      <c r="C904" s="43"/>
      <c r="D904" s="43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41"/>
      <c r="B905" s="9" t="s">
        <v>267</v>
      </c>
      <c r="C905" s="43"/>
      <c r="D905" s="43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41"/>
      <c r="B906" s="9" t="s">
        <v>268</v>
      </c>
      <c r="C906" s="43"/>
      <c r="D906" s="43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41"/>
      <c r="B907" s="9" t="s">
        <v>269</v>
      </c>
      <c r="C907" s="43"/>
      <c r="D907" s="43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41"/>
      <c r="B908" s="9" t="s">
        <v>270</v>
      </c>
      <c r="C908" s="43"/>
      <c r="D908" s="43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41"/>
      <c r="B909" s="9" t="s">
        <v>271</v>
      </c>
      <c r="C909" s="43"/>
      <c r="D909" s="43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41"/>
      <c r="B910" s="9" t="s">
        <v>272</v>
      </c>
      <c r="C910" s="43"/>
      <c r="D910" s="43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41"/>
      <c r="B911" s="9" t="s">
        <v>273</v>
      </c>
      <c r="C911" s="43"/>
      <c r="D911" s="43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41"/>
      <c r="B912" s="9" t="s">
        <v>274</v>
      </c>
      <c r="C912" s="43"/>
      <c r="D912" s="43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41"/>
      <c r="B913" s="9" t="s">
        <v>275</v>
      </c>
      <c r="C913" s="43"/>
      <c r="D913" s="43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41"/>
      <c r="B914" s="9" t="s">
        <v>276</v>
      </c>
      <c r="C914" s="43"/>
      <c r="D914" s="43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41"/>
      <c r="B915" s="9" t="s">
        <v>277</v>
      </c>
      <c r="C915" s="43"/>
      <c r="D915" s="43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41"/>
      <c r="B916" s="9" t="s">
        <v>278</v>
      </c>
      <c r="C916" s="43"/>
      <c r="D916" s="43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41"/>
      <c r="B917" s="9" t="s">
        <v>279</v>
      </c>
      <c r="C917" s="43"/>
      <c r="D917" s="43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41"/>
      <c r="B918" s="9" t="s">
        <v>280</v>
      </c>
      <c r="C918" s="43"/>
      <c r="D918" s="43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41"/>
      <c r="B919" s="9" t="s">
        <v>281</v>
      </c>
      <c r="C919" s="43"/>
      <c r="D919" s="43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41"/>
      <c r="B920" s="9" t="s">
        <v>282</v>
      </c>
      <c r="C920" s="43"/>
      <c r="D920" s="43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41"/>
      <c r="B921" s="9" t="s">
        <v>283</v>
      </c>
      <c r="C921" s="43"/>
      <c r="D921" s="43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41"/>
      <c r="B922" s="9" t="s">
        <v>284</v>
      </c>
      <c r="C922" s="43"/>
      <c r="D922" s="43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41"/>
      <c r="B923" s="9" t="s">
        <v>285</v>
      </c>
      <c r="C923" s="43"/>
      <c r="D923" s="43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41"/>
      <c r="B924" s="9" t="s">
        <v>286</v>
      </c>
      <c r="C924" s="43"/>
      <c r="D924" s="43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41"/>
      <c r="B925" s="9" t="s">
        <v>287</v>
      </c>
      <c r="C925" s="43"/>
      <c r="D925" s="43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41"/>
      <c r="B926" s="9" t="s">
        <v>288</v>
      </c>
      <c r="C926" s="43"/>
      <c r="D926" s="43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41"/>
      <c r="B927" s="9" t="s">
        <v>289</v>
      </c>
      <c r="C927" s="43"/>
      <c r="D927" s="43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41"/>
      <c r="B928" s="9" t="s">
        <v>290</v>
      </c>
      <c r="C928" s="43"/>
      <c r="D928" s="43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41"/>
      <c r="B929" s="9" t="s">
        <v>236</v>
      </c>
      <c r="C929" s="43" t="s">
        <v>314</v>
      </c>
      <c r="D929" s="43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41"/>
      <c r="B930" s="9" t="s">
        <v>237</v>
      </c>
      <c r="C930" s="43"/>
      <c r="D930" s="43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41"/>
      <c r="B931" s="9" t="s">
        <v>238</v>
      </c>
      <c r="C931" s="43"/>
      <c r="D931" s="43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41"/>
      <c r="B932" s="9" t="s">
        <v>239</v>
      </c>
      <c r="C932" s="43"/>
      <c r="D932" s="43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41"/>
      <c r="B933" s="9" t="s">
        <v>240</v>
      </c>
      <c r="C933" s="43"/>
      <c r="D933" s="43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41"/>
      <c r="B934" s="9" t="s">
        <v>241</v>
      </c>
      <c r="C934" s="43"/>
      <c r="D934" s="43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41"/>
      <c r="B935" s="9" t="s">
        <v>242</v>
      </c>
      <c r="C935" s="43"/>
      <c r="D935" s="43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41"/>
      <c r="B936" s="9" t="s">
        <v>243</v>
      </c>
      <c r="C936" s="43"/>
      <c r="D936" s="43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41"/>
      <c r="B937" s="9" t="s">
        <v>244</v>
      </c>
      <c r="C937" s="43"/>
      <c r="D937" s="43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41"/>
      <c r="B938" s="9" t="s">
        <v>245</v>
      </c>
      <c r="C938" s="43"/>
      <c r="D938" s="43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41"/>
      <c r="B939" s="9" t="s">
        <v>246</v>
      </c>
      <c r="C939" s="43"/>
      <c r="D939" s="43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41"/>
      <c r="B940" s="9" t="s">
        <v>247</v>
      </c>
      <c r="C940" s="43"/>
      <c r="D940" s="43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41"/>
      <c r="B941" s="9" t="s">
        <v>248</v>
      </c>
      <c r="C941" s="43"/>
      <c r="D941" s="43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41"/>
      <c r="B942" s="9" t="s">
        <v>249</v>
      </c>
      <c r="C942" s="43"/>
      <c r="D942" s="43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41"/>
      <c r="B943" s="9" t="s">
        <v>250</v>
      </c>
      <c r="C943" s="43"/>
      <c r="D943" s="43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41"/>
      <c r="B944" s="9" t="s">
        <v>251</v>
      </c>
      <c r="C944" s="43"/>
      <c r="D944" s="43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41"/>
      <c r="B945" s="9" t="s">
        <v>252</v>
      </c>
      <c r="C945" s="43"/>
      <c r="D945" s="43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41"/>
      <c r="B946" s="9" t="s">
        <v>253</v>
      </c>
      <c r="C946" s="43"/>
      <c r="D946" s="43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41"/>
      <c r="B947" s="9" t="s">
        <v>254</v>
      </c>
      <c r="C947" s="43"/>
      <c r="D947" s="43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41"/>
      <c r="B948" s="9" t="s">
        <v>255</v>
      </c>
      <c r="C948" s="43"/>
      <c r="D948" s="43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41"/>
      <c r="B949" s="9" t="s">
        <v>256</v>
      </c>
      <c r="C949" s="43"/>
      <c r="D949" s="43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41"/>
      <c r="B950" s="9" t="s">
        <v>257</v>
      </c>
      <c r="C950" s="43"/>
      <c r="D950" s="43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41"/>
      <c r="B951" s="9" t="s">
        <v>258</v>
      </c>
      <c r="C951" s="43"/>
      <c r="D951" s="43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41"/>
      <c r="B952" s="9" t="s">
        <v>259</v>
      </c>
      <c r="C952" s="43"/>
      <c r="D952" s="43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41"/>
      <c r="B953" s="9" t="s">
        <v>260</v>
      </c>
      <c r="C953" s="43"/>
      <c r="D953" s="43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41"/>
      <c r="B954" s="9" t="s">
        <v>261</v>
      </c>
      <c r="C954" s="43"/>
      <c r="D954" s="43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41"/>
      <c r="B955" s="9" t="s">
        <v>262</v>
      </c>
      <c r="C955" s="43"/>
      <c r="D955" s="43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41"/>
      <c r="B956" s="9" t="s">
        <v>263</v>
      </c>
      <c r="C956" s="43"/>
      <c r="D956" s="43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41"/>
      <c r="B957" s="9" t="s">
        <v>264</v>
      </c>
      <c r="C957" s="43"/>
      <c r="D957" s="43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41"/>
      <c r="B958" s="9" t="s">
        <v>265</v>
      </c>
      <c r="C958" s="43"/>
      <c r="D958" s="43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41"/>
      <c r="B959" s="9" t="s">
        <v>266</v>
      </c>
      <c r="C959" s="43"/>
      <c r="D959" s="43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41"/>
      <c r="B960" s="9" t="s">
        <v>267</v>
      </c>
      <c r="C960" s="43"/>
      <c r="D960" s="43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41"/>
      <c r="B961" s="9" t="s">
        <v>268</v>
      </c>
      <c r="C961" s="43"/>
      <c r="D961" s="43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41"/>
      <c r="B962" s="9" t="s">
        <v>269</v>
      </c>
      <c r="C962" s="43"/>
      <c r="D962" s="43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41"/>
      <c r="B963" s="9" t="s">
        <v>270</v>
      </c>
      <c r="C963" s="43"/>
      <c r="D963" s="43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41"/>
      <c r="B964" s="9" t="s">
        <v>271</v>
      </c>
      <c r="C964" s="43"/>
      <c r="D964" s="43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41"/>
      <c r="B965" s="9" t="s">
        <v>272</v>
      </c>
      <c r="C965" s="43"/>
      <c r="D965" s="43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41"/>
      <c r="B966" s="9" t="s">
        <v>273</v>
      </c>
      <c r="C966" s="43"/>
      <c r="D966" s="43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41"/>
      <c r="B967" s="9" t="s">
        <v>274</v>
      </c>
      <c r="C967" s="43"/>
      <c r="D967" s="43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41"/>
      <c r="B968" s="9" t="s">
        <v>275</v>
      </c>
      <c r="C968" s="43"/>
      <c r="D968" s="43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41"/>
      <c r="B969" s="9" t="s">
        <v>276</v>
      </c>
      <c r="C969" s="43"/>
      <c r="D969" s="43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41"/>
      <c r="B970" s="9" t="s">
        <v>277</v>
      </c>
      <c r="C970" s="43"/>
      <c r="D970" s="43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41"/>
      <c r="B971" s="9" t="s">
        <v>278</v>
      </c>
      <c r="C971" s="43"/>
      <c r="D971" s="43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41"/>
      <c r="B972" s="9" t="s">
        <v>279</v>
      </c>
      <c r="C972" s="43"/>
      <c r="D972" s="43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41"/>
      <c r="B973" s="9" t="s">
        <v>280</v>
      </c>
      <c r="C973" s="43"/>
      <c r="D973" s="43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41"/>
      <c r="B974" s="9" t="s">
        <v>281</v>
      </c>
      <c r="C974" s="43"/>
      <c r="D974" s="43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41"/>
      <c r="B975" s="9" t="s">
        <v>282</v>
      </c>
      <c r="C975" s="43"/>
      <c r="D975" s="43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41"/>
      <c r="B976" s="9" t="s">
        <v>283</v>
      </c>
      <c r="C976" s="43"/>
      <c r="D976" s="43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41"/>
      <c r="B977" s="9" t="s">
        <v>284</v>
      </c>
      <c r="C977" s="43"/>
      <c r="D977" s="43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41"/>
      <c r="B978" s="9" t="s">
        <v>285</v>
      </c>
      <c r="C978" s="43"/>
      <c r="D978" s="43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41"/>
      <c r="B979" s="9" t="s">
        <v>286</v>
      </c>
      <c r="C979" s="43"/>
      <c r="D979" s="43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41"/>
      <c r="B980" s="9" t="s">
        <v>287</v>
      </c>
      <c r="C980" s="43"/>
      <c r="D980" s="43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41"/>
      <c r="B981" s="9" t="s">
        <v>288</v>
      </c>
      <c r="C981" s="43"/>
      <c r="D981" s="43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41"/>
      <c r="B982" s="9" t="s">
        <v>289</v>
      </c>
      <c r="C982" s="43"/>
      <c r="D982" s="43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41"/>
      <c r="B983" s="9" t="s">
        <v>290</v>
      </c>
      <c r="C983" s="43"/>
      <c r="D983" s="43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41"/>
      <c r="B984" s="9" t="s">
        <v>236</v>
      </c>
      <c r="C984" s="43" t="s">
        <v>316</v>
      </c>
      <c r="D984" s="43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41"/>
      <c r="B985" s="9" t="s">
        <v>237</v>
      </c>
      <c r="C985" s="43"/>
      <c r="D985" s="43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41"/>
      <c r="B986" s="9" t="s">
        <v>238</v>
      </c>
      <c r="C986" s="43"/>
      <c r="D986" s="43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41"/>
      <c r="B987" s="9" t="s">
        <v>239</v>
      </c>
      <c r="C987" s="43"/>
      <c r="D987" s="43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41"/>
      <c r="B988" s="9" t="s">
        <v>240</v>
      </c>
      <c r="C988" s="43"/>
      <c r="D988" s="43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41"/>
      <c r="B989" s="9" t="s">
        <v>241</v>
      </c>
      <c r="C989" s="43"/>
      <c r="D989" s="43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41"/>
      <c r="B990" s="9" t="s">
        <v>242</v>
      </c>
      <c r="C990" s="43"/>
      <c r="D990" s="43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41"/>
      <c r="B991" s="9" t="s">
        <v>243</v>
      </c>
      <c r="C991" s="43"/>
      <c r="D991" s="43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41"/>
      <c r="B992" s="9" t="s">
        <v>244</v>
      </c>
      <c r="C992" s="43"/>
      <c r="D992" s="43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41"/>
      <c r="B993" s="9" t="s">
        <v>245</v>
      </c>
      <c r="C993" s="43"/>
      <c r="D993" s="43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41"/>
      <c r="B994" s="9" t="s">
        <v>246</v>
      </c>
      <c r="C994" s="43"/>
      <c r="D994" s="43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41"/>
      <c r="B995" s="9" t="s">
        <v>247</v>
      </c>
      <c r="C995" s="43"/>
      <c r="D995" s="43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41"/>
      <c r="B996" s="9" t="s">
        <v>248</v>
      </c>
      <c r="C996" s="43"/>
      <c r="D996" s="43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41"/>
      <c r="B997" s="9" t="s">
        <v>249</v>
      </c>
      <c r="C997" s="43"/>
      <c r="D997" s="43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41"/>
      <c r="B998" s="9" t="s">
        <v>250</v>
      </c>
      <c r="C998" s="43"/>
      <c r="D998" s="43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41"/>
      <c r="B999" s="9" t="s">
        <v>251</v>
      </c>
      <c r="C999" s="43"/>
      <c r="D999" s="43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41"/>
      <c r="B1000" s="9" t="s">
        <v>252</v>
      </c>
      <c r="C1000" s="43"/>
      <c r="D1000" s="43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41"/>
      <c r="B1001" s="9" t="s">
        <v>253</v>
      </c>
      <c r="C1001" s="43"/>
      <c r="D1001" s="43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41"/>
      <c r="B1002" s="9" t="s">
        <v>254</v>
      </c>
      <c r="C1002" s="43"/>
      <c r="D1002" s="43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41"/>
      <c r="B1003" s="9" t="s">
        <v>255</v>
      </c>
      <c r="C1003" s="43"/>
      <c r="D1003" s="43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41"/>
      <c r="B1004" s="9" t="s">
        <v>256</v>
      </c>
      <c r="C1004" s="43"/>
      <c r="D1004" s="43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41"/>
      <c r="B1005" s="9" t="s">
        <v>257</v>
      </c>
      <c r="C1005" s="43"/>
      <c r="D1005" s="43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41"/>
      <c r="B1006" s="9" t="s">
        <v>258</v>
      </c>
      <c r="C1006" s="43"/>
      <c r="D1006" s="43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41"/>
      <c r="B1007" s="9" t="s">
        <v>259</v>
      </c>
      <c r="C1007" s="43"/>
      <c r="D1007" s="43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41"/>
      <c r="B1008" s="9" t="s">
        <v>260</v>
      </c>
      <c r="C1008" s="43"/>
      <c r="D1008" s="43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41"/>
      <c r="B1009" s="9" t="s">
        <v>261</v>
      </c>
      <c r="C1009" s="43"/>
      <c r="D1009" s="43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41"/>
      <c r="B1010" s="9" t="s">
        <v>262</v>
      </c>
      <c r="C1010" s="43"/>
      <c r="D1010" s="43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41"/>
      <c r="B1011" s="9" t="s">
        <v>263</v>
      </c>
      <c r="C1011" s="43"/>
      <c r="D1011" s="43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41"/>
      <c r="B1012" s="9" t="s">
        <v>264</v>
      </c>
      <c r="C1012" s="43"/>
      <c r="D1012" s="43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41"/>
      <c r="B1013" s="9" t="s">
        <v>265</v>
      </c>
      <c r="C1013" s="43"/>
      <c r="D1013" s="43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41"/>
      <c r="B1014" s="9" t="s">
        <v>266</v>
      </c>
      <c r="C1014" s="43"/>
      <c r="D1014" s="43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41"/>
      <c r="B1015" s="9" t="s">
        <v>267</v>
      </c>
      <c r="C1015" s="43"/>
      <c r="D1015" s="43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41"/>
      <c r="B1016" s="9" t="s">
        <v>268</v>
      </c>
      <c r="C1016" s="43"/>
      <c r="D1016" s="43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41"/>
      <c r="B1017" s="9" t="s">
        <v>269</v>
      </c>
      <c r="C1017" s="43"/>
      <c r="D1017" s="43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41"/>
      <c r="B1018" s="9" t="s">
        <v>270</v>
      </c>
      <c r="C1018" s="43"/>
      <c r="D1018" s="43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41"/>
      <c r="B1019" s="9" t="s">
        <v>271</v>
      </c>
      <c r="C1019" s="43"/>
      <c r="D1019" s="43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41"/>
      <c r="B1020" s="9" t="s">
        <v>272</v>
      </c>
      <c r="C1020" s="43"/>
      <c r="D1020" s="43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41"/>
      <c r="B1021" s="9" t="s">
        <v>273</v>
      </c>
      <c r="C1021" s="43"/>
      <c r="D1021" s="43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41"/>
      <c r="B1022" s="9" t="s">
        <v>274</v>
      </c>
      <c r="C1022" s="43"/>
      <c r="D1022" s="43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41"/>
      <c r="B1023" s="9" t="s">
        <v>275</v>
      </c>
      <c r="C1023" s="43"/>
      <c r="D1023" s="43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41"/>
      <c r="B1024" s="9" t="s">
        <v>276</v>
      </c>
      <c r="C1024" s="43"/>
      <c r="D1024" s="43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41"/>
      <c r="B1025" s="9" t="s">
        <v>277</v>
      </c>
      <c r="C1025" s="43"/>
      <c r="D1025" s="43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41"/>
      <c r="B1026" s="9" t="s">
        <v>278</v>
      </c>
      <c r="C1026" s="43"/>
      <c r="D1026" s="43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41"/>
      <c r="B1027" s="9" t="s">
        <v>279</v>
      </c>
      <c r="C1027" s="43"/>
      <c r="D1027" s="43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41"/>
      <c r="B1028" s="9" t="s">
        <v>280</v>
      </c>
      <c r="C1028" s="43"/>
      <c r="D1028" s="43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41"/>
      <c r="B1029" s="9" t="s">
        <v>281</v>
      </c>
      <c r="C1029" s="43"/>
      <c r="D1029" s="43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41"/>
      <c r="B1030" s="9" t="s">
        <v>282</v>
      </c>
      <c r="C1030" s="43"/>
      <c r="D1030" s="43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41"/>
      <c r="B1031" s="9" t="s">
        <v>283</v>
      </c>
      <c r="C1031" s="43"/>
      <c r="D1031" s="43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41"/>
      <c r="B1032" s="9" t="s">
        <v>284</v>
      </c>
      <c r="C1032" s="43"/>
      <c r="D1032" s="43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41"/>
      <c r="B1033" s="9" t="s">
        <v>285</v>
      </c>
      <c r="C1033" s="43"/>
      <c r="D1033" s="43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41"/>
      <c r="B1034" s="9" t="s">
        <v>286</v>
      </c>
      <c r="C1034" s="43"/>
      <c r="D1034" s="43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41"/>
      <c r="B1035" s="9" t="s">
        <v>287</v>
      </c>
      <c r="C1035" s="43"/>
      <c r="D1035" s="43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41"/>
      <c r="B1036" s="9" t="s">
        <v>288</v>
      </c>
      <c r="C1036" s="43"/>
      <c r="D1036" s="43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41"/>
      <c r="B1037" s="9" t="s">
        <v>289</v>
      </c>
      <c r="C1037" s="43"/>
      <c r="D1037" s="43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41"/>
      <c r="B1038" s="9" t="s">
        <v>290</v>
      </c>
      <c r="C1038" s="43"/>
      <c r="D1038" s="43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41"/>
      <c r="B1039" s="9" t="s">
        <v>236</v>
      </c>
      <c r="C1039" s="43" t="s">
        <v>318</v>
      </c>
      <c r="D1039" s="43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41"/>
      <c r="B1040" s="9" t="s">
        <v>237</v>
      </c>
      <c r="C1040" s="43"/>
      <c r="D1040" s="43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41"/>
      <c r="B1041" s="9" t="s">
        <v>238</v>
      </c>
      <c r="C1041" s="43"/>
      <c r="D1041" s="43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41"/>
      <c r="B1042" s="9" t="s">
        <v>239</v>
      </c>
      <c r="C1042" s="43"/>
      <c r="D1042" s="43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41"/>
      <c r="B1043" s="9" t="s">
        <v>240</v>
      </c>
      <c r="C1043" s="43"/>
      <c r="D1043" s="43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41"/>
      <c r="B1044" s="9" t="s">
        <v>241</v>
      </c>
      <c r="C1044" s="43"/>
      <c r="D1044" s="43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41"/>
      <c r="B1045" s="9" t="s">
        <v>242</v>
      </c>
      <c r="C1045" s="43"/>
      <c r="D1045" s="43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41"/>
      <c r="B1046" s="9" t="s">
        <v>243</v>
      </c>
      <c r="C1046" s="43"/>
      <c r="D1046" s="43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41"/>
      <c r="B1047" s="9" t="s">
        <v>244</v>
      </c>
      <c r="C1047" s="43"/>
      <c r="D1047" s="43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41"/>
      <c r="B1048" s="9" t="s">
        <v>245</v>
      </c>
      <c r="C1048" s="43"/>
      <c r="D1048" s="43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41"/>
      <c r="B1049" s="9" t="s">
        <v>246</v>
      </c>
      <c r="C1049" s="43"/>
      <c r="D1049" s="43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41"/>
      <c r="B1050" s="9" t="s">
        <v>247</v>
      </c>
      <c r="C1050" s="43"/>
      <c r="D1050" s="43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41"/>
      <c r="B1051" s="9" t="s">
        <v>248</v>
      </c>
      <c r="C1051" s="43"/>
      <c r="D1051" s="43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41"/>
      <c r="B1052" s="9" t="s">
        <v>249</v>
      </c>
      <c r="C1052" s="43"/>
      <c r="D1052" s="43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41"/>
      <c r="B1053" s="9" t="s">
        <v>250</v>
      </c>
      <c r="C1053" s="43"/>
      <c r="D1053" s="43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41"/>
      <c r="B1054" s="9" t="s">
        <v>251</v>
      </c>
      <c r="C1054" s="43"/>
      <c r="D1054" s="43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41"/>
      <c r="B1055" s="9" t="s">
        <v>252</v>
      </c>
      <c r="C1055" s="43"/>
      <c r="D1055" s="43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41"/>
      <c r="B1056" s="9" t="s">
        <v>253</v>
      </c>
      <c r="C1056" s="43"/>
      <c r="D1056" s="43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41"/>
      <c r="B1057" s="9" t="s">
        <v>254</v>
      </c>
      <c r="C1057" s="43"/>
      <c r="D1057" s="43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41"/>
      <c r="B1058" s="9" t="s">
        <v>255</v>
      </c>
      <c r="C1058" s="43"/>
      <c r="D1058" s="43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41"/>
      <c r="B1059" s="9" t="s">
        <v>256</v>
      </c>
      <c r="C1059" s="43"/>
      <c r="D1059" s="43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41"/>
      <c r="B1060" s="9" t="s">
        <v>257</v>
      </c>
      <c r="C1060" s="43"/>
      <c r="D1060" s="43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41"/>
      <c r="B1061" s="9" t="s">
        <v>258</v>
      </c>
      <c r="C1061" s="43"/>
      <c r="D1061" s="43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41"/>
      <c r="B1062" s="9" t="s">
        <v>259</v>
      </c>
      <c r="C1062" s="43"/>
      <c r="D1062" s="43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41"/>
      <c r="B1063" s="9" t="s">
        <v>260</v>
      </c>
      <c r="C1063" s="43"/>
      <c r="D1063" s="43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41"/>
      <c r="B1064" s="9" t="s">
        <v>261</v>
      </c>
      <c r="C1064" s="43"/>
      <c r="D1064" s="43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41"/>
      <c r="B1065" s="9" t="s">
        <v>262</v>
      </c>
      <c r="C1065" s="43"/>
      <c r="D1065" s="43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41"/>
      <c r="B1066" s="9" t="s">
        <v>263</v>
      </c>
      <c r="C1066" s="43"/>
      <c r="D1066" s="43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41"/>
      <c r="B1067" s="9" t="s">
        <v>264</v>
      </c>
      <c r="C1067" s="43"/>
      <c r="D1067" s="43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41"/>
      <c r="B1068" s="9" t="s">
        <v>265</v>
      </c>
      <c r="C1068" s="43"/>
      <c r="D1068" s="43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41"/>
      <c r="B1069" s="9" t="s">
        <v>266</v>
      </c>
      <c r="C1069" s="43"/>
      <c r="D1069" s="43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41"/>
      <c r="B1070" s="9" t="s">
        <v>267</v>
      </c>
      <c r="C1070" s="43"/>
      <c r="D1070" s="43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41"/>
      <c r="B1071" s="9" t="s">
        <v>268</v>
      </c>
      <c r="C1071" s="43"/>
      <c r="D1071" s="43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41"/>
      <c r="B1072" s="9" t="s">
        <v>269</v>
      </c>
      <c r="C1072" s="43"/>
      <c r="D1072" s="43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41"/>
      <c r="B1073" s="9" t="s">
        <v>270</v>
      </c>
      <c r="C1073" s="43"/>
      <c r="D1073" s="43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41"/>
      <c r="B1074" s="9" t="s">
        <v>271</v>
      </c>
      <c r="C1074" s="43"/>
      <c r="D1074" s="43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41"/>
      <c r="B1075" s="9" t="s">
        <v>272</v>
      </c>
      <c r="C1075" s="43"/>
      <c r="D1075" s="43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41"/>
      <c r="B1076" s="9" t="s">
        <v>273</v>
      </c>
      <c r="C1076" s="43"/>
      <c r="D1076" s="43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41"/>
      <c r="B1077" s="9" t="s">
        <v>274</v>
      </c>
      <c r="C1077" s="43"/>
      <c r="D1077" s="43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41"/>
      <c r="B1078" s="9" t="s">
        <v>275</v>
      </c>
      <c r="C1078" s="43"/>
      <c r="D1078" s="43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41"/>
      <c r="B1079" s="9" t="s">
        <v>276</v>
      </c>
      <c r="C1079" s="43"/>
      <c r="D1079" s="43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41"/>
      <c r="B1080" s="9" t="s">
        <v>277</v>
      </c>
      <c r="C1080" s="43"/>
      <c r="D1080" s="43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41"/>
      <c r="B1081" s="9" t="s">
        <v>278</v>
      </c>
      <c r="C1081" s="43"/>
      <c r="D1081" s="43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41"/>
      <c r="B1082" s="9" t="s">
        <v>279</v>
      </c>
      <c r="C1082" s="43"/>
      <c r="D1082" s="43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41"/>
      <c r="B1083" s="9" t="s">
        <v>280</v>
      </c>
      <c r="C1083" s="43"/>
      <c r="D1083" s="43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41"/>
      <c r="B1084" s="9" t="s">
        <v>281</v>
      </c>
      <c r="C1084" s="43"/>
      <c r="D1084" s="43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41"/>
      <c r="B1085" s="9" t="s">
        <v>282</v>
      </c>
      <c r="C1085" s="43"/>
      <c r="D1085" s="43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41"/>
      <c r="B1086" s="9" t="s">
        <v>283</v>
      </c>
      <c r="C1086" s="43"/>
      <c r="D1086" s="43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41"/>
      <c r="B1087" s="9" t="s">
        <v>284</v>
      </c>
      <c r="C1087" s="43"/>
      <c r="D1087" s="43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41"/>
      <c r="B1088" s="9" t="s">
        <v>285</v>
      </c>
      <c r="C1088" s="43"/>
      <c r="D1088" s="43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41"/>
      <c r="B1089" s="9" t="s">
        <v>286</v>
      </c>
      <c r="C1089" s="43"/>
      <c r="D1089" s="43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41"/>
      <c r="B1090" s="9" t="s">
        <v>287</v>
      </c>
      <c r="C1090" s="43"/>
      <c r="D1090" s="43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41"/>
      <c r="B1091" s="9" t="s">
        <v>288</v>
      </c>
      <c r="C1091" s="43"/>
      <c r="D1091" s="43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41"/>
      <c r="B1092" s="9" t="s">
        <v>289</v>
      </c>
      <c r="C1092" s="43"/>
      <c r="D1092" s="43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41"/>
      <c r="B1093" s="9" t="s">
        <v>290</v>
      </c>
      <c r="C1093" s="43"/>
      <c r="D1093" s="43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41"/>
      <c r="B1094" s="9" t="s">
        <v>236</v>
      </c>
      <c r="C1094" s="43" t="s">
        <v>320</v>
      </c>
      <c r="D1094" s="43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41"/>
      <c r="B1095" s="9" t="s">
        <v>237</v>
      </c>
      <c r="C1095" s="43"/>
      <c r="D1095" s="43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41"/>
      <c r="B1096" s="9" t="s">
        <v>238</v>
      </c>
      <c r="C1096" s="43"/>
      <c r="D1096" s="43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41"/>
      <c r="B1097" s="9" t="s">
        <v>239</v>
      </c>
      <c r="C1097" s="43"/>
      <c r="D1097" s="43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41"/>
      <c r="B1098" s="9" t="s">
        <v>240</v>
      </c>
      <c r="C1098" s="43"/>
      <c r="D1098" s="43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41"/>
      <c r="B1099" s="9" t="s">
        <v>241</v>
      </c>
      <c r="C1099" s="43"/>
      <c r="D1099" s="43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41"/>
      <c r="B1100" s="9" t="s">
        <v>242</v>
      </c>
      <c r="C1100" s="43"/>
      <c r="D1100" s="43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41"/>
      <c r="B1101" s="9" t="s">
        <v>243</v>
      </c>
      <c r="C1101" s="43"/>
      <c r="D1101" s="43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41"/>
      <c r="B1102" s="9" t="s">
        <v>244</v>
      </c>
      <c r="C1102" s="43"/>
      <c r="D1102" s="43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41"/>
      <c r="B1103" s="9" t="s">
        <v>245</v>
      </c>
      <c r="C1103" s="43"/>
      <c r="D1103" s="43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41"/>
      <c r="B1104" s="9" t="s">
        <v>246</v>
      </c>
      <c r="C1104" s="43"/>
      <c r="D1104" s="43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41"/>
      <c r="B1105" s="9" t="s">
        <v>247</v>
      </c>
      <c r="C1105" s="43"/>
      <c r="D1105" s="43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41"/>
      <c r="B1106" s="9" t="s">
        <v>248</v>
      </c>
      <c r="C1106" s="43"/>
      <c r="D1106" s="43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41"/>
      <c r="B1107" s="9" t="s">
        <v>249</v>
      </c>
      <c r="C1107" s="43"/>
      <c r="D1107" s="43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41"/>
      <c r="B1108" s="9" t="s">
        <v>250</v>
      </c>
      <c r="C1108" s="43"/>
      <c r="D1108" s="43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41"/>
      <c r="B1109" s="9" t="s">
        <v>251</v>
      </c>
      <c r="C1109" s="43"/>
      <c r="D1109" s="43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41"/>
      <c r="B1110" s="9" t="s">
        <v>252</v>
      </c>
      <c r="C1110" s="43"/>
      <c r="D1110" s="43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41"/>
      <c r="B1111" s="9" t="s">
        <v>253</v>
      </c>
      <c r="C1111" s="43"/>
      <c r="D1111" s="43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41"/>
      <c r="B1112" s="9" t="s">
        <v>254</v>
      </c>
      <c r="C1112" s="43"/>
      <c r="D1112" s="43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41"/>
      <c r="B1113" s="9" t="s">
        <v>255</v>
      </c>
      <c r="C1113" s="43"/>
      <c r="D1113" s="43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41"/>
      <c r="B1114" s="9" t="s">
        <v>256</v>
      </c>
      <c r="C1114" s="43"/>
      <c r="D1114" s="43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41"/>
      <c r="B1115" s="9" t="s">
        <v>257</v>
      </c>
      <c r="C1115" s="43"/>
      <c r="D1115" s="43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41"/>
      <c r="B1116" s="9" t="s">
        <v>258</v>
      </c>
      <c r="C1116" s="43"/>
      <c r="D1116" s="43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41"/>
      <c r="B1117" s="9" t="s">
        <v>259</v>
      </c>
      <c r="C1117" s="43"/>
      <c r="D1117" s="43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41"/>
      <c r="B1118" s="9" t="s">
        <v>260</v>
      </c>
      <c r="C1118" s="43"/>
      <c r="D1118" s="43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41"/>
      <c r="B1119" s="9" t="s">
        <v>261</v>
      </c>
      <c r="C1119" s="43"/>
      <c r="D1119" s="43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41"/>
      <c r="B1120" s="9" t="s">
        <v>262</v>
      </c>
      <c r="C1120" s="43"/>
      <c r="D1120" s="43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41"/>
      <c r="B1121" s="9" t="s">
        <v>263</v>
      </c>
      <c r="C1121" s="43"/>
      <c r="D1121" s="43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41"/>
      <c r="B1122" s="9" t="s">
        <v>264</v>
      </c>
      <c r="C1122" s="43"/>
      <c r="D1122" s="43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41"/>
      <c r="B1123" s="9" t="s">
        <v>265</v>
      </c>
      <c r="C1123" s="43"/>
      <c r="D1123" s="43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41"/>
      <c r="B1124" s="9" t="s">
        <v>266</v>
      </c>
      <c r="C1124" s="43"/>
      <c r="D1124" s="43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41"/>
      <c r="B1125" s="9" t="s">
        <v>267</v>
      </c>
      <c r="C1125" s="43"/>
      <c r="D1125" s="43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41"/>
      <c r="B1126" s="9" t="s">
        <v>268</v>
      </c>
      <c r="C1126" s="43"/>
      <c r="D1126" s="43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41"/>
      <c r="B1127" s="9" t="s">
        <v>269</v>
      </c>
      <c r="C1127" s="43"/>
      <c r="D1127" s="43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41"/>
      <c r="B1128" s="9" t="s">
        <v>270</v>
      </c>
      <c r="C1128" s="43"/>
      <c r="D1128" s="43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41"/>
      <c r="B1129" s="9" t="s">
        <v>271</v>
      </c>
      <c r="C1129" s="43"/>
      <c r="D1129" s="43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41"/>
      <c r="B1130" s="9" t="s">
        <v>272</v>
      </c>
      <c r="C1130" s="43"/>
      <c r="D1130" s="43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41"/>
      <c r="B1131" s="9" t="s">
        <v>273</v>
      </c>
      <c r="C1131" s="43"/>
      <c r="D1131" s="43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41"/>
      <c r="B1132" s="9" t="s">
        <v>274</v>
      </c>
      <c r="C1132" s="43"/>
      <c r="D1132" s="43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41"/>
      <c r="B1133" s="9" t="s">
        <v>275</v>
      </c>
      <c r="C1133" s="43"/>
      <c r="D1133" s="43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41"/>
      <c r="B1134" s="9" t="s">
        <v>276</v>
      </c>
      <c r="C1134" s="43"/>
      <c r="D1134" s="43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41"/>
      <c r="B1135" s="9" t="s">
        <v>277</v>
      </c>
      <c r="C1135" s="43"/>
      <c r="D1135" s="43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41"/>
      <c r="B1136" s="9" t="s">
        <v>278</v>
      </c>
      <c r="C1136" s="43"/>
      <c r="D1136" s="43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41"/>
      <c r="B1137" s="9" t="s">
        <v>279</v>
      </c>
      <c r="C1137" s="43"/>
      <c r="D1137" s="43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41"/>
      <c r="B1138" s="9" t="s">
        <v>280</v>
      </c>
      <c r="C1138" s="43"/>
      <c r="D1138" s="43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41"/>
      <c r="B1139" s="9" t="s">
        <v>281</v>
      </c>
      <c r="C1139" s="43"/>
      <c r="D1139" s="43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41"/>
      <c r="B1140" s="9" t="s">
        <v>282</v>
      </c>
      <c r="C1140" s="43"/>
      <c r="D1140" s="43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41"/>
      <c r="B1141" s="9" t="s">
        <v>283</v>
      </c>
      <c r="C1141" s="43"/>
      <c r="D1141" s="43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41"/>
      <c r="B1142" s="9" t="s">
        <v>284</v>
      </c>
      <c r="C1142" s="43"/>
      <c r="D1142" s="43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41"/>
      <c r="B1143" s="9" t="s">
        <v>285</v>
      </c>
      <c r="C1143" s="43"/>
      <c r="D1143" s="43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41"/>
      <c r="B1144" s="9" t="s">
        <v>286</v>
      </c>
      <c r="C1144" s="43"/>
      <c r="D1144" s="43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41"/>
      <c r="B1145" s="9" t="s">
        <v>287</v>
      </c>
      <c r="C1145" s="43"/>
      <c r="D1145" s="43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41"/>
      <c r="B1146" s="9" t="s">
        <v>288</v>
      </c>
      <c r="C1146" s="43"/>
      <c r="D1146" s="43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41"/>
      <c r="B1147" s="9" t="s">
        <v>289</v>
      </c>
      <c r="C1147" s="43"/>
      <c r="D1147" s="43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41"/>
      <c r="B1148" s="9" t="s">
        <v>290</v>
      </c>
      <c r="C1148" s="43"/>
      <c r="D1148" s="43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41"/>
      <c r="B1149" s="9" t="s">
        <v>236</v>
      </c>
      <c r="C1149" s="43" t="s">
        <v>322</v>
      </c>
      <c r="D1149" s="43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41"/>
      <c r="B1150" s="9" t="s">
        <v>237</v>
      </c>
      <c r="C1150" s="43"/>
      <c r="D1150" s="43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41"/>
      <c r="B1151" s="9" t="s">
        <v>238</v>
      </c>
      <c r="C1151" s="43"/>
      <c r="D1151" s="43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41"/>
      <c r="B1152" s="9" t="s">
        <v>239</v>
      </c>
      <c r="C1152" s="43"/>
      <c r="D1152" s="43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41"/>
      <c r="B1153" s="9" t="s">
        <v>240</v>
      </c>
      <c r="C1153" s="43"/>
      <c r="D1153" s="43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41"/>
      <c r="B1154" s="9" t="s">
        <v>241</v>
      </c>
      <c r="C1154" s="43"/>
      <c r="D1154" s="43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41"/>
      <c r="B1155" s="9" t="s">
        <v>242</v>
      </c>
      <c r="C1155" s="43"/>
      <c r="D1155" s="43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41"/>
      <c r="B1156" s="9" t="s">
        <v>243</v>
      </c>
      <c r="C1156" s="43"/>
      <c r="D1156" s="43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41"/>
      <c r="B1157" s="9" t="s">
        <v>244</v>
      </c>
      <c r="C1157" s="43"/>
      <c r="D1157" s="43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41"/>
      <c r="B1158" s="9" t="s">
        <v>245</v>
      </c>
      <c r="C1158" s="43"/>
      <c r="D1158" s="43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41"/>
      <c r="B1159" s="9" t="s">
        <v>246</v>
      </c>
      <c r="C1159" s="43"/>
      <c r="D1159" s="43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41"/>
      <c r="B1160" s="9" t="s">
        <v>247</v>
      </c>
      <c r="C1160" s="43"/>
      <c r="D1160" s="43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41"/>
      <c r="B1161" s="9" t="s">
        <v>248</v>
      </c>
      <c r="C1161" s="43"/>
      <c r="D1161" s="43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41"/>
      <c r="B1162" s="9" t="s">
        <v>249</v>
      </c>
      <c r="C1162" s="43"/>
      <c r="D1162" s="43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41"/>
      <c r="B1163" s="9" t="s">
        <v>250</v>
      </c>
      <c r="C1163" s="43"/>
      <c r="D1163" s="43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41"/>
      <c r="B1164" s="9" t="s">
        <v>251</v>
      </c>
      <c r="C1164" s="43"/>
      <c r="D1164" s="43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41"/>
      <c r="B1165" s="9" t="s">
        <v>252</v>
      </c>
      <c r="C1165" s="43"/>
      <c r="D1165" s="43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41"/>
      <c r="B1166" s="9" t="s">
        <v>253</v>
      </c>
      <c r="C1166" s="43"/>
      <c r="D1166" s="43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41"/>
      <c r="B1167" s="9" t="s">
        <v>254</v>
      </c>
      <c r="C1167" s="43"/>
      <c r="D1167" s="43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41"/>
      <c r="B1168" s="9" t="s">
        <v>255</v>
      </c>
      <c r="C1168" s="43"/>
      <c r="D1168" s="43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41"/>
      <c r="B1169" s="9" t="s">
        <v>256</v>
      </c>
      <c r="C1169" s="43"/>
      <c r="D1169" s="43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41"/>
      <c r="B1170" s="9" t="s">
        <v>257</v>
      </c>
      <c r="C1170" s="43"/>
      <c r="D1170" s="43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41"/>
      <c r="B1171" s="9" t="s">
        <v>258</v>
      </c>
      <c r="C1171" s="43"/>
      <c r="D1171" s="43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41"/>
      <c r="B1172" s="9" t="s">
        <v>259</v>
      </c>
      <c r="C1172" s="43"/>
      <c r="D1172" s="43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41"/>
      <c r="B1173" s="9" t="s">
        <v>260</v>
      </c>
      <c r="C1173" s="43"/>
      <c r="D1173" s="43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41"/>
      <c r="B1174" s="9" t="s">
        <v>261</v>
      </c>
      <c r="C1174" s="43"/>
      <c r="D1174" s="43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41"/>
      <c r="B1175" s="9" t="s">
        <v>262</v>
      </c>
      <c r="C1175" s="43"/>
      <c r="D1175" s="43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41"/>
      <c r="B1176" s="9" t="s">
        <v>263</v>
      </c>
      <c r="C1176" s="43"/>
      <c r="D1176" s="43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41"/>
      <c r="B1177" s="9" t="s">
        <v>264</v>
      </c>
      <c r="C1177" s="43"/>
      <c r="D1177" s="43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41"/>
      <c r="B1178" s="9" t="s">
        <v>265</v>
      </c>
      <c r="C1178" s="43"/>
      <c r="D1178" s="43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41"/>
      <c r="B1179" s="9" t="s">
        <v>266</v>
      </c>
      <c r="C1179" s="43"/>
      <c r="D1179" s="43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41"/>
      <c r="B1180" s="9" t="s">
        <v>267</v>
      </c>
      <c r="C1180" s="43"/>
      <c r="D1180" s="43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41"/>
      <c r="B1181" s="9" t="s">
        <v>268</v>
      </c>
      <c r="C1181" s="43"/>
      <c r="D1181" s="43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41"/>
      <c r="B1182" s="9" t="s">
        <v>269</v>
      </c>
      <c r="C1182" s="43"/>
      <c r="D1182" s="43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41"/>
      <c r="B1183" s="9" t="s">
        <v>270</v>
      </c>
      <c r="C1183" s="43"/>
      <c r="D1183" s="43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41"/>
      <c r="B1184" s="9" t="s">
        <v>271</v>
      </c>
      <c r="C1184" s="43"/>
      <c r="D1184" s="43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41"/>
      <c r="B1185" s="9" t="s">
        <v>272</v>
      </c>
      <c r="C1185" s="43"/>
      <c r="D1185" s="43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41"/>
      <c r="B1186" s="9" t="s">
        <v>273</v>
      </c>
      <c r="C1186" s="43"/>
      <c r="D1186" s="43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41"/>
      <c r="B1187" s="9" t="s">
        <v>274</v>
      </c>
      <c r="C1187" s="43"/>
      <c r="D1187" s="43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41"/>
      <c r="B1188" s="9" t="s">
        <v>275</v>
      </c>
      <c r="C1188" s="43"/>
      <c r="D1188" s="43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41"/>
      <c r="B1189" s="9" t="s">
        <v>276</v>
      </c>
      <c r="C1189" s="43"/>
      <c r="D1189" s="43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41"/>
      <c r="B1190" s="9" t="s">
        <v>277</v>
      </c>
      <c r="C1190" s="43"/>
      <c r="D1190" s="43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41"/>
      <c r="B1191" s="9" t="s">
        <v>278</v>
      </c>
      <c r="C1191" s="43"/>
      <c r="D1191" s="43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41"/>
      <c r="B1192" s="9" t="s">
        <v>279</v>
      </c>
      <c r="C1192" s="43"/>
      <c r="D1192" s="43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41"/>
      <c r="B1193" s="9" t="s">
        <v>280</v>
      </c>
      <c r="C1193" s="43"/>
      <c r="D1193" s="43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41"/>
      <c r="B1194" s="9" t="s">
        <v>281</v>
      </c>
      <c r="C1194" s="43"/>
      <c r="D1194" s="43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41"/>
      <c r="B1195" s="9" t="s">
        <v>282</v>
      </c>
      <c r="C1195" s="43"/>
      <c r="D1195" s="43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41"/>
      <c r="B1196" s="9" t="s">
        <v>283</v>
      </c>
      <c r="C1196" s="43"/>
      <c r="D1196" s="43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41"/>
      <c r="B1197" s="9" t="s">
        <v>284</v>
      </c>
      <c r="C1197" s="43"/>
      <c r="D1197" s="43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41"/>
      <c r="B1198" s="9" t="s">
        <v>285</v>
      </c>
      <c r="C1198" s="43"/>
      <c r="D1198" s="43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41"/>
      <c r="B1199" s="9" t="s">
        <v>286</v>
      </c>
      <c r="C1199" s="43"/>
      <c r="D1199" s="43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41"/>
      <c r="B1200" s="9" t="s">
        <v>287</v>
      </c>
      <c r="C1200" s="43"/>
      <c r="D1200" s="43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41"/>
      <c r="B1201" s="9" t="s">
        <v>288</v>
      </c>
      <c r="C1201" s="43"/>
      <c r="D1201" s="43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41"/>
      <c r="B1202" s="9" t="s">
        <v>289</v>
      </c>
      <c r="C1202" s="43"/>
      <c r="D1202" s="43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41"/>
      <c r="B1203" s="9" t="s">
        <v>290</v>
      </c>
      <c r="C1203" s="43"/>
      <c r="D1203" s="43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41"/>
      <c r="B1204" s="9" t="s">
        <v>236</v>
      </c>
      <c r="C1204" s="43" t="s">
        <v>324</v>
      </c>
      <c r="D1204" s="43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41"/>
      <c r="B1205" s="9" t="s">
        <v>237</v>
      </c>
      <c r="C1205" s="43"/>
      <c r="D1205" s="43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41"/>
      <c r="B1206" s="9" t="s">
        <v>238</v>
      </c>
      <c r="C1206" s="43"/>
      <c r="D1206" s="43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41"/>
      <c r="B1207" s="9" t="s">
        <v>239</v>
      </c>
      <c r="C1207" s="43"/>
      <c r="D1207" s="43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41"/>
      <c r="B1208" s="9" t="s">
        <v>240</v>
      </c>
      <c r="C1208" s="43"/>
      <c r="D1208" s="43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41"/>
      <c r="B1209" s="9" t="s">
        <v>241</v>
      </c>
      <c r="C1209" s="43"/>
      <c r="D1209" s="43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41"/>
      <c r="B1210" s="9" t="s">
        <v>242</v>
      </c>
      <c r="C1210" s="43"/>
      <c r="D1210" s="43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41"/>
      <c r="B1211" s="9" t="s">
        <v>243</v>
      </c>
      <c r="C1211" s="43"/>
      <c r="D1211" s="43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41"/>
      <c r="B1212" s="9" t="s">
        <v>244</v>
      </c>
      <c r="C1212" s="43"/>
      <c r="D1212" s="43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41"/>
      <c r="B1213" s="9" t="s">
        <v>245</v>
      </c>
      <c r="C1213" s="43"/>
      <c r="D1213" s="43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41"/>
      <c r="B1214" s="9" t="s">
        <v>246</v>
      </c>
      <c r="C1214" s="43"/>
      <c r="D1214" s="43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41"/>
      <c r="B1215" s="9" t="s">
        <v>247</v>
      </c>
      <c r="C1215" s="43"/>
      <c r="D1215" s="43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41"/>
      <c r="B1216" s="9" t="s">
        <v>248</v>
      </c>
      <c r="C1216" s="43"/>
      <c r="D1216" s="43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41"/>
      <c r="B1217" s="9" t="s">
        <v>249</v>
      </c>
      <c r="C1217" s="43"/>
      <c r="D1217" s="43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41"/>
      <c r="B1218" s="9" t="s">
        <v>250</v>
      </c>
      <c r="C1218" s="43"/>
      <c r="D1218" s="43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41"/>
      <c r="B1219" s="9" t="s">
        <v>251</v>
      </c>
      <c r="C1219" s="43"/>
      <c r="D1219" s="43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41"/>
      <c r="B1220" s="9" t="s">
        <v>252</v>
      </c>
      <c r="C1220" s="43"/>
      <c r="D1220" s="43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41"/>
      <c r="B1221" s="9" t="s">
        <v>253</v>
      </c>
      <c r="C1221" s="43"/>
      <c r="D1221" s="43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41"/>
      <c r="B1222" s="9" t="s">
        <v>254</v>
      </c>
      <c r="C1222" s="43"/>
      <c r="D1222" s="43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41"/>
      <c r="B1223" s="9" t="s">
        <v>255</v>
      </c>
      <c r="C1223" s="43"/>
      <c r="D1223" s="43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41"/>
      <c r="B1224" s="9" t="s">
        <v>256</v>
      </c>
      <c r="C1224" s="43"/>
      <c r="D1224" s="43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41"/>
      <c r="B1225" s="9" t="s">
        <v>257</v>
      </c>
      <c r="C1225" s="43"/>
      <c r="D1225" s="43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41"/>
      <c r="B1226" s="9" t="s">
        <v>258</v>
      </c>
      <c r="C1226" s="43"/>
      <c r="D1226" s="43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41"/>
      <c r="B1227" s="9" t="s">
        <v>259</v>
      </c>
      <c r="C1227" s="43"/>
      <c r="D1227" s="43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41"/>
      <c r="B1228" s="9" t="s">
        <v>260</v>
      </c>
      <c r="C1228" s="43"/>
      <c r="D1228" s="43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41"/>
      <c r="B1229" s="9" t="s">
        <v>261</v>
      </c>
      <c r="C1229" s="43"/>
      <c r="D1229" s="43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41"/>
      <c r="B1230" s="9" t="s">
        <v>262</v>
      </c>
      <c r="C1230" s="43"/>
      <c r="D1230" s="43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41"/>
      <c r="B1231" s="9" t="s">
        <v>263</v>
      </c>
      <c r="C1231" s="43"/>
      <c r="D1231" s="43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41"/>
      <c r="B1232" s="9" t="s">
        <v>264</v>
      </c>
      <c r="C1232" s="43"/>
      <c r="D1232" s="43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41"/>
      <c r="B1233" s="9" t="s">
        <v>265</v>
      </c>
      <c r="C1233" s="43"/>
      <c r="D1233" s="43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41"/>
      <c r="B1234" s="9" t="s">
        <v>266</v>
      </c>
      <c r="C1234" s="43"/>
      <c r="D1234" s="43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41"/>
      <c r="B1235" s="9" t="s">
        <v>267</v>
      </c>
      <c r="C1235" s="43"/>
      <c r="D1235" s="43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41"/>
      <c r="B1236" s="9" t="s">
        <v>268</v>
      </c>
      <c r="C1236" s="43"/>
      <c r="D1236" s="43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41"/>
      <c r="B1237" s="9" t="s">
        <v>269</v>
      </c>
      <c r="C1237" s="43"/>
      <c r="D1237" s="43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41"/>
      <c r="B1238" s="9" t="s">
        <v>270</v>
      </c>
      <c r="C1238" s="43"/>
      <c r="D1238" s="43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41"/>
      <c r="B1239" s="9" t="s">
        <v>271</v>
      </c>
      <c r="C1239" s="43"/>
      <c r="D1239" s="43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41"/>
      <c r="B1240" s="9" t="s">
        <v>272</v>
      </c>
      <c r="C1240" s="43"/>
      <c r="D1240" s="43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41"/>
      <c r="B1241" s="9" t="s">
        <v>273</v>
      </c>
      <c r="C1241" s="43"/>
      <c r="D1241" s="43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41"/>
      <c r="B1242" s="9" t="s">
        <v>274</v>
      </c>
      <c r="C1242" s="43"/>
      <c r="D1242" s="43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41"/>
      <c r="B1243" s="9" t="s">
        <v>275</v>
      </c>
      <c r="C1243" s="43"/>
      <c r="D1243" s="43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41"/>
      <c r="B1244" s="9" t="s">
        <v>276</v>
      </c>
      <c r="C1244" s="43"/>
      <c r="D1244" s="43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41"/>
      <c r="B1245" s="9" t="s">
        <v>277</v>
      </c>
      <c r="C1245" s="43"/>
      <c r="D1245" s="43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41"/>
      <c r="B1246" s="9" t="s">
        <v>278</v>
      </c>
      <c r="C1246" s="43"/>
      <c r="D1246" s="43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41"/>
      <c r="B1247" s="9" t="s">
        <v>279</v>
      </c>
      <c r="C1247" s="43"/>
      <c r="D1247" s="43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41"/>
      <c r="B1248" s="9" t="s">
        <v>280</v>
      </c>
      <c r="C1248" s="43"/>
      <c r="D1248" s="43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41"/>
      <c r="B1249" s="9" t="s">
        <v>281</v>
      </c>
      <c r="C1249" s="43"/>
      <c r="D1249" s="43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41"/>
      <c r="B1250" s="9" t="s">
        <v>282</v>
      </c>
      <c r="C1250" s="43"/>
      <c r="D1250" s="43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41"/>
      <c r="B1251" s="9" t="s">
        <v>283</v>
      </c>
      <c r="C1251" s="43"/>
      <c r="D1251" s="43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41"/>
      <c r="B1252" s="9" t="s">
        <v>284</v>
      </c>
      <c r="C1252" s="43"/>
      <c r="D1252" s="43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41"/>
      <c r="B1253" s="9" t="s">
        <v>285</v>
      </c>
      <c r="C1253" s="43"/>
      <c r="D1253" s="43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41"/>
      <c r="B1254" s="9" t="s">
        <v>286</v>
      </c>
      <c r="C1254" s="43"/>
      <c r="D1254" s="43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41"/>
      <c r="B1255" s="9" t="s">
        <v>287</v>
      </c>
      <c r="C1255" s="43"/>
      <c r="D1255" s="43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41"/>
      <c r="B1256" s="9" t="s">
        <v>288</v>
      </c>
      <c r="C1256" s="43"/>
      <c r="D1256" s="43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41"/>
      <c r="B1257" s="9" t="s">
        <v>289</v>
      </c>
      <c r="C1257" s="43"/>
      <c r="D1257" s="43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41"/>
      <c r="B1258" s="9" t="s">
        <v>290</v>
      </c>
      <c r="C1258" s="43"/>
      <c r="D1258" s="43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41"/>
      <c r="B1259" s="9" t="s">
        <v>236</v>
      </c>
      <c r="C1259" s="43" t="s">
        <v>326</v>
      </c>
      <c r="D1259" s="43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41"/>
      <c r="B1260" s="9" t="s">
        <v>237</v>
      </c>
      <c r="C1260" s="43"/>
      <c r="D1260" s="43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41"/>
      <c r="B1261" s="9" t="s">
        <v>238</v>
      </c>
      <c r="C1261" s="43"/>
      <c r="D1261" s="43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41"/>
      <c r="B1262" s="9" t="s">
        <v>239</v>
      </c>
      <c r="C1262" s="43"/>
      <c r="D1262" s="43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41"/>
      <c r="B1263" s="9" t="s">
        <v>240</v>
      </c>
      <c r="C1263" s="43"/>
      <c r="D1263" s="43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41"/>
      <c r="B1264" s="9" t="s">
        <v>241</v>
      </c>
      <c r="C1264" s="43"/>
      <c r="D1264" s="43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41"/>
      <c r="B1265" s="9" t="s">
        <v>242</v>
      </c>
      <c r="C1265" s="43"/>
      <c r="D1265" s="43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41"/>
      <c r="B1266" s="9" t="s">
        <v>243</v>
      </c>
      <c r="C1266" s="43"/>
      <c r="D1266" s="43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41"/>
      <c r="B1267" s="9" t="s">
        <v>244</v>
      </c>
      <c r="C1267" s="43"/>
      <c r="D1267" s="43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41"/>
      <c r="B1268" s="9" t="s">
        <v>245</v>
      </c>
      <c r="C1268" s="43"/>
      <c r="D1268" s="43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41"/>
      <c r="B1269" s="9" t="s">
        <v>246</v>
      </c>
      <c r="C1269" s="43"/>
      <c r="D1269" s="43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41"/>
      <c r="B1270" s="9" t="s">
        <v>247</v>
      </c>
      <c r="C1270" s="43"/>
      <c r="D1270" s="43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41"/>
      <c r="B1271" s="9" t="s">
        <v>248</v>
      </c>
      <c r="C1271" s="43"/>
      <c r="D1271" s="43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41"/>
      <c r="B1272" s="9" t="s">
        <v>249</v>
      </c>
      <c r="C1272" s="43"/>
      <c r="D1272" s="43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41"/>
      <c r="B1273" s="9" t="s">
        <v>250</v>
      </c>
      <c r="C1273" s="43"/>
      <c r="D1273" s="43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41"/>
      <c r="B1274" s="9" t="s">
        <v>251</v>
      </c>
      <c r="C1274" s="43"/>
      <c r="D1274" s="43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41"/>
      <c r="B1275" s="9" t="s">
        <v>252</v>
      </c>
      <c r="C1275" s="43"/>
      <c r="D1275" s="43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41"/>
      <c r="B1276" s="9" t="s">
        <v>253</v>
      </c>
      <c r="C1276" s="43"/>
      <c r="D1276" s="43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41"/>
      <c r="B1277" s="9" t="s">
        <v>254</v>
      </c>
      <c r="C1277" s="43"/>
      <c r="D1277" s="43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41"/>
      <c r="B1278" s="9" t="s">
        <v>255</v>
      </c>
      <c r="C1278" s="43"/>
      <c r="D1278" s="43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41"/>
      <c r="B1279" s="9" t="s">
        <v>256</v>
      </c>
      <c r="C1279" s="43"/>
      <c r="D1279" s="43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41"/>
      <c r="B1280" s="9" t="s">
        <v>257</v>
      </c>
      <c r="C1280" s="43"/>
      <c r="D1280" s="43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41"/>
      <c r="B1281" s="9" t="s">
        <v>258</v>
      </c>
      <c r="C1281" s="43"/>
      <c r="D1281" s="43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41"/>
      <c r="B1282" s="9" t="s">
        <v>259</v>
      </c>
      <c r="C1282" s="43"/>
      <c r="D1282" s="43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41"/>
      <c r="B1283" s="9" t="s">
        <v>260</v>
      </c>
      <c r="C1283" s="43"/>
      <c r="D1283" s="43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41"/>
      <c r="B1284" s="9" t="s">
        <v>261</v>
      </c>
      <c r="C1284" s="43"/>
      <c r="D1284" s="43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41"/>
      <c r="B1285" s="9" t="s">
        <v>262</v>
      </c>
      <c r="C1285" s="43"/>
      <c r="D1285" s="43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41"/>
      <c r="B1286" s="9" t="s">
        <v>263</v>
      </c>
      <c r="C1286" s="43"/>
      <c r="D1286" s="43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41"/>
      <c r="B1287" s="9" t="s">
        <v>264</v>
      </c>
      <c r="C1287" s="43"/>
      <c r="D1287" s="43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41"/>
      <c r="B1288" s="9" t="s">
        <v>265</v>
      </c>
      <c r="C1288" s="43"/>
      <c r="D1288" s="43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41"/>
      <c r="B1289" s="9" t="s">
        <v>266</v>
      </c>
      <c r="C1289" s="43"/>
      <c r="D1289" s="43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41"/>
      <c r="B1290" s="9" t="s">
        <v>267</v>
      </c>
      <c r="C1290" s="43"/>
      <c r="D1290" s="43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41"/>
      <c r="B1291" s="9" t="s">
        <v>268</v>
      </c>
      <c r="C1291" s="43"/>
      <c r="D1291" s="43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41"/>
      <c r="B1292" s="9" t="s">
        <v>269</v>
      </c>
      <c r="C1292" s="43"/>
      <c r="D1292" s="43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41"/>
      <c r="B1293" s="9" t="s">
        <v>270</v>
      </c>
      <c r="C1293" s="43"/>
      <c r="D1293" s="43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41"/>
      <c r="B1294" s="9" t="s">
        <v>271</v>
      </c>
      <c r="C1294" s="43"/>
      <c r="D1294" s="43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41"/>
      <c r="B1295" s="9" t="s">
        <v>272</v>
      </c>
      <c r="C1295" s="43"/>
      <c r="D1295" s="43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41"/>
      <c r="B1296" s="9" t="s">
        <v>273</v>
      </c>
      <c r="C1296" s="43"/>
      <c r="D1296" s="43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41"/>
      <c r="B1297" s="9" t="s">
        <v>274</v>
      </c>
      <c r="C1297" s="43"/>
      <c r="D1297" s="43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41"/>
      <c r="B1298" s="9" t="s">
        <v>275</v>
      </c>
      <c r="C1298" s="43"/>
      <c r="D1298" s="43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41"/>
      <c r="B1299" s="9" t="s">
        <v>276</v>
      </c>
      <c r="C1299" s="43"/>
      <c r="D1299" s="43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41"/>
      <c r="B1300" s="9" t="s">
        <v>277</v>
      </c>
      <c r="C1300" s="43"/>
      <c r="D1300" s="43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41"/>
      <c r="B1301" s="9" t="s">
        <v>278</v>
      </c>
      <c r="C1301" s="43"/>
      <c r="D1301" s="43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41"/>
      <c r="B1302" s="9" t="s">
        <v>279</v>
      </c>
      <c r="C1302" s="43"/>
      <c r="D1302" s="43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41"/>
      <c r="B1303" s="9" t="s">
        <v>280</v>
      </c>
      <c r="C1303" s="43"/>
      <c r="D1303" s="43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41"/>
      <c r="B1304" s="9" t="s">
        <v>281</v>
      </c>
      <c r="C1304" s="43"/>
      <c r="D1304" s="43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41"/>
      <c r="B1305" s="9" t="s">
        <v>282</v>
      </c>
      <c r="C1305" s="43"/>
      <c r="D1305" s="43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41"/>
      <c r="B1306" s="9" t="s">
        <v>283</v>
      </c>
      <c r="C1306" s="43"/>
      <c r="D1306" s="43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41"/>
      <c r="B1307" s="9" t="s">
        <v>284</v>
      </c>
      <c r="C1307" s="43"/>
      <c r="D1307" s="43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41"/>
      <c r="B1308" s="9" t="s">
        <v>285</v>
      </c>
      <c r="C1308" s="43"/>
      <c r="D1308" s="43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41"/>
      <c r="B1309" s="9" t="s">
        <v>286</v>
      </c>
      <c r="C1309" s="43"/>
      <c r="D1309" s="43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41"/>
      <c r="B1310" s="9" t="s">
        <v>287</v>
      </c>
      <c r="C1310" s="43"/>
      <c r="D1310" s="43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41"/>
      <c r="B1311" s="9" t="s">
        <v>288</v>
      </c>
      <c r="C1311" s="43"/>
      <c r="D1311" s="43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41"/>
      <c r="B1312" s="9" t="s">
        <v>289</v>
      </c>
      <c r="C1312" s="43"/>
      <c r="D1312" s="43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41"/>
      <c r="B1313" s="9" t="s">
        <v>290</v>
      </c>
      <c r="C1313" s="43"/>
      <c r="D1313" s="43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41"/>
      <c r="B1314" s="9" t="s">
        <v>236</v>
      </c>
      <c r="C1314" s="43" t="s">
        <v>328</v>
      </c>
      <c r="D1314" s="43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41"/>
      <c r="B1315" s="9" t="s">
        <v>237</v>
      </c>
      <c r="C1315" s="43"/>
      <c r="D1315" s="43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41"/>
      <c r="B1316" s="9" t="s">
        <v>238</v>
      </c>
      <c r="C1316" s="43"/>
      <c r="D1316" s="43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41"/>
      <c r="B1317" s="9" t="s">
        <v>239</v>
      </c>
      <c r="C1317" s="43"/>
      <c r="D1317" s="43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41"/>
      <c r="B1318" s="9" t="s">
        <v>240</v>
      </c>
      <c r="C1318" s="43"/>
      <c r="D1318" s="43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41"/>
      <c r="B1319" s="9" t="s">
        <v>241</v>
      </c>
      <c r="C1319" s="43"/>
      <c r="D1319" s="43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41"/>
      <c r="B1320" s="9" t="s">
        <v>242</v>
      </c>
      <c r="C1320" s="43"/>
      <c r="D1320" s="43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41"/>
      <c r="B1321" s="9" t="s">
        <v>243</v>
      </c>
      <c r="C1321" s="43"/>
      <c r="D1321" s="43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41"/>
      <c r="B1322" s="9" t="s">
        <v>244</v>
      </c>
      <c r="C1322" s="43"/>
      <c r="D1322" s="43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41"/>
      <c r="B1323" s="9" t="s">
        <v>245</v>
      </c>
      <c r="C1323" s="43"/>
      <c r="D1323" s="43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41"/>
      <c r="B1324" s="9" t="s">
        <v>246</v>
      </c>
      <c r="C1324" s="43"/>
      <c r="D1324" s="43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41"/>
      <c r="B1325" s="9" t="s">
        <v>247</v>
      </c>
      <c r="C1325" s="43"/>
      <c r="D1325" s="43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41"/>
      <c r="B1326" s="9" t="s">
        <v>248</v>
      </c>
      <c r="C1326" s="43"/>
      <c r="D1326" s="43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41"/>
      <c r="B1327" s="9" t="s">
        <v>249</v>
      </c>
      <c r="C1327" s="43"/>
      <c r="D1327" s="43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41"/>
      <c r="B1328" s="9" t="s">
        <v>250</v>
      </c>
      <c r="C1328" s="43"/>
      <c r="D1328" s="43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41"/>
      <c r="B1329" s="9" t="s">
        <v>251</v>
      </c>
      <c r="C1329" s="43"/>
      <c r="D1329" s="43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41"/>
      <c r="B1330" s="9" t="s">
        <v>252</v>
      </c>
      <c r="C1330" s="43"/>
      <c r="D1330" s="43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41"/>
      <c r="B1331" s="9" t="s">
        <v>253</v>
      </c>
      <c r="C1331" s="43"/>
      <c r="D1331" s="43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41"/>
      <c r="B1332" s="9" t="s">
        <v>254</v>
      </c>
      <c r="C1332" s="43"/>
      <c r="D1332" s="43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41"/>
      <c r="B1333" s="9" t="s">
        <v>255</v>
      </c>
      <c r="C1333" s="43"/>
      <c r="D1333" s="43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41"/>
      <c r="B1334" s="9" t="s">
        <v>256</v>
      </c>
      <c r="C1334" s="43"/>
      <c r="D1334" s="43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41"/>
      <c r="B1335" s="9" t="s">
        <v>257</v>
      </c>
      <c r="C1335" s="43"/>
      <c r="D1335" s="43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41"/>
      <c r="B1336" s="9" t="s">
        <v>258</v>
      </c>
      <c r="C1336" s="43"/>
      <c r="D1336" s="43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41"/>
      <c r="B1337" s="9" t="s">
        <v>259</v>
      </c>
      <c r="C1337" s="43"/>
      <c r="D1337" s="43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41"/>
      <c r="B1338" s="9" t="s">
        <v>260</v>
      </c>
      <c r="C1338" s="43"/>
      <c r="D1338" s="43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41"/>
      <c r="B1339" s="9" t="s">
        <v>261</v>
      </c>
      <c r="C1339" s="43"/>
      <c r="D1339" s="43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41"/>
      <c r="B1340" s="9" t="s">
        <v>262</v>
      </c>
      <c r="C1340" s="43"/>
      <c r="D1340" s="43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41"/>
      <c r="B1341" s="9" t="s">
        <v>263</v>
      </c>
      <c r="C1341" s="43"/>
      <c r="D1341" s="43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41"/>
      <c r="B1342" s="9" t="s">
        <v>264</v>
      </c>
      <c r="C1342" s="43"/>
      <c r="D1342" s="43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41"/>
      <c r="B1343" s="9" t="s">
        <v>265</v>
      </c>
      <c r="C1343" s="43"/>
      <c r="D1343" s="43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41"/>
      <c r="B1344" s="9" t="s">
        <v>266</v>
      </c>
      <c r="C1344" s="43"/>
      <c r="D1344" s="43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41"/>
      <c r="B1345" s="9" t="s">
        <v>267</v>
      </c>
      <c r="C1345" s="43"/>
      <c r="D1345" s="43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41"/>
      <c r="B1346" s="9" t="s">
        <v>268</v>
      </c>
      <c r="C1346" s="43"/>
      <c r="D1346" s="43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41"/>
      <c r="B1347" s="9" t="s">
        <v>269</v>
      </c>
      <c r="C1347" s="43"/>
      <c r="D1347" s="43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41"/>
      <c r="B1348" s="9" t="s">
        <v>270</v>
      </c>
      <c r="C1348" s="43"/>
      <c r="D1348" s="43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41"/>
      <c r="B1349" s="9" t="s">
        <v>271</v>
      </c>
      <c r="C1349" s="43"/>
      <c r="D1349" s="43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41"/>
      <c r="B1350" s="9" t="s">
        <v>272</v>
      </c>
      <c r="C1350" s="43"/>
      <c r="D1350" s="43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41"/>
      <c r="B1351" s="9" t="s">
        <v>273</v>
      </c>
      <c r="C1351" s="43"/>
      <c r="D1351" s="43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41"/>
      <c r="B1352" s="9" t="s">
        <v>274</v>
      </c>
      <c r="C1352" s="43"/>
      <c r="D1352" s="43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41"/>
      <c r="B1353" s="9" t="s">
        <v>275</v>
      </c>
      <c r="C1353" s="43"/>
      <c r="D1353" s="43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41"/>
      <c r="B1354" s="9" t="s">
        <v>276</v>
      </c>
      <c r="C1354" s="43"/>
      <c r="D1354" s="43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41"/>
      <c r="B1355" s="9" t="s">
        <v>277</v>
      </c>
      <c r="C1355" s="43"/>
      <c r="D1355" s="43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41"/>
      <c r="B1356" s="9" t="s">
        <v>278</v>
      </c>
      <c r="C1356" s="43"/>
      <c r="D1356" s="43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41"/>
      <c r="B1357" s="9" t="s">
        <v>279</v>
      </c>
      <c r="C1357" s="43"/>
      <c r="D1357" s="43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41"/>
      <c r="B1358" s="9" t="s">
        <v>280</v>
      </c>
      <c r="C1358" s="43"/>
      <c r="D1358" s="43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41"/>
      <c r="B1359" s="9" t="s">
        <v>281</v>
      </c>
      <c r="C1359" s="43"/>
      <c r="D1359" s="43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41"/>
      <c r="B1360" s="9" t="s">
        <v>282</v>
      </c>
      <c r="C1360" s="43"/>
      <c r="D1360" s="43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41"/>
      <c r="B1361" s="9" t="s">
        <v>283</v>
      </c>
      <c r="C1361" s="43"/>
      <c r="D1361" s="43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41"/>
      <c r="B1362" s="9" t="s">
        <v>284</v>
      </c>
      <c r="C1362" s="43"/>
      <c r="D1362" s="43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41"/>
      <c r="B1363" s="9" t="s">
        <v>285</v>
      </c>
      <c r="C1363" s="43"/>
      <c r="D1363" s="43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41"/>
      <c r="B1364" s="9" t="s">
        <v>286</v>
      </c>
      <c r="C1364" s="43"/>
      <c r="D1364" s="43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41"/>
      <c r="B1365" s="9" t="s">
        <v>287</v>
      </c>
      <c r="C1365" s="43"/>
      <c r="D1365" s="43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41"/>
      <c r="B1366" s="9" t="s">
        <v>288</v>
      </c>
      <c r="C1366" s="43"/>
      <c r="D1366" s="43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41"/>
      <c r="B1367" s="9" t="s">
        <v>289</v>
      </c>
      <c r="C1367" s="43"/>
      <c r="D1367" s="43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41"/>
      <c r="B1368" s="9" t="s">
        <v>290</v>
      </c>
      <c r="C1368" s="43"/>
      <c r="D1368" s="43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41"/>
      <c r="B1369" s="9" t="s">
        <v>236</v>
      </c>
      <c r="C1369" s="43" t="s">
        <v>330</v>
      </c>
      <c r="D1369" s="43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41"/>
      <c r="B1370" s="9" t="s">
        <v>237</v>
      </c>
      <c r="C1370" s="43"/>
      <c r="D1370" s="43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41"/>
      <c r="B1371" s="9" t="s">
        <v>238</v>
      </c>
      <c r="C1371" s="43"/>
      <c r="D1371" s="43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41"/>
      <c r="B1372" s="9" t="s">
        <v>239</v>
      </c>
      <c r="C1372" s="43"/>
      <c r="D1372" s="43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41"/>
      <c r="B1373" s="9" t="s">
        <v>240</v>
      </c>
      <c r="C1373" s="43"/>
      <c r="D1373" s="43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41"/>
      <c r="B1374" s="9" t="s">
        <v>241</v>
      </c>
      <c r="C1374" s="43"/>
      <c r="D1374" s="43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41"/>
      <c r="B1375" s="9" t="s">
        <v>242</v>
      </c>
      <c r="C1375" s="43"/>
      <c r="D1375" s="43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41"/>
      <c r="B1376" s="9" t="s">
        <v>243</v>
      </c>
      <c r="C1376" s="43"/>
      <c r="D1376" s="43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41"/>
      <c r="B1377" s="9" t="s">
        <v>244</v>
      </c>
      <c r="C1377" s="43"/>
      <c r="D1377" s="43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41"/>
      <c r="B1378" s="9" t="s">
        <v>245</v>
      </c>
      <c r="C1378" s="43"/>
      <c r="D1378" s="43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41"/>
      <c r="B1379" s="9" t="s">
        <v>246</v>
      </c>
      <c r="C1379" s="43"/>
      <c r="D1379" s="43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41"/>
      <c r="B1380" s="9" t="s">
        <v>247</v>
      </c>
      <c r="C1380" s="43"/>
      <c r="D1380" s="43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41"/>
      <c r="B1381" s="9" t="s">
        <v>248</v>
      </c>
      <c r="C1381" s="43"/>
      <c r="D1381" s="43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41"/>
      <c r="B1382" s="9" t="s">
        <v>249</v>
      </c>
      <c r="C1382" s="43"/>
      <c r="D1382" s="43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41"/>
      <c r="B1383" s="9" t="s">
        <v>250</v>
      </c>
      <c r="C1383" s="43"/>
      <c r="D1383" s="43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41"/>
      <c r="B1384" s="9" t="s">
        <v>251</v>
      </c>
      <c r="C1384" s="43"/>
      <c r="D1384" s="43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41"/>
      <c r="B1385" s="9" t="s">
        <v>252</v>
      </c>
      <c r="C1385" s="43"/>
      <c r="D1385" s="43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41"/>
      <c r="B1386" s="9" t="s">
        <v>253</v>
      </c>
      <c r="C1386" s="43"/>
      <c r="D1386" s="43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41"/>
      <c r="B1387" s="9" t="s">
        <v>254</v>
      </c>
      <c r="C1387" s="43"/>
      <c r="D1387" s="43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41"/>
      <c r="B1388" s="9" t="s">
        <v>255</v>
      </c>
      <c r="C1388" s="43"/>
      <c r="D1388" s="43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41"/>
      <c r="B1389" s="9" t="s">
        <v>256</v>
      </c>
      <c r="C1389" s="43"/>
      <c r="D1389" s="43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41"/>
      <c r="B1390" s="9" t="s">
        <v>257</v>
      </c>
      <c r="C1390" s="43"/>
      <c r="D1390" s="43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41"/>
      <c r="B1391" s="9" t="s">
        <v>258</v>
      </c>
      <c r="C1391" s="43"/>
      <c r="D1391" s="43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41"/>
      <c r="B1392" s="9" t="s">
        <v>259</v>
      </c>
      <c r="C1392" s="43"/>
      <c r="D1392" s="43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41"/>
      <c r="B1393" s="9" t="s">
        <v>260</v>
      </c>
      <c r="C1393" s="43"/>
      <c r="D1393" s="43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41"/>
      <c r="B1394" s="9" t="s">
        <v>261</v>
      </c>
      <c r="C1394" s="43"/>
      <c r="D1394" s="43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41"/>
      <c r="B1395" s="9" t="s">
        <v>262</v>
      </c>
      <c r="C1395" s="43"/>
      <c r="D1395" s="43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41"/>
      <c r="B1396" s="9" t="s">
        <v>263</v>
      </c>
      <c r="C1396" s="43"/>
      <c r="D1396" s="43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41"/>
      <c r="B1397" s="9" t="s">
        <v>264</v>
      </c>
      <c r="C1397" s="43"/>
      <c r="D1397" s="43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41"/>
      <c r="B1398" s="9" t="s">
        <v>265</v>
      </c>
      <c r="C1398" s="43"/>
      <c r="D1398" s="43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41"/>
      <c r="B1399" s="9" t="s">
        <v>266</v>
      </c>
      <c r="C1399" s="43"/>
      <c r="D1399" s="43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41"/>
      <c r="B1400" s="9" t="s">
        <v>267</v>
      </c>
      <c r="C1400" s="43"/>
      <c r="D1400" s="43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41"/>
      <c r="B1401" s="9" t="s">
        <v>268</v>
      </c>
      <c r="C1401" s="43"/>
      <c r="D1401" s="43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41"/>
      <c r="B1402" s="9" t="s">
        <v>269</v>
      </c>
      <c r="C1402" s="43"/>
      <c r="D1402" s="43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41"/>
      <c r="B1403" s="9" t="s">
        <v>270</v>
      </c>
      <c r="C1403" s="43"/>
      <c r="D1403" s="43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41"/>
      <c r="B1404" s="9" t="s">
        <v>271</v>
      </c>
      <c r="C1404" s="43"/>
      <c r="D1404" s="43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41"/>
      <c r="B1405" s="9" t="s">
        <v>272</v>
      </c>
      <c r="C1405" s="43"/>
      <c r="D1405" s="43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41"/>
      <c r="B1406" s="9" t="s">
        <v>273</v>
      </c>
      <c r="C1406" s="43"/>
      <c r="D1406" s="43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41"/>
      <c r="B1407" s="9" t="s">
        <v>274</v>
      </c>
      <c r="C1407" s="43"/>
      <c r="D1407" s="43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41"/>
      <c r="B1408" s="9" t="s">
        <v>275</v>
      </c>
      <c r="C1408" s="43"/>
      <c r="D1408" s="43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41"/>
      <c r="B1409" s="9" t="s">
        <v>276</v>
      </c>
      <c r="C1409" s="43"/>
      <c r="D1409" s="43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41"/>
      <c r="B1410" s="9" t="s">
        <v>277</v>
      </c>
      <c r="C1410" s="43"/>
      <c r="D1410" s="43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41"/>
      <c r="B1411" s="9" t="s">
        <v>278</v>
      </c>
      <c r="C1411" s="43"/>
      <c r="D1411" s="43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41"/>
      <c r="B1412" s="9" t="s">
        <v>279</v>
      </c>
      <c r="C1412" s="43"/>
      <c r="D1412" s="43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41"/>
      <c r="B1413" s="9" t="s">
        <v>280</v>
      </c>
      <c r="C1413" s="43"/>
      <c r="D1413" s="43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41"/>
      <c r="B1414" s="9" t="s">
        <v>281</v>
      </c>
      <c r="C1414" s="43"/>
      <c r="D1414" s="43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41"/>
      <c r="B1415" s="9" t="s">
        <v>282</v>
      </c>
      <c r="C1415" s="43"/>
      <c r="D1415" s="43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41"/>
      <c r="B1416" s="9" t="s">
        <v>283</v>
      </c>
      <c r="C1416" s="43"/>
      <c r="D1416" s="43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41"/>
      <c r="B1417" s="9" t="s">
        <v>284</v>
      </c>
      <c r="C1417" s="43"/>
      <c r="D1417" s="43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41"/>
      <c r="B1418" s="9" t="s">
        <v>285</v>
      </c>
      <c r="C1418" s="43"/>
      <c r="D1418" s="43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41"/>
      <c r="B1419" s="9" t="s">
        <v>286</v>
      </c>
      <c r="C1419" s="43"/>
      <c r="D1419" s="43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41"/>
      <c r="B1420" s="9" t="s">
        <v>287</v>
      </c>
      <c r="C1420" s="43"/>
      <c r="D1420" s="43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41"/>
      <c r="B1421" s="9" t="s">
        <v>288</v>
      </c>
      <c r="C1421" s="43"/>
      <c r="D1421" s="43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41"/>
      <c r="B1422" s="9" t="s">
        <v>289</v>
      </c>
      <c r="C1422" s="43"/>
      <c r="D1422" s="43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41"/>
      <c r="B1423" s="9" t="s">
        <v>290</v>
      </c>
      <c r="C1423" s="43"/>
      <c r="D1423" s="43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41"/>
      <c r="B1424" s="9" t="s">
        <v>236</v>
      </c>
      <c r="C1424" s="43" t="s">
        <v>332</v>
      </c>
      <c r="D1424" s="43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41"/>
      <c r="B1425" s="9" t="s">
        <v>237</v>
      </c>
      <c r="C1425" s="43"/>
      <c r="D1425" s="43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41"/>
      <c r="B1426" s="9" t="s">
        <v>238</v>
      </c>
      <c r="C1426" s="43"/>
      <c r="D1426" s="43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41"/>
      <c r="B1427" s="9" t="s">
        <v>239</v>
      </c>
      <c r="C1427" s="43"/>
      <c r="D1427" s="43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41"/>
      <c r="B1428" s="9" t="s">
        <v>240</v>
      </c>
      <c r="C1428" s="43"/>
      <c r="D1428" s="43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41"/>
      <c r="B1429" s="9" t="s">
        <v>241</v>
      </c>
      <c r="C1429" s="43"/>
      <c r="D1429" s="43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41"/>
      <c r="B1430" s="9" t="s">
        <v>242</v>
      </c>
      <c r="C1430" s="43"/>
      <c r="D1430" s="43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41"/>
      <c r="B1431" s="9" t="s">
        <v>243</v>
      </c>
      <c r="C1431" s="43"/>
      <c r="D1431" s="43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41"/>
      <c r="B1432" s="9" t="s">
        <v>244</v>
      </c>
      <c r="C1432" s="43"/>
      <c r="D1432" s="43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41"/>
      <c r="B1433" s="9" t="s">
        <v>245</v>
      </c>
      <c r="C1433" s="43"/>
      <c r="D1433" s="43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41"/>
      <c r="B1434" s="9" t="s">
        <v>246</v>
      </c>
      <c r="C1434" s="43"/>
      <c r="D1434" s="43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41"/>
      <c r="B1435" s="9" t="s">
        <v>247</v>
      </c>
      <c r="C1435" s="43"/>
      <c r="D1435" s="43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41"/>
      <c r="B1436" s="9" t="s">
        <v>248</v>
      </c>
      <c r="C1436" s="43"/>
      <c r="D1436" s="43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41"/>
      <c r="B1437" s="9" t="s">
        <v>249</v>
      </c>
      <c r="C1437" s="43"/>
      <c r="D1437" s="43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41"/>
      <c r="B1438" s="9" t="s">
        <v>250</v>
      </c>
      <c r="C1438" s="43"/>
      <c r="D1438" s="43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41"/>
      <c r="B1439" s="9" t="s">
        <v>251</v>
      </c>
      <c r="C1439" s="43"/>
      <c r="D1439" s="43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41"/>
      <c r="B1440" s="9" t="s">
        <v>252</v>
      </c>
      <c r="C1440" s="43"/>
      <c r="D1440" s="43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41"/>
      <c r="B1441" s="9" t="s">
        <v>253</v>
      </c>
      <c r="C1441" s="43"/>
      <c r="D1441" s="43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41"/>
      <c r="B1442" s="9" t="s">
        <v>254</v>
      </c>
      <c r="C1442" s="43"/>
      <c r="D1442" s="43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41"/>
      <c r="B1443" s="9" t="s">
        <v>255</v>
      </c>
      <c r="C1443" s="43"/>
      <c r="D1443" s="43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41"/>
      <c r="B1444" s="9" t="s">
        <v>256</v>
      </c>
      <c r="C1444" s="43"/>
      <c r="D1444" s="43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41"/>
      <c r="B1445" s="9" t="s">
        <v>257</v>
      </c>
      <c r="C1445" s="43"/>
      <c r="D1445" s="43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41"/>
      <c r="B1446" s="9" t="s">
        <v>258</v>
      </c>
      <c r="C1446" s="43"/>
      <c r="D1446" s="43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41"/>
      <c r="B1447" s="9" t="s">
        <v>259</v>
      </c>
      <c r="C1447" s="43"/>
      <c r="D1447" s="43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41"/>
      <c r="B1448" s="9" t="s">
        <v>260</v>
      </c>
      <c r="C1448" s="43"/>
      <c r="D1448" s="43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41"/>
      <c r="B1449" s="9" t="s">
        <v>261</v>
      </c>
      <c r="C1449" s="43"/>
      <c r="D1449" s="43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41"/>
      <c r="B1450" s="9" t="s">
        <v>262</v>
      </c>
      <c r="C1450" s="43"/>
      <c r="D1450" s="43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41"/>
      <c r="B1451" s="9" t="s">
        <v>263</v>
      </c>
      <c r="C1451" s="43"/>
      <c r="D1451" s="43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41"/>
      <c r="B1452" s="9" t="s">
        <v>264</v>
      </c>
      <c r="C1452" s="43"/>
      <c r="D1452" s="43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41"/>
      <c r="B1453" s="9" t="s">
        <v>265</v>
      </c>
      <c r="C1453" s="43"/>
      <c r="D1453" s="43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41"/>
      <c r="B1454" s="9" t="s">
        <v>266</v>
      </c>
      <c r="C1454" s="43"/>
      <c r="D1454" s="43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41"/>
      <c r="B1455" s="9" t="s">
        <v>267</v>
      </c>
      <c r="C1455" s="43"/>
      <c r="D1455" s="43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41"/>
      <c r="B1456" s="9" t="s">
        <v>268</v>
      </c>
      <c r="C1456" s="43"/>
      <c r="D1456" s="43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41"/>
      <c r="B1457" s="9" t="s">
        <v>269</v>
      </c>
      <c r="C1457" s="43"/>
      <c r="D1457" s="43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41"/>
      <c r="B1458" s="9" t="s">
        <v>270</v>
      </c>
      <c r="C1458" s="43"/>
      <c r="D1458" s="43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41"/>
      <c r="B1459" s="9" t="s">
        <v>271</v>
      </c>
      <c r="C1459" s="43"/>
      <c r="D1459" s="43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41"/>
      <c r="B1460" s="9" t="s">
        <v>272</v>
      </c>
      <c r="C1460" s="43"/>
      <c r="D1460" s="43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41"/>
      <c r="B1461" s="9" t="s">
        <v>273</v>
      </c>
      <c r="C1461" s="43"/>
      <c r="D1461" s="43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41"/>
      <c r="B1462" s="9" t="s">
        <v>274</v>
      </c>
      <c r="C1462" s="43"/>
      <c r="D1462" s="43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41"/>
      <c r="B1463" s="9" t="s">
        <v>275</v>
      </c>
      <c r="C1463" s="43"/>
      <c r="D1463" s="43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41"/>
      <c r="B1464" s="9" t="s">
        <v>276</v>
      </c>
      <c r="C1464" s="43"/>
      <c r="D1464" s="43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41"/>
      <c r="B1465" s="9" t="s">
        <v>277</v>
      </c>
      <c r="C1465" s="43"/>
      <c r="D1465" s="43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41"/>
      <c r="B1466" s="9" t="s">
        <v>278</v>
      </c>
      <c r="C1466" s="43"/>
      <c r="D1466" s="43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41"/>
      <c r="B1467" s="9" t="s">
        <v>279</v>
      </c>
      <c r="C1467" s="43"/>
      <c r="D1467" s="43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41"/>
      <c r="B1468" s="9" t="s">
        <v>280</v>
      </c>
      <c r="C1468" s="43"/>
      <c r="D1468" s="43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41"/>
      <c r="B1469" s="9" t="s">
        <v>281</v>
      </c>
      <c r="C1469" s="43"/>
      <c r="D1469" s="43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41"/>
      <c r="B1470" s="9" t="s">
        <v>282</v>
      </c>
      <c r="C1470" s="43"/>
      <c r="D1470" s="43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41"/>
      <c r="B1471" s="9" t="s">
        <v>283</v>
      </c>
      <c r="C1471" s="43"/>
      <c r="D1471" s="43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41"/>
      <c r="B1472" s="9" t="s">
        <v>284</v>
      </c>
      <c r="C1472" s="43"/>
      <c r="D1472" s="43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41"/>
      <c r="B1473" s="9" t="s">
        <v>285</v>
      </c>
      <c r="C1473" s="43"/>
      <c r="D1473" s="43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41"/>
      <c r="B1474" s="9" t="s">
        <v>286</v>
      </c>
      <c r="C1474" s="43"/>
      <c r="D1474" s="43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41"/>
      <c r="B1475" s="9" t="s">
        <v>287</v>
      </c>
      <c r="C1475" s="43"/>
      <c r="D1475" s="43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41"/>
      <c r="B1476" s="9" t="s">
        <v>288</v>
      </c>
      <c r="C1476" s="43"/>
      <c r="D1476" s="43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41"/>
      <c r="B1477" s="9" t="s">
        <v>289</v>
      </c>
      <c r="C1477" s="43"/>
      <c r="D1477" s="43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41"/>
      <c r="B1478" s="9" t="s">
        <v>290</v>
      </c>
      <c r="C1478" s="43"/>
      <c r="D1478" s="43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41"/>
      <c r="B1479" s="9" t="s">
        <v>236</v>
      </c>
      <c r="C1479" s="43" t="s">
        <v>334</v>
      </c>
      <c r="D1479" s="43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41"/>
      <c r="B1480" s="9" t="s">
        <v>237</v>
      </c>
      <c r="C1480" s="43"/>
      <c r="D1480" s="43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41"/>
      <c r="B1481" s="9" t="s">
        <v>238</v>
      </c>
      <c r="C1481" s="43"/>
      <c r="D1481" s="43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41"/>
      <c r="B1482" s="9" t="s">
        <v>239</v>
      </c>
      <c r="C1482" s="43"/>
      <c r="D1482" s="43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41"/>
      <c r="B1483" s="9" t="s">
        <v>240</v>
      </c>
      <c r="C1483" s="43"/>
      <c r="D1483" s="43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41"/>
      <c r="B1484" s="9" t="s">
        <v>241</v>
      </c>
      <c r="C1484" s="43"/>
      <c r="D1484" s="43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41"/>
      <c r="B1485" s="9" t="s">
        <v>242</v>
      </c>
      <c r="C1485" s="43"/>
      <c r="D1485" s="43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41"/>
      <c r="B1486" s="9" t="s">
        <v>243</v>
      </c>
      <c r="C1486" s="43"/>
      <c r="D1486" s="43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41"/>
      <c r="B1487" s="9" t="s">
        <v>244</v>
      </c>
      <c r="C1487" s="43"/>
      <c r="D1487" s="43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41"/>
      <c r="B1488" s="9" t="s">
        <v>245</v>
      </c>
      <c r="C1488" s="43"/>
      <c r="D1488" s="43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41"/>
      <c r="B1489" s="9" t="s">
        <v>246</v>
      </c>
      <c r="C1489" s="43"/>
      <c r="D1489" s="43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41"/>
      <c r="B1490" s="9" t="s">
        <v>247</v>
      </c>
      <c r="C1490" s="43"/>
      <c r="D1490" s="43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41"/>
      <c r="B1491" s="9" t="s">
        <v>248</v>
      </c>
      <c r="C1491" s="43"/>
      <c r="D1491" s="43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41"/>
      <c r="B1492" s="9" t="s">
        <v>249</v>
      </c>
      <c r="C1492" s="43"/>
      <c r="D1492" s="43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41"/>
      <c r="B1493" s="9" t="s">
        <v>250</v>
      </c>
      <c r="C1493" s="43"/>
      <c r="D1493" s="43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41"/>
      <c r="B1494" s="9" t="s">
        <v>251</v>
      </c>
      <c r="C1494" s="43"/>
      <c r="D1494" s="43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41"/>
      <c r="B1495" s="9" t="s">
        <v>252</v>
      </c>
      <c r="C1495" s="43"/>
      <c r="D1495" s="43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41"/>
      <c r="B1496" s="9" t="s">
        <v>253</v>
      </c>
      <c r="C1496" s="43"/>
      <c r="D1496" s="43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41"/>
      <c r="B1497" s="9" t="s">
        <v>254</v>
      </c>
      <c r="C1497" s="43"/>
      <c r="D1497" s="43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41"/>
      <c r="B1498" s="9" t="s">
        <v>255</v>
      </c>
      <c r="C1498" s="43"/>
      <c r="D1498" s="43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41"/>
      <c r="B1499" s="9" t="s">
        <v>256</v>
      </c>
      <c r="C1499" s="43"/>
      <c r="D1499" s="43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41"/>
      <c r="B1500" s="9" t="s">
        <v>257</v>
      </c>
      <c r="C1500" s="43"/>
      <c r="D1500" s="43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41"/>
      <c r="B1501" s="9" t="s">
        <v>258</v>
      </c>
      <c r="C1501" s="43"/>
      <c r="D1501" s="43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41"/>
      <c r="B1502" s="9" t="s">
        <v>259</v>
      </c>
      <c r="C1502" s="43"/>
      <c r="D1502" s="43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41"/>
      <c r="B1503" s="9" t="s">
        <v>260</v>
      </c>
      <c r="C1503" s="43"/>
      <c r="D1503" s="43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41"/>
      <c r="B1504" s="9" t="s">
        <v>261</v>
      </c>
      <c r="C1504" s="43"/>
      <c r="D1504" s="43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41"/>
      <c r="B1505" s="9" t="s">
        <v>262</v>
      </c>
      <c r="C1505" s="43"/>
      <c r="D1505" s="43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41"/>
      <c r="B1506" s="9" t="s">
        <v>263</v>
      </c>
      <c r="C1506" s="43"/>
      <c r="D1506" s="43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41"/>
      <c r="B1507" s="9" t="s">
        <v>264</v>
      </c>
      <c r="C1507" s="43"/>
      <c r="D1507" s="43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41"/>
      <c r="B1508" s="9" t="s">
        <v>265</v>
      </c>
      <c r="C1508" s="43"/>
      <c r="D1508" s="43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41"/>
      <c r="B1509" s="9" t="s">
        <v>266</v>
      </c>
      <c r="C1509" s="43"/>
      <c r="D1509" s="43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41"/>
      <c r="B1510" s="9" t="s">
        <v>267</v>
      </c>
      <c r="C1510" s="43"/>
      <c r="D1510" s="43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41"/>
      <c r="B1511" s="9" t="s">
        <v>268</v>
      </c>
      <c r="C1511" s="43"/>
      <c r="D1511" s="43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41"/>
      <c r="B1512" s="9" t="s">
        <v>269</v>
      </c>
      <c r="C1512" s="43"/>
      <c r="D1512" s="43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41"/>
      <c r="B1513" s="9" t="s">
        <v>270</v>
      </c>
      <c r="C1513" s="43"/>
      <c r="D1513" s="43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41"/>
      <c r="B1514" s="9" t="s">
        <v>271</v>
      </c>
      <c r="C1514" s="43"/>
      <c r="D1514" s="43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41"/>
      <c r="B1515" s="9" t="s">
        <v>272</v>
      </c>
      <c r="C1515" s="43"/>
      <c r="D1515" s="43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41"/>
      <c r="B1516" s="9" t="s">
        <v>273</v>
      </c>
      <c r="C1516" s="43"/>
      <c r="D1516" s="43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41"/>
      <c r="B1517" s="9" t="s">
        <v>274</v>
      </c>
      <c r="C1517" s="43"/>
      <c r="D1517" s="43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41"/>
      <c r="B1518" s="9" t="s">
        <v>275</v>
      </c>
      <c r="C1518" s="43"/>
      <c r="D1518" s="43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41"/>
      <c r="B1519" s="9" t="s">
        <v>276</v>
      </c>
      <c r="C1519" s="43"/>
      <c r="D1519" s="43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41"/>
      <c r="B1520" s="9" t="s">
        <v>277</v>
      </c>
      <c r="C1520" s="43"/>
      <c r="D1520" s="43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41"/>
      <c r="B1521" s="9" t="s">
        <v>278</v>
      </c>
      <c r="C1521" s="43"/>
      <c r="D1521" s="43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41"/>
      <c r="B1522" s="9" t="s">
        <v>279</v>
      </c>
      <c r="C1522" s="43"/>
      <c r="D1522" s="43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41"/>
      <c r="B1523" s="9" t="s">
        <v>280</v>
      </c>
      <c r="C1523" s="43"/>
      <c r="D1523" s="43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41"/>
      <c r="B1524" s="9" t="s">
        <v>281</v>
      </c>
      <c r="C1524" s="43"/>
      <c r="D1524" s="43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41"/>
      <c r="B1525" s="9" t="s">
        <v>282</v>
      </c>
      <c r="C1525" s="43"/>
      <c r="D1525" s="43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41"/>
      <c r="B1526" s="9" t="s">
        <v>283</v>
      </c>
      <c r="C1526" s="43"/>
      <c r="D1526" s="43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41"/>
      <c r="B1527" s="9" t="s">
        <v>284</v>
      </c>
      <c r="C1527" s="43"/>
      <c r="D1527" s="43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41"/>
      <c r="B1528" s="9" t="s">
        <v>285</v>
      </c>
      <c r="C1528" s="43"/>
      <c r="D1528" s="43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41"/>
      <c r="B1529" s="9" t="s">
        <v>286</v>
      </c>
      <c r="C1529" s="43"/>
      <c r="D1529" s="43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41"/>
      <c r="B1530" s="9" t="s">
        <v>287</v>
      </c>
      <c r="C1530" s="43"/>
      <c r="D1530" s="43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41"/>
      <c r="B1531" s="9" t="s">
        <v>288</v>
      </c>
      <c r="C1531" s="43"/>
      <c r="D1531" s="43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41"/>
      <c r="B1532" s="9" t="s">
        <v>289</v>
      </c>
      <c r="C1532" s="43"/>
      <c r="D1532" s="43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41"/>
      <c r="B1533" s="9" t="s">
        <v>290</v>
      </c>
      <c r="C1533" s="43"/>
      <c r="D1533" s="43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41"/>
      <c r="B1534" s="9" t="s">
        <v>236</v>
      </c>
      <c r="C1534" s="43" t="s">
        <v>336</v>
      </c>
      <c r="D1534" s="43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41"/>
      <c r="B1535" s="9" t="s">
        <v>237</v>
      </c>
      <c r="C1535" s="43"/>
      <c r="D1535" s="43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41"/>
      <c r="B1536" s="9" t="s">
        <v>238</v>
      </c>
      <c r="C1536" s="43"/>
      <c r="D1536" s="43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41"/>
      <c r="B1537" s="9" t="s">
        <v>239</v>
      </c>
      <c r="C1537" s="43"/>
      <c r="D1537" s="43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41"/>
      <c r="B1538" s="9" t="s">
        <v>240</v>
      </c>
      <c r="C1538" s="43"/>
      <c r="D1538" s="43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41"/>
      <c r="B1539" s="9" t="s">
        <v>241</v>
      </c>
      <c r="C1539" s="43"/>
      <c r="D1539" s="43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41"/>
      <c r="B1540" s="9" t="s">
        <v>242</v>
      </c>
      <c r="C1540" s="43"/>
      <c r="D1540" s="43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41"/>
      <c r="B1541" s="9" t="s">
        <v>243</v>
      </c>
      <c r="C1541" s="43"/>
      <c r="D1541" s="43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41"/>
      <c r="B1542" s="9" t="s">
        <v>244</v>
      </c>
      <c r="C1542" s="43"/>
      <c r="D1542" s="43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41"/>
      <c r="B1543" s="9" t="s">
        <v>245</v>
      </c>
      <c r="C1543" s="43"/>
      <c r="D1543" s="43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41"/>
      <c r="B1544" s="9" t="s">
        <v>246</v>
      </c>
      <c r="C1544" s="43"/>
      <c r="D1544" s="43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41"/>
      <c r="B1545" s="9" t="s">
        <v>247</v>
      </c>
      <c r="C1545" s="43"/>
      <c r="D1545" s="43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41"/>
      <c r="B1546" s="9" t="s">
        <v>248</v>
      </c>
      <c r="C1546" s="43"/>
      <c r="D1546" s="43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41"/>
      <c r="B1547" s="9" t="s">
        <v>249</v>
      </c>
      <c r="C1547" s="43"/>
      <c r="D1547" s="43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41"/>
      <c r="B1548" s="9" t="s">
        <v>250</v>
      </c>
      <c r="C1548" s="43"/>
      <c r="D1548" s="43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41"/>
      <c r="B1549" s="9" t="s">
        <v>251</v>
      </c>
      <c r="C1549" s="43"/>
      <c r="D1549" s="43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41"/>
      <c r="B1550" s="9" t="s">
        <v>252</v>
      </c>
      <c r="C1550" s="43"/>
      <c r="D1550" s="43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41"/>
      <c r="B1551" s="9" t="s">
        <v>253</v>
      </c>
      <c r="C1551" s="43"/>
      <c r="D1551" s="43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41"/>
      <c r="B1552" s="9" t="s">
        <v>254</v>
      </c>
      <c r="C1552" s="43"/>
      <c r="D1552" s="43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41"/>
      <c r="B1553" s="9" t="s">
        <v>255</v>
      </c>
      <c r="C1553" s="43"/>
      <c r="D1553" s="43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41"/>
      <c r="B1554" s="9" t="s">
        <v>256</v>
      </c>
      <c r="C1554" s="43"/>
      <c r="D1554" s="43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41"/>
      <c r="B1555" s="9" t="s">
        <v>257</v>
      </c>
      <c r="C1555" s="43"/>
      <c r="D1555" s="43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41"/>
      <c r="B1556" s="9" t="s">
        <v>258</v>
      </c>
      <c r="C1556" s="43"/>
      <c r="D1556" s="43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41"/>
      <c r="B1557" s="9" t="s">
        <v>259</v>
      </c>
      <c r="C1557" s="43"/>
      <c r="D1557" s="43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41"/>
      <c r="B1558" s="9" t="s">
        <v>260</v>
      </c>
      <c r="C1558" s="43"/>
      <c r="D1558" s="43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41"/>
      <c r="B1559" s="9" t="s">
        <v>261</v>
      </c>
      <c r="C1559" s="43"/>
      <c r="D1559" s="43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41"/>
      <c r="B1560" s="9" t="s">
        <v>262</v>
      </c>
      <c r="C1560" s="43"/>
      <c r="D1560" s="43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41"/>
      <c r="B1561" s="9" t="s">
        <v>263</v>
      </c>
      <c r="C1561" s="43"/>
      <c r="D1561" s="43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41"/>
      <c r="B1562" s="9" t="s">
        <v>264</v>
      </c>
      <c r="C1562" s="43"/>
      <c r="D1562" s="43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41"/>
      <c r="B1563" s="9" t="s">
        <v>265</v>
      </c>
      <c r="C1563" s="43"/>
      <c r="D1563" s="43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41"/>
      <c r="B1564" s="9" t="s">
        <v>266</v>
      </c>
      <c r="C1564" s="43"/>
      <c r="D1564" s="43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41"/>
      <c r="B1565" s="9" t="s">
        <v>267</v>
      </c>
      <c r="C1565" s="43"/>
      <c r="D1565" s="43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41"/>
      <c r="B1566" s="9" t="s">
        <v>268</v>
      </c>
      <c r="C1566" s="43"/>
      <c r="D1566" s="43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41"/>
      <c r="B1567" s="9" t="s">
        <v>269</v>
      </c>
      <c r="C1567" s="43"/>
      <c r="D1567" s="43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41"/>
      <c r="B1568" s="9" t="s">
        <v>270</v>
      </c>
      <c r="C1568" s="43"/>
      <c r="D1568" s="43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41"/>
      <c r="B1569" s="9" t="s">
        <v>271</v>
      </c>
      <c r="C1569" s="43"/>
      <c r="D1569" s="43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41"/>
      <c r="B1570" s="9" t="s">
        <v>272</v>
      </c>
      <c r="C1570" s="43"/>
      <c r="D1570" s="43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41"/>
      <c r="B1571" s="9" t="s">
        <v>273</v>
      </c>
      <c r="C1571" s="43"/>
      <c r="D1571" s="43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41"/>
      <c r="B1572" s="9" t="s">
        <v>274</v>
      </c>
      <c r="C1572" s="43"/>
      <c r="D1572" s="43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41"/>
      <c r="B1573" s="9" t="s">
        <v>275</v>
      </c>
      <c r="C1573" s="43"/>
      <c r="D1573" s="43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41"/>
      <c r="B1574" s="9" t="s">
        <v>276</v>
      </c>
      <c r="C1574" s="43"/>
      <c r="D1574" s="43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41"/>
      <c r="B1575" s="9" t="s">
        <v>277</v>
      </c>
      <c r="C1575" s="43"/>
      <c r="D1575" s="43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41"/>
      <c r="B1576" s="9" t="s">
        <v>278</v>
      </c>
      <c r="C1576" s="43"/>
      <c r="D1576" s="43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41"/>
      <c r="B1577" s="9" t="s">
        <v>279</v>
      </c>
      <c r="C1577" s="43"/>
      <c r="D1577" s="43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41"/>
      <c r="B1578" s="9" t="s">
        <v>280</v>
      </c>
      <c r="C1578" s="43"/>
      <c r="D1578" s="43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41"/>
      <c r="B1579" s="9" t="s">
        <v>281</v>
      </c>
      <c r="C1579" s="43"/>
      <c r="D1579" s="43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41"/>
      <c r="B1580" s="9" t="s">
        <v>282</v>
      </c>
      <c r="C1580" s="43"/>
      <c r="D1580" s="43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41"/>
      <c r="B1581" s="9" t="s">
        <v>283</v>
      </c>
      <c r="C1581" s="43"/>
      <c r="D1581" s="43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41"/>
      <c r="B1582" s="9" t="s">
        <v>284</v>
      </c>
      <c r="C1582" s="43"/>
      <c r="D1582" s="43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41"/>
      <c r="B1583" s="9" t="s">
        <v>285</v>
      </c>
      <c r="C1583" s="43"/>
      <c r="D1583" s="43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41"/>
      <c r="B1584" s="9" t="s">
        <v>286</v>
      </c>
      <c r="C1584" s="43"/>
      <c r="D1584" s="43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41"/>
      <c r="B1585" s="9" t="s">
        <v>287</v>
      </c>
      <c r="C1585" s="43"/>
      <c r="D1585" s="43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41"/>
      <c r="B1586" s="9" t="s">
        <v>288</v>
      </c>
      <c r="C1586" s="43"/>
      <c r="D1586" s="43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41"/>
      <c r="B1587" s="9" t="s">
        <v>289</v>
      </c>
      <c r="C1587" s="43"/>
      <c r="D1587" s="43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41"/>
      <c r="B1588" s="9" t="s">
        <v>290</v>
      </c>
      <c r="C1588" s="43"/>
      <c r="D1588" s="43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41"/>
      <c r="B1589" s="9" t="s">
        <v>340</v>
      </c>
      <c r="C1589" s="43" t="s">
        <v>338</v>
      </c>
      <c r="D1589" s="43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41"/>
      <c r="B1590" s="9" t="s">
        <v>341</v>
      </c>
      <c r="C1590" s="43"/>
      <c r="D1590" s="43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41"/>
      <c r="B1591" s="9" t="s">
        <v>342</v>
      </c>
      <c r="C1591" s="43"/>
      <c r="D1591" s="43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41"/>
      <c r="B1592" s="9" t="s">
        <v>343</v>
      </c>
      <c r="C1592" s="43"/>
      <c r="D1592" s="43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41"/>
      <c r="B1593" s="9" t="s">
        <v>236</v>
      </c>
      <c r="C1593" s="43" t="s">
        <v>344</v>
      </c>
      <c r="D1593" s="43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41"/>
      <c r="B1594" s="9" t="s">
        <v>237</v>
      </c>
      <c r="C1594" s="43"/>
      <c r="D1594" s="43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41"/>
      <c r="B1595" s="9" t="s">
        <v>238</v>
      </c>
      <c r="C1595" s="43"/>
      <c r="D1595" s="43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41"/>
      <c r="B1596" s="9" t="s">
        <v>239</v>
      </c>
      <c r="C1596" s="43"/>
      <c r="D1596" s="43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41"/>
      <c r="B1597" s="9" t="s">
        <v>240</v>
      </c>
      <c r="C1597" s="43"/>
      <c r="D1597" s="43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41"/>
      <c r="B1598" s="9" t="s">
        <v>241</v>
      </c>
      <c r="C1598" s="43"/>
      <c r="D1598" s="43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41"/>
      <c r="B1599" s="9" t="s">
        <v>242</v>
      </c>
      <c r="C1599" s="43"/>
      <c r="D1599" s="43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41"/>
      <c r="B1600" s="9" t="s">
        <v>243</v>
      </c>
      <c r="C1600" s="43"/>
      <c r="D1600" s="43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41"/>
      <c r="B1601" s="9" t="s">
        <v>244</v>
      </c>
      <c r="C1601" s="43"/>
      <c r="D1601" s="43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41"/>
      <c r="B1602" s="9" t="s">
        <v>245</v>
      </c>
      <c r="C1602" s="43"/>
      <c r="D1602" s="43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41"/>
      <c r="B1603" s="9" t="s">
        <v>246</v>
      </c>
      <c r="C1603" s="43"/>
      <c r="D1603" s="43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41"/>
      <c r="B1604" s="9" t="s">
        <v>247</v>
      </c>
      <c r="C1604" s="43"/>
      <c r="D1604" s="43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41"/>
      <c r="B1605" s="9" t="s">
        <v>248</v>
      </c>
      <c r="C1605" s="43"/>
      <c r="D1605" s="43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41"/>
      <c r="B1606" s="9" t="s">
        <v>249</v>
      </c>
      <c r="C1606" s="43"/>
      <c r="D1606" s="43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41"/>
      <c r="B1607" s="9" t="s">
        <v>250</v>
      </c>
      <c r="C1607" s="43"/>
      <c r="D1607" s="43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41"/>
      <c r="B1608" s="9" t="s">
        <v>251</v>
      </c>
      <c r="C1608" s="43"/>
      <c r="D1608" s="43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41"/>
      <c r="B1609" s="9" t="s">
        <v>252</v>
      </c>
      <c r="C1609" s="43"/>
      <c r="D1609" s="43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41"/>
      <c r="B1610" s="9" t="s">
        <v>253</v>
      </c>
      <c r="C1610" s="43"/>
      <c r="D1610" s="43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41"/>
      <c r="B1611" s="9" t="s">
        <v>254</v>
      </c>
      <c r="C1611" s="43"/>
      <c r="D1611" s="43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41"/>
      <c r="B1612" s="9" t="s">
        <v>255</v>
      </c>
      <c r="C1612" s="43"/>
      <c r="D1612" s="43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41"/>
      <c r="B1613" s="9" t="s">
        <v>256</v>
      </c>
      <c r="C1613" s="43"/>
      <c r="D1613" s="43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41"/>
      <c r="B1614" s="9" t="s">
        <v>257</v>
      </c>
      <c r="C1614" s="43"/>
      <c r="D1614" s="43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41"/>
      <c r="B1615" s="9" t="s">
        <v>258</v>
      </c>
      <c r="C1615" s="43"/>
      <c r="D1615" s="43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41"/>
      <c r="B1616" s="9" t="s">
        <v>259</v>
      </c>
      <c r="C1616" s="43"/>
      <c r="D1616" s="43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41"/>
      <c r="B1617" s="9" t="s">
        <v>260</v>
      </c>
      <c r="C1617" s="43"/>
      <c r="D1617" s="43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41"/>
      <c r="B1618" s="9" t="s">
        <v>261</v>
      </c>
      <c r="C1618" s="43"/>
      <c r="D1618" s="43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41"/>
      <c r="B1619" s="9" t="s">
        <v>262</v>
      </c>
      <c r="C1619" s="43"/>
      <c r="D1619" s="43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41"/>
      <c r="B1620" s="9" t="s">
        <v>263</v>
      </c>
      <c r="C1620" s="43"/>
      <c r="D1620" s="43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41"/>
      <c r="B1621" s="9" t="s">
        <v>264</v>
      </c>
      <c r="C1621" s="43"/>
      <c r="D1621" s="43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41"/>
      <c r="B1622" s="9" t="s">
        <v>265</v>
      </c>
      <c r="C1622" s="43"/>
      <c r="D1622" s="43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41"/>
      <c r="B1623" s="9" t="s">
        <v>266</v>
      </c>
      <c r="C1623" s="43"/>
      <c r="D1623" s="43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41"/>
      <c r="B1624" s="9" t="s">
        <v>267</v>
      </c>
      <c r="C1624" s="43"/>
      <c r="D1624" s="43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41"/>
      <c r="B1625" s="9" t="s">
        <v>268</v>
      </c>
      <c r="C1625" s="43"/>
      <c r="D1625" s="43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41"/>
      <c r="B1626" s="9" t="s">
        <v>269</v>
      </c>
      <c r="C1626" s="43"/>
      <c r="D1626" s="43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41"/>
      <c r="B1627" s="9" t="s">
        <v>270</v>
      </c>
      <c r="C1627" s="43"/>
      <c r="D1627" s="43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41"/>
      <c r="B1628" s="9" t="s">
        <v>271</v>
      </c>
      <c r="C1628" s="43"/>
      <c r="D1628" s="43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41"/>
      <c r="B1629" s="9" t="s">
        <v>272</v>
      </c>
      <c r="C1629" s="43"/>
      <c r="D1629" s="43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41"/>
      <c r="B1630" s="9" t="s">
        <v>273</v>
      </c>
      <c r="C1630" s="43"/>
      <c r="D1630" s="43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41"/>
      <c r="B1631" s="9" t="s">
        <v>274</v>
      </c>
      <c r="C1631" s="43"/>
      <c r="D1631" s="43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41"/>
      <c r="B1632" s="9" t="s">
        <v>275</v>
      </c>
      <c r="C1632" s="43"/>
      <c r="D1632" s="43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41"/>
      <c r="B1633" s="9" t="s">
        <v>276</v>
      </c>
      <c r="C1633" s="43"/>
      <c r="D1633" s="43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41"/>
      <c r="B1634" s="9" t="s">
        <v>277</v>
      </c>
      <c r="C1634" s="43"/>
      <c r="D1634" s="43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41"/>
      <c r="B1635" s="9" t="s">
        <v>278</v>
      </c>
      <c r="C1635" s="43"/>
      <c r="D1635" s="43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41"/>
      <c r="B1636" s="9" t="s">
        <v>279</v>
      </c>
      <c r="C1636" s="43"/>
      <c r="D1636" s="43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41"/>
      <c r="B1637" s="9" t="s">
        <v>280</v>
      </c>
      <c r="C1637" s="43"/>
      <c r="D1637" s="43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41"/>
      <c r="B1638" s="9" t="s">
        <v>281</v>
      </c>
      <c r="C1638" s="43"/>
      <c r="D1638" s="43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41"/>
      <c r="B1639" s="9" t="s">
        <v>282</v>
      </c>
      <c r="C1639" s="43"/>
      <c r="D1639" s="43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41"/>
      <c r="B1640" s="9" t="s">
        <v>283</v>
      </c>
      <c r="C1640" s="43"/>
      <c r="D1640" s="43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41"/>
      <c r="B1641" s="9" t="s">
        <v>284</v>
      </c>
      <c r="C1641" s="43"/>
      <c r="D1641" s="43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41"/>
      <c r="B1642" s="9" t="s">
        <v>285</v>
      </c>
      <c r="C1642" s="43"/>
      <c r="D1642" s="43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41"/>
      <c r="B1643" s="9" t="s">
        <v>286</v>
      </c>
      <c r="C1643" s="43"/>
      <c r="D1643" s="43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41"/>
      <c r="B1644" s="9" t="s">
        <v>287</v>
      </c>
      <c r="C1644" s="43"/>
      <c r="D1644" s="43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41"/>
      <c r="B1645" s="9" t="s">
        <v>288</v>
      </c>
      <c r="C1645" s="43"/>
      <c r="D1645" s="43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41"/>
      <c r="B1646" s="9" t="s">
        <v>289</v>
      </c>
      <c r="C1646" s="43"/>
      <c r="D1646" s="43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41"/>
      <c r="B1647" s="9" t="s">
        <v>290</v>
      </c>
      <c r="C1647" s="43"/>
      <c r="D1647" s="43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41"/>
      <c r="B1648" s="9" t="s">
        <v>236</v>
      </c>
      <c r="C1648" s="43" t="s">
        <v>346</v>
      </c>
      <c r="D1648" s="43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41"/>
      <c r="B1649" s="9" t="s">
        <v>237</v>
      </c>
      <c r="C1649" s="43"/>
      <c r="D1649" s="43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41"/>
      <c r="B1650" s="9" t="s">
        <v>238</v>
      </c>
      <c r="C1650" s="43"/>
      <c r="D1650" s="43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41"/>
      <c r="B1651" s="9" t="s">
        <v>239</v>
      </c>
      <c r="C1651" s="43"/>
      <c r="D1651" s="43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41"/>
      <c r="B1652" s="9" t="s">
        <v>240</v>
      </c>
      <c r="C1652" s="43"/>
      <c r="D1652" s="43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41"/>
      <c r="B1653" s="9" t="s">
        <v>241</v>
      </c>
      <c r="C1653" s="43"/>
      <c r="D1653" s="43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41"/>
      <c r="B1654" s="9" t="s">
        <v>242</v>
      </c>
      <c r="C1654" s="43"/>
      <c r="D1654" s="43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41"/>
      <c r="B1655" s="9" t="s">
        <v>243</v>
      </c>
      <c r="C1655" s="43"/>
      <c r="D1655" s="43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41"/>
      <c r="B1656" s="9" t="s">
        <v>244</v>
      </c>
      <c r="C1656" s="43"/>
      <c r="D1656" s="43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41"/>
      <c r="B1657" s="9" t="s">
        <v>245</v>
      </c>
      <c r="C1657" s="43"/>
      <c r="D1657" s="43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41"/>
      <c r="B1658" s="9" t="s">
        <v>246</v>
      </c>
      <c r="C1658" s="43"/>
      <c r="D1658" s="43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41"/>
      <c r="B1659" s="9" t="s">
        <v>247</v>
      </c>
      <c r="C1659" s="43"/>
      <c r="D1659" s="43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41"/>
      <c r="B1660" s="9" t="s">
        <v>248</v>
      </c>
      <c r="C1660" s="43"/>
      <c r="D1660" s="43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41"/>
      <c r="B1661" s="9" t="s">
        <v>249</v>
      </c>
      <c r="C1661" s="43"/>
      <c r="D1661" s="43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41"/>
      <c r="B1662" s="9" t="s">
        <v>250</v>
      </c>
      <c r="C1662" s="43"/>
      <c r="D1662" s="43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41"/>
      <c r="B1663" s="9" t="s">
        <v>251</v>
      </c>
      <c r="C1663" s="43"/>
      <c r="D1663" s="43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41"/>
      <c r="B1664" s="9" t="s">
        <v>252</v>
      </c>
      <c r="C1664" s="43"/>
      <c r="D1664" s="43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41"/>
      <c r="B1665" s="9" t="s">
        <v>253</v>
      </c>
      <c r="C1665" s="43"/>
      <c r="D1665" s="43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41"/>
      <c r="B1666" s="9" t="s">
        <v>254</v>
      </c>
      <c r="C1666" s="43"/>
      <c r="D1666" s="43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41"/>
      <c r="B1667" s="9" t="s">
        <v>255</v>
      </c>
      <c r="C1667" s="43"/>
      <c r="D1667" s="43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41"/>
      <c r="B1668" s="9" t="s">
        <v>256</v>
      </c>
      <c r="C1668" s="43"/>
      <c r="D1668" s="43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41"/>
      <c r="B1669" s="9" t="s">
        <v>257</v>
      </c>
      <c r="C1669" s="43"/>
      <c r="D1669" s="43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41"/>
      <c r="B1670" s="9" t="s">
        <v>258</v>
      </c>
      <c r="C1670" s="43"/>
      <c r="D1670" s="43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41"/>
      <c r="B1671" s="9" t="s">
        <v>259</v>
      </c>
      <c r="C1671" s="43"/>
      <c r="D1671" s="43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41"/>
      <c r="B1672" s="9" t="s">
        <v>260</v>
      </c>
      <c r="C1672" s="43"/>
      <c r="D1672" s="43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41"/>
      <c r="B1673" s="9" t="s">
        <v>261</v>
      </c>
      <c r="C1673" s="43"/>
      <c r="D1673" s="43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41"/>
      <c r="B1674" s="9" t="s">
        <v>262</v>
      </c>
      <c r="C1674" s="43"/>
      <c r="D1674" s="43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41"/>
      <c r="B1675" s="9" t="s">
        <v>263</v>
      </c>
      <c r="C1675" s="43"/>
      <c r="D1675" s="43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41"/>
      <c r="B1676" s="9" t="s">
        <v>264</v>
      </c>
      <c r="C1676" s="43"/>
      <c r="D1676" s="43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41"/>
      <c r="B1677" s="9" t="s">
        <v>265</v>
      </c>
      <c r="C1677" s="43"/>
      <c r="D1677" s="43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41"/>
      <c r="B1678" s="9" t="s">
        <v>266</v>
      </c>
      <c r="C1678" s="43"/>
      <c r="D1678" s="43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41"/>
      <c r="B1679" s="9" t="s">
        <v>267</v>
      </c>
      <c r="C1679" s="43"/>
      <c r="D1679" s="43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41"/>
      <c r="B1680" s="9" t="s">
        <v>268</v>
      </c>
      <c r="C1680" s="43"/>
      <c r="D1680" s="43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41"/>
      <c r="B1681" s="9" t="s">
        <v>269</v>
      </c>
      <c r="C1681" s="43"/>
      <c r="D1681" s="43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41"/>
      <c r="B1682" s="9" t="s">
        <v>270</v>
      </c>
      <c r="C1682" s="43"/>
      <c r="D1682" s="43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41"/>
      <c r="B1683" s="9" t="s">
        <v>271</v>
      </c>
      <c r="C1683" s="43"/>
      <c r="D1683" s="43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41"/>
      <c r="B1684" s="9" t="s">
        <v>272</v>
      </c>
      <c r="C1684" s="43"/>
      <c r="D1684" s="43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41"/>
      <c r="B1685" s="9" t="s">
        <v>273</v>
      </c>
      <c r="C1685" s="43"/>
      <c r="D1685" s="43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41"/>
      <c r="B1686" s="9" t="s">
        <v>274</v>
      </c>
      <c r="C1686" s="43"/>
      <c r="D1686" s="43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41"/>
      <c r="B1687" s="9" t="s">
        <v>275</v>
      </c>
      <c r="C1687" s="43"/>
      <c r="D1687" s="43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41"/>
      <c r="B1688" s="9" t="s">
        <v>276</v>
      </c>
      <c r="C1688" s="43"/>
      <c r="D1688" s="43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41"/>
      <c r="B1689" s="9" t="s">
        <v>277</v>
      </c>
      <c r="C1689" s="43"/>
      <c r="D1689" s="43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41"/>
      <c r="B1690" s="9" t="s">
        <v>278</v>
      </c>
      <c r="C1690" s="43"/>
      <c r="D1690" s="43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41"/>
      <c r="B1691" s="9" t="s">
        <v>279</v>
      </c>
      <c r="C1691" s="43"/>
      <c r="D1691" s="43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41"/>
      <c r="B1692" s="9" t="s">
        <v>280</v>
      </c>
      <c r="C1692" s="43"/>
      <c r="D1692" s="43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41"/>
      <c r="B1693" s="9" t="s">
        <v>281</v>
      </c>
      <c r="C1693" s="43"/>
      <c r="D1693" s="43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41"/>
      <c r="B1694" s="9" t="s">
        <v>282</v>
      </c>
      <c r="C1694" s="43"/>
      <c r="D1694" s="43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41"/>
      <c r="B1695" s="9" t="s">
        <v>283</v>
      </c>
      <c r="C1695" s="43"/>
      <c r="D1695" s="43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41"/>
      <c r="B1696" s="9" t="s">
        <v>284</v>
      </c>
      <c r="C1696" s="43"/>
      <c r="D1696" s="43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41"/>
      <c r="B1697" s="9" t="s">
        <v>285</v>
      </c>
      <c r="C1697" s="43"/>
      <c r="D1697" s="43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41"/>
      <c r="B1698" s="9" t="s">
        <v>286</v>
      </c>
      <c r="C1698" s="43"/>
      <c r="D1698" s="43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41"/>
      <c r="B1699" s="9" t="s">
        <v>287</v>
      </c>
      <c r="C1699" s="43"/>
      <c r="D1699" s="43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41"/>
      <c r="B1700" s="9" t="s">
        <v>288</v>
      </c>
      <c r="C1700" s="43"/>
      <c r="D1700" s="43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41"/>
      <c r="B1701" s="9" t="s">
        <v>289</v>
      </c>
      <c r="C1701" s="43"/>
      <c r="D1701" s="43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41"/>
      <c r="B1702" s="9" t="s">
        <v>290</v>
      </c>
      <c r="C1702" s="43"/>
      <c r="D1702" s="43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41"/>
      <c r="B1703" s="9" t="s">
        <v>236</v>
      </c>
      <c r="C1703" s="43" t="s">
        <v>348</v>
      </c>
      <c r="D1703" s="43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41"/>
      <c r="B1704" s="9" t="s">
        <v>237</v>
      </c>
      <c r="C1704" s="43"/>
      <c r="D1704" s="43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41"/>
      <c r="B1705" s="9" t="s">
        <v>238</v>
      </c>
      <c r="C1705" s="43"/>
      <c r="D1705" s="43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41"/>
      <c r="B1706" s="9" t="s">
        <v>239</v>
      </c>
      <c r="C1706" s="43"/>
      <c r="D1706" s="43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41"/>
      <c r="B1707" s="9" t="s">
        <v>240</v>
      </c>
      <c r="C1707" s="43"/>
      <c r="D1707" s="43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41"/>
      <c r="B1708" s="9" t="s">
        <v>241</v>
      </c>
      <c r="C1708" s="43"/>
      <c r="D1708" s="43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41"/>
      <c r="B1709" s="9" t="s">
        <v>242</v>
      </c>
      <c r="C1709" s="43"/>
      <c r="D1709" s="43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41"/>
      <c r="B1710" s="9" t="s">
        <v>243</v>
      </c>
      <c r="C1710" s="43"/>
      <c r="D1710" s="43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41"/>
      <c r="B1711" s="9" t="s">
        <v>244</v>
      </c>
      <c r="C1711" s="43"/>
      <c r="D1711" s="43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41"/>
      <c r="B1712" s="9" t="s">
        <v>245</v>
      </c>
      <c r="C1712" s="43"/>
      <c r="D1712" s="43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41"/>
      <c r="B1713" s="9" t="s">
        <v>246</v>
      </c>
      <c r="C1713" s="43"/>
      <c r="D1713" s="43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41"/>
      <c r="B1714" s="9" t="s">
        <v>247</v>
      </c>
      <c r="C1714" s="43"/>
      <c r="D1714" s="43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41"/>
      <c r="B1715" s="9" t="s">
        <v>248</v>
      </c>
      <c r="C1715" s="43"/>
      <c r="D1715" s="43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41"/>
      <c r="B1716" s="9" t="s">
        <v>249</v>
      </c>
      <c r="C1716" s="43"/>
      <c r="D1716" s="43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41"/>
      <c r="B1717" s="9" t="s">
        <v>250</v>
      </c>
      <c r="C1717" s="43"/>
      <c r="D1717" s="43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41"/>
      <c r="B1718" s="9" t="s">
        <v>251</v>
      </c>
      <c r="C1718" s="43"/>
      <c r="D1718" s="43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41"/>
      <c r="B1719" s="9" t="s">
        <v>252</v>
      </c>
      <c r="C1719" s="43"/>
      <c r="D1719" s="43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41"/>
      <c r="B1720" s="9" t="s">
        <v>253</v>
      </c>
      <c r="C1720" s="43"/>
      <c r="D1720" s="43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41"/>
      <c r="B1721" s="9" t="s">
        <v>254</v>
      </c>
      <c r="C1721" s="43"/>
      <c r="D1721" s="43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41"/>
      <c r="B1722" s="9" t="s">
        <v>255</v>
      </c>
      <c r="C1722" s="43"/>
      <c r="D1722" s="43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41"/>
      <c r="B1723" s="9" t="s">
        <v>256</v>
      </c>
      <c r="C1723" s="43"/>
      <c r="D1723" s="43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41"/>
      <c r="B1724" s="9" t="s">
        <v>257</v>
      </c>
      <c r="C1724" s="43"/>
      <c r="D1724" s="43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41"/>
      <c r="B1725" s="9" t="s">
        <v>258</v>
      </c>
      <c r="C1725" s="43"/>
      <c r="D1725" s="43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41"/>
      <c r="B1726" s="9" t="s">
        <v>259</v>
      </c>
      <c r="C1726" s="43"/>
      <c r="D1726" s="43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41"/>
      <c r="B1727" s="9" t="s">
        <v>260</v>
      </c>
      <c r="C1727" s="43"/>
      <c r="D1727" s="43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41"/>
      <c r="B1728" s="9" t="s">
        <v>261</v>
      </c>
      <c r="C1728" s="43"/>
      <c r="D1728" s="43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41"/>
      <c r="B1729" s="9" t="s">
        <v>262</v>
      </c>
      <c r="C1729" s="43"/>
      <c r="D1729" s="43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41"/>
      <c r="B1730" s="9" t="s">
        <v>263</v>
      </c>
      <c r="C1730" s="43"/>
      <c r="D1730" s="43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41"/>
      <c r="B1731" s="9" t="s">
        <v>264</v>
      </c>
      <c r="C1731" s="43"/>
      <c r="D1731" s="43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41"/>
      <c r="B1732" s="9" t="s">
        <v>265</v>
      </c>
      <c r="C1732" s="43"/>
      <c r="D1732" s="43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41"/>
      <c r="B1733" s="9" t="s">
        <v>266</v>
      </c>
      <c r="C1733" s="43"/>
      <c r="D1733" s="43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41"/>
      <c r="B1734" s="9" t="s">
        <v>267</v>
      </c>
      <c r="C1734" s="43"/>
      <c r="D1734" s="43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41"/>
      <c r="B1735" s="9" t="s">
        <v>268</v>
      </c>
      <c r="C1735" s="43"/>
      <c r="D1735" s="43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41"/>
      <c r="B1736" s="9" t="s">
        <v>269</v>
      </c>
      <c r="C1736" s="43"/>
      <c r="D1736" s="43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41"/>
      <c r="B1737" s="9" t="s">
        <v>270</v>
      </c>
      <c r="C1737" s="43"/>
      <c r="D1737" s="43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41"/>
      <c r="B1738" s="9" t="s">
        <v>271</v>
      </c>
      <c r="C1738" s="43"/>
      <c r="D1738" s="43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41"/>
      <c r="B1739" s="9" t="s">
        <v>272</v>
      </c>
      <c r="C1739" s="43"/>
      <c r="D1739" s="43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41"/>
      <c r="B1740" s="9" t="s">
        <v>273</v>
      </c>
      <c r="C1740" s="43"/>
      <c r="D1740" s="43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41"/>
      <c r="B1741" s="9" t="s">
        <v>274</v>
      </c>
      <c r="C1741" s="43"/>
      <c r="D1741" s="43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41"/>
      <c r="B1742" s="9" t="s">
        <v>275</v>
      </c>
      <c r="C1742" s="43"/>
      <c r="D1742" s="43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41"/>
      <c r="B1743" s="9" t="s">
        <v>276</v>
      </c>
      <c r="C1743" s="43"/>
      <c r="D1743" s="43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41"/>
      <c r="B1744" s="9" t="s">
        <v>277</v>
      </c>
      <c r="C1744" s="43"/>
      <c r="D1744" s="43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41"/>
      <c r="B1745" s="9" t="s">
        <v>278</v>
      </c>
      <c r="C1745" s="43"/>
      <c r="D1745" s="43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41"/>
      <c r="B1746" s="9" t="s">
        <v>279</v>
      </c>
      <c r="C1746" s="43"/>
      <c r="D1746" s="43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41"/>
      <c r="B1747" s="9" t="s">
        <v>280</v>
      </c>
      <c r="C1747" s="43"/>
      <c r="D1747" s="43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41"/>
      <c r="B1748" s="9" t="s">
        <v>281</v>
      </c>
      <c r="C1748" s="43"/>
      <c r="D1748" s="43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41"/>
      <c r="B1749" s="9" t="s">
        <v>282</v>
      </c>
      <c r="C1749" s="43"/>
      <c r="D1749" s="43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41"/>
      <c r="B1750" s="9" t="s">
        <v>283</v>
      </c>
      <c r="C1750" s="43"/>
      <c r="D1750" s="43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41"/>
      <c r="B1751" s="9" t="s">
        <v>284</v>
      </c>
      <c r="C1751" s="43"/>
      <c r="D1751" s="43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41"/>
      <c r="B1752" s="9" t="s">
        <v>285</v>
      </c>
      <c r="C1752" s="43"/>
      <c r="D1752" s="43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41"/>
      <c r="B1753" s="9" t="s">
        <v>286</v>
      </c>
      <c r="C1753" s="43"/>
      <c r="D1753" s="43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41"/>
      <c r="B1754" s="9" t="s">
        <v>287</v>
      </c>
      <c r="C1754" s="43"/>
      <c r="D1754" s="43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41"/>
      <c r="B1755" s="9" t="s">
        <v>288</v>
      </c>
      <c r="C1755" s="43"/>
      <c r="D1755" s="43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41"/>
      <c r="B1756" s="9" t="s">
        <v>289</v>
      </c>
      <c r="C1756" s="43"/>
      <c r="D1756" s="43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41"/>
      <c r="B1757" s="9" t="s">
        <v>290</v>
      </c>
      <c r="C1757" s="43"/>
      <c r="D1757" s="43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41"/>
      <c r="B1758" s="9" t="s">
        <v>236</v>
      </c>
      <c r="C1758" s="43" t="s">
        <v>350</v>
      </c>
      <c r="D1758" s="43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41"/>
      <c r="B1759" s="9" t="s">
        <v>237</v>
      </c>
      <c r="C1759" s="43"/>
      <c r="D1759" s="43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41"/>
      <c r="B1760" s="9" t="s">
        <v>238</v>
      </c>
      <c r="C1760" s="43"/>
      <c r="D1760" s="43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41"/>
      <c r="B1761" s="9" t="s">
        <v>239</v>
      </c>
      <c r="C1761" s="43"/>
      <c r="D1761" s="43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41"/>
      <c r="B1762" s="9" t="s">
        <v>240</v>
      </c>
      <c r="C1762" s="43"/>
      <c r="D1762" s="43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41"/>
      <c r="B1763" s="9" t="s">
        <v>241</v>
      </c>
      <c r="C1763" s="43"/>
      <c r="D1763" s="43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41"/>
      <c r="B1764" s="9" t="s">
        <v>242</v>
      </c>
      <c r="C1764" s="43"/>
      <c r="D1764" s="43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41"/>
      <c r="B1765" s="9" t="s">
        <v>243</v>
      </c>
      <c r="C1765" s="43"/>
      <c r="D1765" s="43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41"/>
      <c r="B1766" s="9" t="s">
        <v>244</v>
      </c>
      <c r="C1766" s="43"/>
      <c r="D1766" s="43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41"/>
      <c r="B1767" s="9" t="s">
        <v>245</v>
      </c>
      <c r="C1767" s="43"/>
      <c r="D1767" s="43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41"/>
      <c r="B1768" s="9" t="s">
        <v>246</v>
      </c>
      <c r="C1768" s="43"/>
      <c r="D1768" s="43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41"/>
      <c r="B1769" s="9" t="s">
        <v>247</v>
      </c>
      <c r="C1769" s="43"/>
      <c r="D1769" s="43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41"/>
      <c r="B1770" s="9" t="s">
        <v>248</v>
      </c>
      <c r="C1770" s="43"/>
      <c r="D1770" s="43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41"/>
      <c r="B1771" s="9" t="s">
        <v>249</v>
      </c>
      <c r="C1771" s="43"/>
      <c r="D1771" s="43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41"/>
      <c r="B1772" s="9" t="s">
        <v>250</v>
      </c>
      <c r="C1772" s="43"/>
      <c r="D1772" s="43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41"/>
      <c r="B1773" s="9" t="s">
        <v>251</v>
      </c>
      <c r="C1773" s="43"/>
      <c r="D1773" s="43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41"/>
      <c r="B1774" s="9" t="s">
        <v>252</v>
      </c>
      <c r="C1774" s="43"/>
      <c r="D1774" s="43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41"/>
      <c r="B1775" s="9" t="s">
        <v>253</v>
      </c>
      <c r="C1775" s="43"/>
      <c r="D1775" s="43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41"/>
      <c r="B1776" s="9" t="s">
        <v>254</v>
      </c>
      <c r="C1776" s="43"/>
      <c r="D1776" s="43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41"/>
      <c r="B1777" s="9" t="s">
        <v>255</v>
      </c>
      <c r="C1777" s="43"/>
      <c r="D1777" s="43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41"/>
      <c r="B1778" s="9" t="s">
        <v>256</v>
      </c>
      <c r="C1778" s="43"/>
      <c r="D1778" s="43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41"/>
      <c r="B1779" s="9" t="s">
        <v>257</v>
      </c>
      <c r="C1779" s="43"/>
      <c r="D1779" s="43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41"/>
      <c r="B1780" s="9" t="s">
        <v>258</v>
      </c>
      <c r="C1780" s="43"/>
      <c r="D1780" s="43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41"/>
      <c r="B1781" s="9" t="s">
        <v>259</v>
      </c>
      <c r="C1781" s="43"/>
      <c r="D1781" s="43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41"/>
      <c r="B1782" s="9" t="s">
        <v>260</v>
      </c>
      <c r="C1782" s="43"/>
      <c r="D1782" s="43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41"/>
      <c r="B1783" s="9" t="s">
        <v>261</v>
      </c>
      <c r="C1783" s="43"/>
      <c r="D1783" s="43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41"/>
      <c r="B1784" s="9" t="s">
        <v>262</v>
      </c>
      <c r="C1784" s="43"/>
      <c r="D1784" s="43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41"/>
      <c r="B1785" s="9" t="s">
        <v>263</v>
      </c>
      <c r="C1785" s="43"/>
      <c r="D1785" s="43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41"/>
      <c r="B1786" s="9" t="s">
        <v>264</v>
      </c>
      <c r="C1786" s="43"/>
      <c r="D1786" s="43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41"/>
      <c r="B1787" s="9" t="s">
        <v>265</v>
      </c>
      <c r="C1787" s="43"/>
      <c r="D1787" s="43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41"/>
      <c r="B1788" s="9" t="s">
        <v>266</v>
      </c>
      <c r="C1788" s="43"/>
      <c r="D1788" s="43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41"/>
      <c r="B1789" s="9" t="s">
        <v>267</v>
      </c>
      <c r="C1789" s="43"/>
      <c r="D1789" s="43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41"/>
      <c r="B1790" s="9" t="s">
        <v>268</v>
      </c>
      <c r="C1790" s="43"/>
      <c r="D1790" s="43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41"/>
      <c r="B1791" s="9" t="s">
        <v>269</v>
      </c>
      <c r="C1791" s="43"/>
      <c r="D1791" s="43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41"/>
      <c r="B1792" s="9" t="s">
        <v>270</v>
      </c>
      <c r="C1792" s="43"/>
      <c r="D1792" s="43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41"/>
      <c r="B1793" s="9" t="s">
        <v>271</v>
      </c>
      <c r="C1793" s="43"/>
      <c r="D1793" s="43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41"/>
      <c r="B1794" s="9" t="s">
        <v>272</v>
      </c>
      <c r="C1794" s="43"/>
      <c r="D1794" s="43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41"/>
      <c r="B1795" s="9" t="s">
        <v>273</v>
      </c>
      <c r="C1795" s="43"/>
      <c r="D1795" s="43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41"/>
      <c r="B1796" s="9" t="s">
        <v>274</v>
      </c>
      <c r="C1796" s="43"/>
      <c r="D1796" s="43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41"/>
      <c r="B1797" s="9" t="s">
        <v>275</v>
      </c>
      <c r="C1797" s="43"/>
      <c r="D1797" s="43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41"/>
      <c r="B1798" s="9" t="s">
        <v>276</v>
      </c>
      <c r="C1798" s="43"/>
      <c r="D1798" s="43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41"/>
      <c r="B1799" s="9" t="s">
        <v>277</v>
      </c>
      <c r="C1799" s="43"/>
      <c r="D1799" s="43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41"/>
      <c r="B1800" s="9" t="s">
        <v>278</v>
      </c>
      <c r="C1800" s="43"/>
      <c r="D1800" s="43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41"/>
      <c r="B1801" s="9" t="s">
        <v>279</v>
      </c>
      <c r="C1801" s="43"/>
      <c r="D1801" s="43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41"/>
      <c r="B1802" s="9" t="s">
        <v>280</v>
      </c>
      <c r="C1802" s="43"/>
      <c r="D1802" s="43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41"/>
      <c r="B1803" s="9" t="s">
        <v>281</v>
      </c>
      <c r="C1803" s="43"/>
      <c r="D1803" s="43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41"/>
      <c r="B1804" s="9" t="s">
        <v>282</v>
      </c>
      <c r="C1804" s="43"/>
      <c r="D1804" s="43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41"/>
      <c r="B1805" s="9" t="s">
        <v>283</v>
      </c>
      <c r="C1805" s="43"/>
      <c r="D1805" s="43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41"/>
      <c r="B1806" s="9" t="s">
        <v>284</v>
      </c>
      <c r="C1806" s="43"/>
      <c r="D1806" s="43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41"/>
      <c r="B1807" s="9" t="s">
        <v>285</v>
      </c>
      <c r="C1807" s="43"/>
      <c r="D1807" s="43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41"/>
      <c r="B1808" s="9" t="s">
        <v>286</v>
      </c>
      <c r="C1808" s="43"/>
      <c r="D1808" s="43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41"/>
      <c r="B1809" s="9" t="s">
        <v>287</v>
      </c>
      <c r="C1809" s="43"/>
      <c r="D1809" s="43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41"/>
      <c r="B1810" s="9" t="s">
        <v>288</v>
      </c>
      <c r="C1810" s="43"/>
      <c r="D1810" s="43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41"/>
      <c r="B1811" s="9" t="s">
        <v>289</v>
      </c>
      <c r="C1811" s="43"/>
      <c r="D1811" s="43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41"/>
      <c r="B1812" s="9" t="s">
        <v>290</v>
      </c>
      <c r="C1812" s="43"/>
      <c r="D1812" s="43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41"/>
      <c r="B1813" s="9" t="s">
        <v>236</v>
      </c>
      <c r="C1813" s="43" t="s">
        <v>352</v>
      </c>
      <c r="D1813" s="43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41"/>
      <c r="B1814" s="9" t="s">
        <v>237</v>
      </c>
      <c r="C1814" s="43"/>
      <c r="D1814" s="43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41"/>
      <c r="B1815" s="9" t="s">
        <v>238</v>
      </c>
      <c r="C1815" s="43"/>
      <c r="D1815" s="43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41"/>
      <c r="B1816" s="9" t="s">
        <v>239</v>
      </c>
      <c r="C1816" s="43"/>
      <c r="D1816" s="43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41"/>
      <c r="B1817" s="9" t="s">
        <v>240</v>
      </c>
      <c r="C1817" s="43"/>
      <c r="D1817" s="43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41"/>
      <c r="B1818" s="9" t="s">
        <v>241</v>
      </c>
      <c r="C1818" s="43"/>
      <c r="D1818" s="43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41"/>
      <c r="B1819" s="9" t="s">
        <v>242</v>
      </c>
      <c r="C1819" s="43"/>
      <c r="D1819" s="43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41"/>
      <c r="B1820" s="9" t="s">
        <v>243</v>
      </c>
      <c r="C1820" s="43"/>
      <c r="D1820" s="43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41"/>
      <c r="B1821" s="9" t="s">
        <v>244</v>
      </c>
      <c r="C1821" s="43"/>
      <c r="D1821" s="43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41"/>
      <c r="B1822" s="9" t="s">
        <v>245</v>
      </c>
      <c r="C1822" s="43"/>
      <c r="D1822" s="43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41"/>
      <c r="B1823" s="9" t="s">
        <v>246</v>
      </c>
      <c r="C1823" s="43"/>
      <c r="D1823" s="43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41"/>
      <c r="B1824" s="9" t="s">
        <v>247</v>
      </c>
      <c r="C1824" s="43"/>
      <c r="D1824" s="43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41"/>
      <c r="B1825" s="9" t="s">
        <v>248</v>
      </c>
      <c r="C1825" s="43"/>
      <c r="D1825" s="43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41"/>
      <c r="B1826" s="9" t="s">
        <v>249</v>
      </c>
      <c r="C1826" s="43"/>
      <c r="D1826" s="43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41"/>
      <c r="B1827" s="9" t="s">
        <v>250</v>
      </c>
      <c r="C1827" s="43"/>
      <c r="D1827" s="43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41"/>
      <c r="B1828" s="9" t="s">
        <v>251</v>
      </c>
      <c r="C1828" s="43"/>
      <c r="D1828" s="43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41"/>
      <c r="B1829" s="9" t="s">
        <v>252</v>
      </c>
      <c r="C1829" s="43"/>
      <c r="D1829" s="43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41"/>
      <c r="B1830" s="9" t="s">
        <v>253</v>
      </c>
      <c r="C1830" s="43"/>
      <c r="D1830" s="43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41"/>
      <c r="B1831" s="9" t="s">
        <v>254</v>
      </c>
      <c r="C1831" s="43"/>
      <c r="D1831" s="43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41"/>
      <c r="B1832" s="9" t="s">
        <v>255</v>
      </c>
      <c r="C1832" s="43"/>
      <c r="D1832" s="43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41"/>
      <c r="B1833" s="9" t="s">
        <v>256</v>
      </c>
      <c r="C1833" s="43"/>
      <c r="D1833" s="43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41"/>
      <c r="B1834" s="9" t="s">
        <v>257</v>
      </c>
      <c r="C1834" s="43"/>
      <c r="D1834" s="43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41"/>
      <c r="B1835" s="9" t="s">
        <v>258</v>
      </c>
      <c r="C1835" s="43"/>
      <c r="D1835" s="43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41"/>
      <c r="B1836" s="9" t="s">
        <v>259</v>
      </c>
      <c r="C1836" s="43"/>
      <c r="D1836" s="43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41"/>
      <c r="B1837" s="9" t="s">
        <v>260</v>
      </c>
      <c r="C1837" s="43"/>
      <c r="D1837" s="43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41"/>
      <c r="B1838" s="9" t="s">
        <v>261</v>
      </c>
      <c r="C1838" s="43"/>
      <c r="D1838" s="43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41"/>
      <c r="B1839" s="9" t="s">
        <v>262</v>
      </c>
      <c r="C1839" s="43"/>
      <c r="D1839" s="43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41"/>
      <c r="B1840" s="9" t="s">
        <v>263</v>
      </c>
      <c r="C1840" s="43"/>
      <c r="D1840" s="43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41"/>
      <c r="B1841" s="9" t="s">
        <v>264</v>
      </c>
      <c r="C1841" s="43"/>
      <c r="D1841" s="43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41"/>
      <c r="B1842" s="9" t="s">
        <v>265</v>
      </c>
      <c r="C1842" s="43"/>
      <c r="D1842" s="43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41"/>
      <c r="B1843" s="9" t="s">
        <v>266</v>
      </c>
      <c r="C1843" s="43"/>
      <c r="D1843" s="43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41"/>
      <c r="B1844" s="9" t="s">
        <v>267</v>
      </c>
      <c r="C1844" s="43"/>
      <c r="D1844" s="43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41"/>
      <c r="B1845" s="9" t="s">
        <v>268</v>
      </c>
      <c r="C1845" s="43"/>
      <c r="D1845" s="43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41"/>
      <c r="B1846" s="9" t="s">
        <v>269</v>
      </c>
      <c r="C1846" s="43"/>
      <c r="D1846" s="43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41"/>
      <c r="B1847" s="9" t="s">
        <v>270</v>
      </c>
      <c r="C1847" s="43"/>
      <c r="D1847" s="43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41"/>
      <c r="B1848" s="9" t="s">
        <v>271</v>
      </c>
      <c r="C1848" s="43"/>
      <c r="D1848" s="43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41"/>
      <c r="B1849" s="9" t="s">
        <v>272</v>
      </c>
      <c r="C1849" s="43"/>
      <c r="D1849" s="43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41"/>
      <c r="B1850" s="9" t="s">
        <v>273</v>
      </c>
      <c r="C1850" s="43"/>
      <c r="D1850" s="43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41"/>
      <c r="B1851" s="9" t="s">
        <v>274</v>
      </c>
      <c r="C1851" s="43"/>
      <c r="D1851" s="43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41"/>
      <c r="B1852" s="9" t="s">
        <v>275</v>
      </c>
      <c r="C1852" s="43"/>
      <c r="D1852" s="43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41"/>
      <c r="B1853" s="9" t="s">
        <v>276</v>
      </c>
      <c r="C1853" s="43"/>
      <c r="D1853" s="43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41"/>
      <c r="B1854" s="9" t="s">
        <v>277</v>
      </c>
      <c r="C1854" s="43"/>
      <c r="D1854" s="43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41"/>
      <c r="B1855" s="9" t="s">
        <v>278</v>
      </c>
      <c r="C1855" s="43"/>
      <c r="D1855" s="43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41"/>
      <c r="B1856" s="9" t="s">
        <v>279</v>
      </c>
      <c r="C1856" s="43"/>
      <c r="D1856" s="43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41"/>
      <c r="B1857" s="9" t="s">
        <v>280</v>
      </c>
      <c r="C1857" s="43"/>
      <c r="D1857" s="43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41"/>
      <c r="B1858" s="9" t="s">
        <v>281</v>
      </c>
      <c r="C1858" s="43"/>
      <c r="D1858" s="43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41"/>
      <c r="B1859" s="9" t="s">
        <v>282</v>
      </c>
      <c r="C1859" s="43"/>
      <c r="D1859" s="43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41"/>
      <c r="B1860" s="9" t="s">
        <v>283</v>
      </c>
      <c r="C1860" s="43"/>
      <c r="D1860" s="43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41"/>
      <c r="B1861" s="9" t="s">
        <v>284</v>
      </c>
      <c r="C1861" s="43"/>
      <c r="D1861" s="43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41"/>
      <c r="B1862" s="9" t="s">
        <v>285</v>
      </c>
      <c r="C1862" s="43"/>
      <c r="D1862" s="43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41"/>
      <c r="B1863" s="9" t="s">
        <v>286</v>
      </c>
      <c r="C1863" s="43"/>
      <c r="D1863" s="43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41"/>
      <c r="B1864" s="9" t="s">
        <v>287</v>
      </c>
      <c r="C1864" s="43"/>
      <c r="D1864" s="43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41"/>
      <c r="B1865" s="9" t="s">
        <v>288</v>
      </c>
      <c r="C1865" s="43"/>
      <c r="D1865" s="43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41"/>
      <c r="B1866" s="9" t="s">
        <v>289</v>
      </c>
      <c r="C1866" s="43"/>
      <c r="D1866" s="43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41"/>
      <c r="B1867" s="9" t="s">
        <v>290</v>
      </c>
      <c r="C1867" s="43"/>
      <c r="D1867" s="43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41"/>
      <c r="B1868" s="9" t="s">
        <v>236</v>
      </c>
      <c r="C1868" s="43" t="s">
        <v>354</v>
      </c>
      <c r="D1868" s="43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41"/>
      <c r="B1869" s="9" t="s">
        <v>237</v>
      </c>
      <c r="C1869" s="43"/>
      <c r="D1869" s="43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41"/>
      <c r="B1870" s="9" t="s">
        <v>238</v>
      </c>
      <c r="C1870" s="43"/>
      <c r="D1870" s="43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41"/>
      <c r="B1871" s="9" t="s">
        <v>239</v>
      </c>
      <c r="C1871" s="43"/>
      <c r="D1871" s="43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41"/>
      <c r="B1872" s="9" t="s">
        <v>240</v>
      </c>
      <c r="C1872" s="43"/>
      <c r="D1872" s="43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41"/>
      <c r="B1873" s="9" t="s">
        <v>241</v>
      </c>
      <c r="C1873" s="43"/>
      <c r="D1873" s="43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41"/>
      <c r="B1874" s="9" t="s">
        <v>242</v>
      </c>
      <c r="C1874" s="43"/>
      <c r="D1874" s="43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41"/>
      <c r="B1875" s="9" t="s">
        <v>243</v>
      </c>
      <c r="C1875" s="43"/>
      <c r="D1875" s="43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41"/>
      <c r="B1876" s="9" t="s">
        <v>244</v>
      </c>
      <c r="C1876" s="43"/>
      <c r="D1876" s="43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41"/>
      <c r="B1877" s="9" t="s">
        <v>245</v>
      </c>
      <c r="C1877" s="43"/>
      <c r="D1877" s="43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41"/>
      <c r="B1878" s="9" t="s">
        <v>246</v>
      </c>
      <c r="C1878" s="43"/>
      <c r="D1878" s="43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41"/>
      <c r="B1879" s="9" t="s">
        <v>247</v>
      </c>
      <c r="C1879" s="43"/>
      <c r="D1879" s="43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41"/>
      <c r="B1880" s="9" t="s">
        <v>248</v>
      </c>
      <c r="C1880" s="43"/>
      <c r="D1880" s="43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41"/>
      <c r="B1881" s="9" t="s">
        <v>249</v>
      </c>
      <c r="C1881" s="43"/>
      <c r="D1881" s="43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41"/>
      <c r="B1882" s="9" t="s">
        <v>250</v>
      </c>
      <c r="C1882" s="43"/>
      <c r="D1882" s="43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41"/>
      <c r="B1883" s="9" t="s">
        <v>251</v>
      </c>
      <c r="C1883" s="43"/>
      <c r="D1883" s="43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41"/>
      <c r="B1884" s="9" t="s">
        <v>252</v>
      </c>
      <c r="C1884" s="43"/>
      <c r="D1884" s="43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41"/>
      <c r="B1885" s="9" t="s">
        <v>253</v>
      </c>
      <c r="C1885" s="43"/>
      <c r="D1885" s="43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41"/>
      <c r="B1886" s="9" t="s">
        <v>254</v>
      </c>
      <c r="C1886" s="43"/>
      <c r="D1886" s="43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41"/>
      <c r="B1887" s="9" t="s">
        <v>255</v>
      </c>
      <c r="C1887" s="43"/>
      <c r="D1887" s="43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41"/>
      <c r="B1888" s="9" t="s">
        <v>256</v>
      </c>
      <c r="C1888" s="43"/>
      <c r="D1888" s="43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41"/>
      <c r="B1889" s="9" t="s">
        <v>257</v>
      </c>
      <c r="C1889" s="43"/>
      <c r="D1889" s="43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41"/>
      <c r="B1890" s="9" t="s">
        <v>258</v>
      </c>
      <c r="C1890" s="43"/>
      <c r="D1890" s="43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41"/>
      <c r="B1891" s="9" t="s">
        <v>259</v>
      </c>
      <c r="C1891" s="43"/>
      <c r="D1891" s="43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41"/>
      <c r="B1892" s="9" t="s">
        <v>260</v>
      </c>
      <c r="C1892" s="43"/>
      <c r="D1892" s="43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41"/>
      <c r="B1893" s="9" t="s">
        <v>261</v>
      </c>
      <c r="C1893" s="43"/>
      <c r="D1893" s="43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41"/>
      <c r="B1894" s="9" t="s">
        <v>262</v>
      </c>
      <c r="C1894" s="43"/>
      <c r="D1894" s="43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41"/>
      <c r="B1895" s="9" t="s">
        <v>263</v>
      </c>
      <c r="C1895" s="43"/>
      <c r="D1895" s="43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41"/>
      <c r="B1896" s="9" t="s">
        <v>264</v>
      </c>
      <c r="C1896" s="43"/>
      <c r="D1896" s="43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41"/>
      <c r="B1897" s="9" t="s">
        <v>265</v>
      </c>
      <c r="C1897" s="43"/>
      <c r="D1897" s="43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41"/>
      <c r="B1898" s="9" t="s">
        <v>266</v>
      </c>
      <c r="C1898" s="43"/>
      <c r="D1898" s="43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41"/>
      <c r="B1899" s="9" t="s">
        <v>267</v>
      </c>
      <c r="C1899" s="43"/>
      <c r="D1899" s="43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41"/>
      <c r="B1900" s="9" t="s">
        <v>268</v>
      </c>
      <c r="C1900" s="43"/>
      <c r="D1900" s="43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41"/>
      <c r="B1901" s="9" t="s">
        <v>269</v>
      </c>
      <c r="C1901" s="43"/>
      <c r="D1901" s="43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41"/>
      <c r="B1902" s="9" t="s">
        <v>270</v>
      </c>
      <c r="C1902" s="43"/>
      <c r="D1902" s="43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41"/>
      <c r="B1903" s="9" t="s">
        <v>271</v>
      </c>
      <c r="C1903" s="43"/>
      <c r="D1903" s="43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41"/>
      <c r="B1904" s="9" t="s">
        <v>272</v>
      </c>
      <c r="C1904" s="43"/>
      <c r="D1904" s="43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41"/>
      <c r="B1905" s="9" t="s">
        <v>273</v>
      </c>
      <c r="C1905" s="43"/>
      <c r="D1905" s="43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41"/>
      <c r="B1906" s="9" t="s">
        <v>274</v>
      </c>
      <c r="C1906" s="43"/>
      <c r="D1906" s="43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41"/>
      <c r="B1907" s="9" t="s">
        <v>275</v>
      </c>
      <c r="C1907" s="43"/>
      <c r="D1907" s="43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41"/>
      <c r="B1908" s="9" t="s">
        <v>276</v>
      </c>
      <c r="C1908" s="43"/>
      <c r="D1908" s="43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41"/>
      <c r="B1909" s="9" t="s">
        <v>277</v>
      </c>
      <c r="C1909" s="43"/>
      <c r="D1909" s="43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41"/>
      <c r="B1910" s="9" t="s">
        <v>278</v>
      </c>
      <c r="C1910" s="43"/>
      <c r="D1910" s="43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41"/>
      <c r="B1911" s="9" t="s">
        <v>279</v>
      </c>
      <c r="C1911" s="43"/>
      <c r="D1911" s="43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41"/>
      <c r="B1912" s="9" t="s">
        <v>280</v>
      </c>
      <c r="C1912" s="43"/>
      <c r="D1912" s="43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41"/>
      <c r="B1913" s="9" t="s">
        <v>281</v>
      </c>
      <c r="C1913" s="43"/>
      <c r="D1913" s="43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41"/>
      <c r="B1914" s="9" t="s">
        <v>282</v>
      </c>
      <c r="C1914" s="43"/>
      <c r="D1914" s="43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41"/>
      <c r="B1915" s="9" t="s">
        <v>283</v>
      </c>
      <c r="C1915" s="43"/>
      <c r="D1915" s="43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41"/>
      <c r="B1916" s="9" t="s">
        <v>284</v>
      </c>
      <c r="C1916" s="43"/>
      <c r="D1916" s="43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41"/>
      <c r="B1917" s="9" t="s">
        <v>285</v>
      </c>
      <c r="C1917" s="43"/>
      <c r="D1917" s="43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41"/>
      <c r="B1918" s="9" t="s">
        <v>286</v>
      </c>
      <c r="C1918" s="43"/>
      <c r="D1918" s="43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41"/>
      <c r="B1919" s="9" t="s">
        <v>287</v>
      </c>
      <c r="C1919" s="43"/>
      <c r="D1919" s="43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41"/>
      <c r="B1920" s="9" t="s">
        <v>288</v>
      </c>
      <c r="C1920" s="43"/>
      <c r="D1920" s="43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41"/>
      <c r="B1921" s="9" t="s">
        <v>289</v>
      </c>
      <c r="C1921" s="43"/>
      <c r="D1921" s="43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41"/>
      <c r="B1922" s="9" t="s">
        <v>290</v>
      </c>
      <c r="C1922" s="43"/>
      <c r="D1922" s="43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41"/>
      <c r="B1923" s="9" t="s">
        <v>236</v>
      </c>
      <c r="C1923" s="43" t="s">
        <v>356</v>
      </c>
      <c r="D1923" s="43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41"/>
      <c r="B1924" s="9" t="s">
        <v>237</v>
      </c>
      <c r="C1924" s="43"/>
      <c r="D1924" s="43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41"/>
      <c r="B1925" s="9" t="s">
        <v>238</v>
      </c>
      <c r="C1925" s="43"/>
      <c r="D1925" s="43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41"/>
      <c r="B1926" s="9" t="s">
        <v>239</v>
      </c>
      <c r="C1926" s="43"/>
      <c r="D1926" s="43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41"/>
      <c r="B1927" s="9" t="s">
        <v>240</v>
      </c>
      <c r="C1927" s="43"/>
      <c r="D1927" s="43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41"/>
      <c r="B1928" s="9" t="s">
        <v>241</v>
      </c>
      <c r="C1928" s="43"/>
      <c r="D1928" s="43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41"/>
      <c r="B1929" s="9" t="s">
        <v>242</v>
      </c>
      <c r="C1929" s="43"/>
      <c r="D1929" s="43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41"/>
      <c r="B1930" s="9" t="s">
        <v>243</v>
      </c>
      <c r="C1930" s="43"/>
      <c r="D1930" s="43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41"/>
      <c r="B1931" s="9" t="s">
        <v>244</v>
      </c>
      <c r="C1931" s="43"/>
      <c r="D1931" s="43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41"/>
      <c r="B1932" s="9" t="s">
        <v>245</v>
      </c>
      <c r="C1932" s="43"/>
      <c r="D1932" s="43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41"/>
      <c r="B1933" s="9" t="s">
        <v>246</v>
      </c>
      <c r="C1933" s="43"/>
      <c r="D1933" s="43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41"/>
      <c r="B1934" s="9" t="s">
        <v>247</v>
      </c>
      <c r="C1934" s="43"/>
      <c r="D1934" s="43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41"/>
      <c r="B1935" s="9" t="s">
        <v>248</v>
      </c>
      <c r="C1935" s="43"/>
      <c r="D1935" s="43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41"/>
      <c r="B1936" s="9" t="s">
        <v>249</v>
      </c>
      <c r="C1936" s="43"/>
      <c r="D1936" s="43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41"/>
      <c r="B1937" s="9" t="s">
        <v>250</v>
      </c>
      <c r="C1937" s="43"/>
      <c r="D1937" s="43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41"/>
      <c r="B1938" s="9" t="s">
        <v>251</v>
      </c>
      <c r="C1938" s="43"/>
      <c r="D1938" s="43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41"/>
      <c r="B1939" s="9" t="s">
        <v>252</v>
      </c>
      <c r="C1939" s="43"/>
      <c r="D1939" s="43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41"/>
      <c r="B1940" s="9" t="s">
        <v>253</v>
      </c>
      <c r="C1940" s="43"/>
      <c r="D1940" s="43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41"/>
      <c r="B1941" s="9" t="s">
        <v>254</v>
      </c>
      <c r="C1941" s="43"/>
      <c r="D1941" s="43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41"/>
      <c r="B1942" s="9" t="s">
        <v>255</v>
      </c>
      <c r="C1942" s="43"/>
      <c r="D1942" s="43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41"/>
      <c r="B1943" s="9" t="s">
        <v>256</v>
      </c>
      <c r="C1943" s="43"/>
      <c r="D1943" s="43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41"/>
      <c r="B1944" s="9" t="s">
        <v>257</v>
      </c>
      <c r="C1944" s="43"/>
      <c r="D1944" s="43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41"/>
      <c r="B1945" s="9" t="s">
        <v>258</v>
      </c>
      <c r="C1945" s="43"/>
      <c r="D1945" s="43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41"/>
      <c r="B1946" s="9" t="s">
        <v>259</v>
      </c>
      <c r="C1946" s="43"/>
      <c r="D1946" s="43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41"/>
      <c r="B1947" s="9" t="s">
        <v>260</v>
      </c>
      <c r="C1947" s="43"/>
      <c r="D1947" s="43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41"/>
      <c r="B1948" s="9" t="s">
        <v>261</v>
      </c>
      <c r="C1948" s="43"/>
      <c r="D1948" s="43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41"/>
      <c r="B1949" s="9" t="s">
        <v>262</v>
      </c>
      <c r="C1949" s="43"/>
      <c r="D1949" s="43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41"/>
      <c r="B1950" s="9" t="s">
        <v>263</v>
      </c>
      <c r="C1950" s="43"/>
      <c r="D1950" s="43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41"/>
      <c r="B1951" s="9" t="s">
        <v>264</v>
      </c>
      <c r="C1951" s="43"/>
      <c r="D1951" s="43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41"/>
      <c r="B1952" s="9" t="s">
        <v>265</v>
      </c>
      <c r="C1952" s="43"/>
      <c r="D1952" s="43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41"/>
      <c r="B1953" s="9" t="s">
        <v>266</v>
      </c>
      <c r="C1953" s="43"/>
      <c r="D1953" s="43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41"/>
      <c r="B1954" s="9" t="s">
        <v>267</v>
      </c>
      <c r="C1954" s="43"/>
      <c r="D1954" s="43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41"/>
      <c r="B1955" s="9" t="s">
        <v>268</v>
      </c>
      <c r="C1955" s="43"/>
      <c r="D1955" s="43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41"/>
      <c r="B1956" s="9" t="s">
        <v>269</v>
      </c>
      <c r="C1956" s="43"/>
      <c r="D1956" s="43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41"/>
      <c r="B1957" s="9" t="s">
        <v>270</v>
      </c>
      <c r="C1957" s="43"/>
      <c r="D1957" s="43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41"/>
      <c r="B1958" s="9" t="s">
        <v>271</v>
      </c>
      <c r="C1958" s="43"/>
      <c r="D1958" s="43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41"/>
      <c r="B1959" s="9" t="s">
        <v>272</v>
      </c>
      <c r="C1959" s="43"/>
      <c r="D1959" s="43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41"/>
      <c r="B1960" s="9" t="s">
        <v>273</v>
      </c>
      <c r="C1960" s="43"/>
      <c r="D1960" s="43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41"/>
      <c r="B1961" s="9" t="s">
        <v>274</v>
      </c>
      <c r="C1961" s="43"/>
      <c r="D1961" s="43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41"/>
      <c r="B1962" s="9" t="s">
        <v>275</v>
      </c>
      <c r="C1962" s="43"/>
      <c r="D1962" s="43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41"/>
      <c r="B1963" s="9" t="s">
        <v>276</v>
      </c>
      <c r="C1963" s="43"/>
      <c r="D1963" s="43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41"/>
      <c r="B1964" s="9" t="s">
        <v>277</v>
      </c>
      <c r="C1964" s="43"/>
      <c r="D1964" s="43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41"/>
      <c r="B1965" s="9" t="s">
        <v>278</v>
      </c>
      <c r="C1965" s="43"/>
      <c r="D1965" s="43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41"/>
      <c r="B1966" s="9" t="s">
        <v>279</v>
      </c>
      <c r="C1966" s="43"/>
      <c r="D1966" s="43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41"/>
      <c r="B1967" s="9" t="s">
        <v>280</v>
      </c>
      <c r="C1967" s="43"/>
      <c r="D1967" s="43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41"/>
      <c r="B1968" s="9" t="s">
        <v>281</v>
      </c>
      <c r="C1968" s="43"/>
      <c r="D1968" s="43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41"/>
      <c r="B1969" s="9" t="s">
        <v>282</v>
      </c>
      <c r="C1969" s="43"/>
      <c r="D1969" s="43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41"/>
      <c r="B1970" s="9" t="s">
        <v>283</v>
      </c>
      <c r="C1970" s="43"/>
      <c r="D1970" s="43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41"/>
      <c r="B1971" s="9" t="s">
        <v>284</v>
      </c>
      <c r="C1971" s="43"/>
      <c r="D1971" s="43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41"/>
      <c r="B1972" s="9" t="s">
        <v>285</v>
      </c>
      <c r="C1972" s="43"/>
      <c r="D1972" s="43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41"/>
      <c r="B1973" s="9" t="s">
        <v>286</v>
      </c>
      <c r="C1973" s="43"/>
      <c r="D1973" s="43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41"/>
      <c r="B1974" s="9" t="s">
        <v>287</v>
      </c>
      <c r="C1974" s="43"/>
      <c r="D1974" s="43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41"/>
      <c r="B1975" s="9" t="s">
        <v>288</v>
      </c>
      <c r="C1975" s="43"/>
      <c r="D1975" s="43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41"/>
      <c r="B1976" s="9" t="s">
        <v>289</v>
      </c>
      <c r="C1976" s="43"/>
      <c r="D1976" s="43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41"/>
      <c r="B1977" s="9" t="s">
        <v>290</v>
      </c>
      <c r="C1977" s="43"/>
      <c r="D1977" s="43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41"/>
      <c r="B1978" s="9" t="s">
        <v>236</v>
      </c>
      <c r="C1978" s="43" t="s">
        <v>358</v>
      </c>
      <c r="D1978" s="43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41"/>
      <c r="B1979" s="9" t="s">
        <v>237</v>
      </c>
      <c r="C1979" s="43"/>
      <c r="D1979" s="43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41"/>
      <c r="B1980" s="9" t="s">
        <v>238</v>
      </c>
      <c r="C1980" s="43"/>
      <c r="D1980" s="43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41"/>
      <c r="B1981" s="9" t="s">
        <v>239</v>
      </c>
      <c r="C1981" s="43"/>
      <c r="D1981" s="43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41"/>
      <c r="B1982" s="9" t="s">
        <v>240</v>
      </c>
      <c r="C1982" s="43"/>
      <c r="D1982" s="43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41"/>
      <c r="B1983" s="9" t="s">
        <v>241</v>
      </c>
      <c r="C1983" s="43"/>
      <c r="D1983" s="43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41"/>
      <c r="B1984" s="9" t="s">
        <v>242</v>
      </c>
      <c r="C1984" s="43"/>
      <c r="D1984" s="43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41"/>
      <c r="B1985" s="9" t="s">
        <v>243</v>
      </c>
      <c r="C1985" s="43"/>
      <c r="D1985" s="43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41"/>
      <c r="B1986" s="9" t="s">
        <v>244</v>
      </c>
      <c r="C1986" s="43"/>
      <c r="D1986" s="43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41"/>
      <c r="B1987" s="9" t="s">
        <v>245</v>
      </c>
      <c r="C1987" s="43"/>
      <c r="D1987" s="43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41"/>
      <c r="B1988" s="9" t="s">
        <v>246</v>
      </c>
      <c r="C1988" s="43"/>
      <c r="D1988" s="43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41"/>
      <c r="B1989" s="9" t="s">
        <v>247</v>
      </c>
      <c r="C1989" s="43"/>
      <c r="D1989" s="43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41"/>
      <c r="B1990" s="9" t="s">
        <v>248</v>
      </c>
      <c r="C1990" s="43"/>
      <c r="D1990" s="43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41"/>
      <c r="B1991" s="9" t="s">
        <v>249</v>
      </c>
      <c r="C1991" s="43"/>
      <c r="D1991" s="43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41"/>
      <c r="B1992" s="9" t="s">
        <v>250</v>
      </c>
      <c r="C1992" s="43"/>
      <c r="D1992" s="43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41"/>
      <c r="B1993" s="9" t="s">
        <v>251</v>
      </c>
      <c r="C1993" s="43"/>
      <c r="D1993" s="43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41"/>
      <c r="B1994" s="9" t="s">
        <v>252</v>
      </c>
      <c r="C1994" s="43"/>
      <c r="D1994" s="43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41"/>
      <c r="B1995" s="9" t="s">
        <v>253</v>
      </c>
      <c r="C1995" s="43"/>
      <c r="D1995" s="43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41"/>
      <c r="B1996" s="9" t="s">
        <v>254</v>
      </c>
      <c r="C1996" s="43"/>
      <c r="D1996" s="43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41"/>
      <c r="B1997" s="9" t="s">
        <v>255</v>
      </c>
      <c r="C1997" s="43"/>
      <c r="D1997" s="43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41"/>
      <c r="B1998" s="9" t="s">
        <v>256</v>
      </c>
      <c r="C1998" s="43"/>
      <c r="D1998" s="43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41"/>
      <c r="B1999" s="9" t="s">
        <v>257</v>
      </c>
      <c r="C1999" s="43"/>
      <c r="D1999" s="43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41"/>
      <c r="B2000" s="9" t="s">
        <v>258</v>
      </c>
      <c r="C2000" s="43"/>
      <c r="D2000" s="43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41"/>
      <c r="B2001" s="9" t="s">
        <v>259</v>
      </c>
      <c r="C2001" s="43"/>
      <c r="D2001" s="43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41"/>
      <c r="B2002" s="9" t="s">
        <v>260</v>
      </c>
      <c r="C2002" s="43"/>
      <c r="D2002" s="43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41"/>
      <c r="B2003" s="9" t="s">
        <v>261</v>
      </c>
      <c r="C2003" s="43"/>
      <c r="D2003" s="43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41"/>
      <c r="B2004" s="9" t="s">
        <v>262</v>
      </c>
      <c r="C2004" s="43"/>
      <c r="D2004" s="43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41"/>
      <c r="B2005" s="9" t="s">
        <v>263</v>
      </c>
      <c r="C2005" s="43"/>
      <c r="D2005" s="43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41"/>
      <c r="B2006" s="9" t="s">
        <v>264</v>
      </c>
      <c r="C2006" s="43"/>
      <c r="D2006" s="43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41"/>
      <c r="B2007" s="9" t="s">
        <v>265</v>
      </c>
      <c r="C2007" s="43"/>
      <c r="D2007" s="43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41"/>
      <c r="B2008" s="9" t="s">
        <v>266</v>
      </c>
      <c r="C2008" s="43"/>
      <c r="D2008" s="43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41"/>
      <c r="B2009" s="9" t="s">
        <v>267</v>
      </c>
      <c r="C2009" s="43"/>
      <c r="D2009" s="43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41"/>
      <c r="B2010" s="9" t="s">
        <v>268</v>
      </c>
      <c r="C2010" s="43"/>
      <c r="D2010" s="43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41"/>
      <c r="B2011" s="9" t="s">
        <v>269</v>
      </c>
      <c r="C2011" s="43"/>
      <c r="D2011" s="43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41"/>
      <c r="B2012" s="9" t="s">
        <v>270</v>
      </c>
      <c r="C2012" s="43"/>
      <c r="D2012" s="43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41"/>
      <c r="B2013" s="9" t="s">
        <v>271</v>
      </c>
      <c r="C2013" s="43"/>
      <c r="D2013" s="43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41"/>
      <c r="B2014" s="9" t="s">
        <v>272</v>
      </c>
      <c r="C2014" s="43"/>
      <c r="D2014" s="43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41"/>
      <c r="B2015" s="9" t="s">
        <v>273</v>
      </c>
      <c r="C2015" s="43"/>
      <c r="D2015" s="43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41"/>
      <c r="B2016" s="9" t="s">
        <v>274</v>
      </c>
      <c r="C2016" s="43"/>
      <c r="D2016" s="43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41"/>
      <c r="B2017" s="9" t="s">
        <v>275</v>
      </c>
      <c r="C2017" s="43"/>
      <c r="D2017" s="43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41"/>
      <c r="B2018" s="9" t="s">
        <v>276</v>
      </c>
      <c r="C2018" s="43"/>
      <c r="D2018" s="43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41"/>
      <c r="B2019" s="9" t="s">
        <v>277</v>
      </c>
      <c r="C2019" s="43"/>
      <c r="D2019" s="43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41"/>
      <c r="B2020" s="9" t="s">
        <v>278</v>
      </c>
      <c r="C2020" s="43"/>
      <c r="D2020" s="43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41"/>
      <c r="B2021" s="9" t="s">
        <v>279</v>
      </c>
      <c r="C2021" s="43"/>
      <c r="D2021" s="43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41"/>
      <c r="B2022" s="9" t="s">
        <v>280</v>
      </c>
      <c r="C2022" s="43"/>
      <c r="D2022" s="43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41"/>
      <c r="B2023" s="9" t="s">
        <v>281</v>
      </c>
      <c r="C2023" s="43"/>
      <c r="D2023" s="43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41"/>
      <c r="B2024" s="9" t="s">
        <v>282</v>
      </c>
      <c r="C2024" s="43"/>
      <c r="D2024" s="43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41"/>
      <c r="B2025" s="9" t="s">
        <v>283</v>
      </c>
      <c r="C2025" s="43"/>
      <c r="D2025" s="43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41"/>
      <c r="B2026" s="9" t="s">
        <v>284</v>
      </c>
      <c r="C2026" s="43"/>
      <c r="D2026" s="43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41"/>
      <c r="B2027" s="9" t="s">
        <v>285</v>
      </c>
      <c r="C2027" s="43"/>
      <c r="D2027" s="43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41"/>
      <c r="B2028" s="9" t="s">
        <v>286</v>
      </c>
      <c r="C2028" s="43"/>
      <c r="D2028" s="43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41"/>
      <c r="B2029" s="9" t="s">
        <v>287</v>
      </c>
      <c r="C2029" s="43"/>
      <c r="D2029" s="43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41"/>
      <c r="B2030" s="9" t="s">
        <v>288</v>
      </c>
      <c r="C2030" s="43"/>
      <c r="D2030" s="43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41"/>
      <c r="B2031" s="9" t="s">
        <v>289</v>
      </c>
      <c r="C2031" s="43"/>
      <c r="D2031" s="43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41"/>
      <c r="B2032" s="9" t="s">
        <v>290</v>
      </c>
      <c r="C2032" s="43"/>
      <c r="D2032" s="43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41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41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41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41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41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41"/>
      <c r="B2038" s="9" t="s">
        <v>373</v>
      </c>
      <c r="C2038" s="43" t="s">
        <v>371</v>
      </c>
      <c r="D2038" s="43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41"/>
      <c r="B2039" s="9" t="s">
        <v>374</v>
      </c>
      <c r="C2039" s="43"/>
      <c r="D2039" s="43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41"/>
      <c r="B2040" s="9" t="s">
        <v>375</v>
      </c>
      <c r="C2040" s="43"/>
      <c r="D2040" s="43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41"/>
      <c r="B2041" s="9" t="s">
        <v>376</v>
      </c>
      <c r="C2041" s="43"/>
      <c r="D2041" s="43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41"/>
      <c r="B2042" s="9" t="s">
        <v>377</v>
      </c>
      <c r="C2042" s="43"/>
      <c r="D2042" s="43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41"/>
      <c r="B2043" s="9" t="s">
        <v>380</v>
      </c>
      <c r="C2043" s="43" t="s">
        <v>378</v>
      </c>
      <c r="D2043" s="43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41"/>
      <c r="B2044" s="9" t="s">
        <v>381</v>
      </c>
      <c r="C2044" s="43"/>
      <c r="D2044" s="43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41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41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41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41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41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41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41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41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41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41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41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41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41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41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41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41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41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41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41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41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41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41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41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41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41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41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41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41"/>
      <c r="B2072" s="9" t="s">
        <v>438</v>
      </c>
      <c r="C2072" s="43" t="s">
        <v>436</v>
      </c>
      <c r="D2072" s="43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41"/>
      <c r="B2073" s="9" t="s">
        <v>439</v>
      </c>
      <c r="C2073" s="43"/>
      <c r="D2073" s="43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41"/>
      <c r="B2074" s="9" t="s">
        <v>440</v>
      </c>
      <c r="C2074" s="43"/>
      <c r="D2074" s="43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41"/>
      <c r="B2075" s="9" t="s">
        <v>441</v>
      </c>
      <c r="C2075" s="43"/>
      <c r="D2075" s="43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41"/>
      <c r="B2076" s="9" t="s">
        <v>442</v>
      </c>
      <c r="C2076" s="43"/>
      <c r="D2076" s="43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41"/>
      <c r="B2077" s="9" t="s">
        <v>443</v>
      </c>
      <c r="C2077" s="43"/>
      <c r="D2077" s="43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41"/>
      <c r="B2078" s="9" t="s">
        <v>444</v>
      </c>
      <c r="C2078" s="43"/>
      <c r="D2078" s="43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41"/>
      <c r="B2079" s="9" t="s">
        <v>445</v>
      </c>
      <c r="C2079" s="43"/>
      <c r="D2079" s="43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41"/>
      <c r="B2080" s="9" t="s">
        <v>446</v>
      </c>
      <c r="C2080" s="43"/>
      <c r="D2080" s="43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41"/>
      <c r="B2081" s="9" t="s">
        <v>447</v>
      </c>
      <c r="C2081" s="43"/>
      <c r="D2081" s="43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41"/>
      <c r="B2082" s="9" t="s">
        <v>448</v>
      </c>
      <c r="C2082" s="43"/>
      <c r="D2082" s="43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41"/>
      <c r="B2083" s="9" t="s">
        <v>449</v>
      </c>
      <c r="C2083" s="43"/>
      <c r="D2083" s="43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41"/>
      <c r="B2084" s="9" t="s">
        <v>450</v>
      </c>
      <c r="C2084" s="43"/>
      <c r="D2084" s="43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41"/>
      <c r="B2085" s="9" t="s">
        <v>451</v>
      </c>
      <c r="C2085" s="43"/>
      <c r="D2085" s="43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41"/>
      <c r="B2086" s="9" t="s">
        <v>452</v>
      </c>
      <c r="C2086" s="43"/>
      <c r="D2086" s="43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41"/>
      <c r="B2087" s="9" t="s">
        <v>453</v>
      </c>
      <c r="C2087" s="43"/>
      <c r="D2087" s="43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41"/>
      <c r="B2088" s="9" t="s">
        <v>454</v>
      </c>
      <c r="C2088" s="43"/>
      <c r="D2088" s="43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41"/>
      <c r="B2089" s="9" t="s">
        <v>455</v>
      </c>
      <c r="C2089" s="43"/>
      <c r="D2089" s="43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41"/>
      <c r="B2090" s="9" t="s">
        <v>456</v>
      </c>
      <c r="C2090" s="43"/>
      <c r="D2090" s="43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41"/>
      <c r="B2091" s="9" t="s">
        <v>457</v>
      </c>
      <c r="C2091" s="43"/>
      <c r="D2091" s="43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41"/>
      <c r="B2092" s="9" t="s">
        <v>458</v>
      </c>
      <c r="C2092" s="43"/>
      <c r="D2092" s="43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41"/>
      <c r="B2093" s="9" t="s">
        <v>459</v>
      </c>
      <c r="C2093" s="43"/>
      <c r="D2093" s="43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41"/>
      <c r="B2094" s="9" t="s">
        <v>460</v>
      </c>
      <c r="C2094" s="43"/>
      <c r="D2094" s="43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41"/>
      <c r="B2095" s="9" t="s">
        <v>461</v>
      </c>
      <c r="C2095" s="43"/>
      <c r="D2095" s="43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41"/>
      <c r="B2096" s="9" t="s">
        <v>462</v>
      </c>
      <c r="C2096" s="43"/>
      <c r="D2096" s="43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41"/>
      <c r="B2097" s="9" t="s">
        <v>463</v>
      </c>
      <c r="C2097" s="43"/>
      <c r="D2097" s="43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41"/>
      <c r="B2098" s="9" t="s">
        <v>464</v>
      </c>
      <c r="C2098" s="43"/>
      <c r="D2098" s="43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41"/>
      <c r="B2099" s="9" t="s">
        <v>465</v>
      </c>
      <c r="C2099" s="43"/>
      <c r="D2099" s="43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41"/>
      <c r="B2100" s="9" t="s">
        <v>466</v>
      </c>
      <c r="C2100" s="43"/>
      <c r="D2100" s="43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41"/>
      <c r="B2101" s="9" t="s">
        <v>467</v>
      </c>
      <c r="C2101" s="43"/>
      <c r="D2101" s="43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41"/>
      <c r="B2102" s="9" t="s">
        <v>468</v>
      </c>
      <c r="C2102" s="43"/>
      <c r="D2102" s="43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41"/>
      <c r="B2103" s="9" t="s">
        <v>469</v>
      </c>
      <c r="C2103" s="43"/>
      <c r="D2103" s="43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41"/>
      <c r="B2104" s="9" t="s">
        <v>470</v>
      </c>
      <c r="C2104" s="43"/>
      <c r="D2104" s="43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41"/>
      <c r="B2105" s="9" t="s">
        <v>471</v>
      </c>
      <c r="C2105" s="43"/>
      <c r="D2105" s="43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41"/>
      <c r="B2106" s="9" t="s">
        <v>472</v>
      </c>
      <c r="C2106" s="43"/>
      <c r="D2106" s="43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41"/>
      <c r="B2107" s="9" t="s">
        <v>473</v>
      </c>
      <c r="C2107" s="43"/>
      <c r="D2107" s="43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41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41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41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41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41"/>
      <c r="B2112" s="9" t="s">
        <v>484</v>
      </c>
      <c r="C2112" s="43" t="s">
        <v>482</v>
      </c>
      <c r="D2112" s="43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41"/>
      <c r="B2113" s="9" t="s">
        <v>485</v>
      </c>
      <c r="C2113" s="43"/>
      <c r="D2113" s="43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41"/>
      <c r="B2114" s="9" t="s">
        <v>486</v>
      </c>
      <c r="C2114" s="43"/>
      <c r="D2114" s="43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41"/>
      <c r="B2115" s="9" t="s">
        <v>487</v>
      </c>
      <c r="C2115" s="43"/>
      <c r="D2115" s="43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41"/>
      <c r="B2116" s="9" t="s">
        <v>488</v>
      </c>
      <c r="C2116" s="43"/>
      <c r="D2116" s="43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41"/>
      <c r="B2117" s="9" t="s">
        <v>489</v>
      </c>
      <c r="C2117" s="43"/>
      <c r="D2117" s="43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41"/>
      <c r="B2118" s="9" t="s">
        <v>490</v>
      </c>
      <c r="C2118" s="43"/>
      <c r="D2118" s="43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41"/>
      <c r="B2119" s="9" t="s">
        <v>491</v>
      </c>
      <c r="C2119" s="43"/>
      <c r="D2119" s="43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41"/>
      <c r="B2120" s="9" t="s">
        <v>492</v>
      </c>
      <c r="C2120" s="43"/>
      <c r="D2120" s="43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41"/>
      <c r="B2121" s="9" t="s">
        <v>493</v>
      </c>
      <c r="C2121" s="43"/>
      <c r="D2121" s="43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41"/>
      <c r="B2122" s="9" t="s">
        <v>494</v>
      </c>
      <c r="C2122" s="43"/>
      <c r="D2122" s="43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41"/>
      <c r="B2123" s="9" t="s">
        <v>495</v>
      </c>
      <c r="C2123" s="43"/>
      <c r="D2123" s="43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41"/>
      <c r="B2124" s="9" t="s">
        <v>496</v>
      </c>
      <c r="C2124" s="43"/>
      <c r="D2124" s="43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41"/>
      <c r="B2125" s="9" t="s">
        <v>497</v>
      </c>
      <c r="C2125" s="43"/>
      <c r="D2125" s="43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41"/>
      <c r="B2126" s="9" t="s">
        <v>498</v>
      </c>
      <c r="C2126" s="43"/>
      <c r="D2126" s="43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41"/>
      <c r="B2127" s="9" t="s">
        <v>499</v>
      </c>
      <c r="C2127" s="43"/>
      <c r="D2127" s="43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41"/>
      <c r="B2128" s="9" t="s">
        <v>500</v>
      </c>
      <c r="C2128" s="43"/>
      <c r="D2128" s="43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41"/>
      <c r="B2129" s="9" t="s">
        <v>501</v>
      </c>
      <c r="C2129" s="43"/>
      <c r="D2129" s="43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41"/>
      <c r="B2130" s="9" t="s">
        <v>502</v>
      </c>
      <c r="C2130" s="43"/>
      <c r="D2130" s="43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41"/>
      <c r="B2131" s="9" t="s">
        <v>503</v>
      </c>
      <c r="C2131" s="43"/>
      <c r="D2131" s="43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41"/>
      <c r="B2132" s="9" t="s">
        <v>504</v>
      </c>
      <c r="C2132" s="43"/>
      <c r="D2132" s="43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41"/>
      <c r="B2133" s="9" t="s">
        <v>505</v>
      </c>
      <c r="C2133" s="43"/>
      <c r="D2133" s="43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41"/>
      <c r="B2134" s="9" t="s">
        <v>506</v>
      </c>
      <c r="C2134" s="43"/>
      <c r="D2134" s="43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41"/>
      <c r="B2135" s="9" t="s">
        <v>507</v>
      </c>
      <c r="C2135" s="43"/>
      <c r="D2135" s="43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41"/>
      <c r="B2136" s="9" t="s">
        <v>508</v>
      </c>
      <c r="C2136" s="43"/>
      <c r="D2136" s="43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41"/>
      <c r="B2137" s="9" t="s">
        <v>509</v>
      </c>
      <c r="C2137" s="43"/>
      <c r="D2137" s="43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41"/>
      <c r="B2138" s="9" t="s">
        <v>510</v>
      </c>
      <c r="C2138" s="43"/>
      <c r="D2138" s="43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41"/>
      <c r="B2139" s="9" t="s">
        <v>511</v>
      </c>
      <c r="C2139" s="43"/>
      <c r="D2139" s="43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41"/>
      <c r="B2140" s="9" t="s">
        <v>512</v>
      </c>
      <c r="C2140" s="43"/>
      <c r="D2140" s="43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41"/>
      <c r="B2141" s="9" t="s">
        <v>513</v>
      </c>
      <c r="C2141" s="43"/>
      <c r="D2141" s="43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41"/>
      <c r="B2142" s="9" t="s">
        <v>514</v>
      </c>
      <c r="C2142" s="43"/>
      <c r="D2142" s="43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41"/>
      <c r="B2143" s="9" t="s">
        <v>515</v>
      </c>
      <c r="C2143" s="43"/>
      <c r="D2143" s="43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41"/>
      <c r="B2144" s="9" t="s">
        <v>516</v>
      </c>
      <c r="C2144" s="43"/>
      <c r="D2144" s="43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41"/>
      <c r="B2145" s="9" t="s">
        <v>517</v>
      </c>
      <c r="C2145" s="43"/>
      <c r="D2145" s="43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41"/>
      <c r="B2146" s="9" t="s">
        <v>518</v>
      </c>
      <c r="C2146" s="43"/>
      <c r="D2146" s="43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41"/>
      <c r="B2147" s="9" t="s">
        <v>519</v>
      </c>
      <c r="C2147" s="43"/>
      <c r="D2147" s="43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41"/>
      <c r="B2148" s="9" t="s">
        <v>520</v>
      </c>
      <c r="C2148" s="43"/>
      <c r="D2148" s="43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41"/>
      <c r="B2149" s="9" t="s">
        <v>521</v>
      </c>
      <c r="C2149" s="43"/>
      <c r="D2149" s="43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41"/>
      <c r="B2150" s="9" t="s">
        <v>522</v>
      </c>
      <c r="C2150" s="43"/>
      <c r="D2150" s="43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41"/>
      <c r="B2151" s="9" t="s">
        <v>523</v>
      </c>
      <c r="C2151" s="43"/>
      <c r="D2151" s="43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41"/>
      <c r="B2152" s="9" t="s">
        <v>524</v>
      </c>
      <c r="C2152" s="43"/>
      <c r="D2152" s="43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41"/>
      <c r="B2153" s="9" t="s">
        <v>525</v>
      </c>
      <c r="C2153" s="43"/>
      <c r="D2153" s="43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41"/>
      <c r="B2154" s="9" t="s">
        <v>526</v>
      </c>
      <c r="C2154" s="43"/>
      <c r="D2154" s="43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41"/>
      <c r="B2155" s="9" t="s">
        <v>527</v>
      </c>
      <c r="C2155" s="43"/>
      <c r="D2155" s="43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41"/>
      <c r="B2156" s="9" t="s">
        <v>528</v>
      </c>
      <c r="C2156" s="43"/>
      <c r="D2156" s="43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41"/>
      <c r="B2157" s="9" t="s">
        <v>529</v>
      </c>
      <c r="C2157" s="43"/>
      <c r="D2157" s="43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41"/>
      <c r="B2158" s="9" t="s">
        <v>530</v>
      </c>
      <c r="C2158" s="43"/>
      <c r="D2158" s="43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41"/>
      <c r="B2159" s="9" t="s">
        <v>531</v>
      </c>
      <c r="C2159" s="43"/>
      <c r="D2159" s="43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41"/>
      <c r="B2160" s="9" t="s">
        <v>532</v>
      </c>
      <c r="C2160" s="43"/>
      <c r="D2160" s="43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41"/>
      <c r="B2161" s="9" t="s">
        <v>533</v>
      </c>
      <c r="C2161" s="43"/>
      <c r="D2161" s="43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41"/>
      <c r="B2162" s="9" t="s">
        <v>534</v>
      </c>
      <c r="C2162" s="43"/>
      <c r="D2162" s="43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41"/>
      <c r="B2163" s="9" t="s">
        <v>535</v>
      </c>
      <c r="C2163" s="43"/>
      <c r="D2163" s="43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41"/>
      <c r="B2164" s="9" t="s">
        <v>536</v>
      </c>
      <c r="C2164" s="43"/>
      <c r="D2164" s="43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41"/>
      <c r="B2165" s="9" t="s">
        <v>537</v>
      </c>
      <c r="C2165" s="43"/>
      <c r="D2165" s="43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41"/>
      <c r="B2166" s="9" t="s">
        <v>538</v>
      </c>
      <c r="C2166" s="43"/>
      <c r="D2166" s="43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41"/>
      <c r="B2167" s="9" t="s">
        <v>539</v>
      </c>
      <c r="C2167" s="43"/>
      <c r="D2167" s="43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41"/>
      <c r="B2168" s="9" t="s">
        <v>540</v>
      </c>
      <c r="C2168" s="43"/>
      <c r="D2168" s="43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41"/>
      <c r="B2169" s="9" t="s">
        <v>541</v>
      </c>
      <c r="C2169" s="43"/>
      <c r="D2169" s="43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41"/>
      <c r="B2170" s="9" t="s">
        <v>542</v>
      </c>
      <c r="C2170" s="43"/>
      <c r="D2170" s="43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41"/>
      <c r="B2171" s="9" t="s">
        <v>543</v>
      </c>
      <c r="C2171" s="43"/>
      <c r="D2171" s="43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41"/>
      <c r="B2172" s="9" t="s">
        <v>544</v>
      </c>
      <c r="C2172" s="43"/>
      <c r="D2172" s="43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41"/>
      <c r="B2173" s="9" t="s">
        <v>545</v>
      </c>
      <c r="C2173" s="43"/>
      <c r="D2173" s="43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41"/>
      <c r="B2174" s="9" t="s">
        <v>546</v>
      </c>
      <c r="C2174" s="43"/>
      <c r="D2174" s="43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41"/>
      <c r="B2175" s="9" t="s">
        <v>547</v>
      </c>
      <c r="C2175" s="43"/>
      <c r="D2175" s="43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41"/>
      <c r="B2176" s="9" t="s">
        <v>548</v>
      </c>
      <c r="C2176" s="43"/>
      <c r="D2176" s="43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41"/>
      <c r="B2177" s="9" t="s">
        <v>549</v>
      </c>
      <c r="C2177" s="43"/>
      <c r="D2177" s="43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41"/>
      <c r="B2178" s="9" t="s">
        <v>550</v>
      </c>
      <c r="C2178" s="43"/>
      <c r="D2178" s="43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41"/>
      <c r="B2179" s="9" t="s">
        <v>551</v>
      </c>
      <c r="C2179" s="43"/>
      <c r="D2179" s="43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41"/>
      <c r="B2180" s="9" t="s">
        <v>552</v>
      </c>
      <c r="C2180" s="43"/>
      <c r="D2180" s="43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41"/>
      <c r="B2181" s="9" t="s">
        <v>553</v>
      </c>
      <c r="C2181" s="43"/>
      <c r="D2181" s="43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41"/>
      <c r="B2182" s="9" t="s">
        <v>554</v>
      </c>
      <c r="C2182" s="43"/>
      <c r="D2182" s="43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41"/>
      <c r="B2183" s="9" t="s">
        <v>555</v>
      </c>
      <c r="C2183" s="43"/>
      <c r="D2183" s="43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41"/>
      <c r="B2184" s="9" t="s">
        <v>556</v>
      </c>
      <c r="C2184" s="43"/>
      <c r="D2184" s="43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41"/>
      <c r="B2185" s="9" t="s">
        <v>557</v>
      </c>
      <c r="C2185" s="43"/>
      <c r="D2185" s="43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41"/>
      <c r="B2186" s="9" t="s">
        <v>558</v>
      </c>
      <c r="C2186" s="43"/>
      <c r="D2186" s="43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41"/>
      <c r="B2187" s="9" t="s">
        <v>559</v>
      </c>
      <c r="C2187" s="43"/>
      <c r="D2187" s="43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41"/>
      <c r="B2188" s="9" t="s">
        <v>560</v>
      </c>
      <c r="C2188" s="43"/>
      <c r="D2188" s="43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41"/>
      <c r="B2189" s="9" t="s">
        <v>561</v>
      </c>
      <c r="C2189" s="43"/>
      <c r="D2189" s="43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41"/>
      <c r="B2190" s="9" t="s">
        <v>562</v>
      </c>
      <c r="C2190" s="43"/>
      <c r="D2190" s="43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41"/>
      <c r="B2191" s="9" t="s">
        <v>563</v>
      </c>
      <c r="C2191" s="43"/>
      <c r="D2191" s="43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41"/>
      <c r="B2192" s="9" t="s">
        <v>564</v>
      </c>
      <c r="C2192" s="43"/>
      <c r="D2192" s="43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41"/>
      <c r="B2193" s="9" t="s">
        <v>565</v>
      </c>
      <c r="C2193" s="43"/>
      <c r="D2193" s="43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41"/>
      <c r="B2194" s="9" t="s">
        <v>566</v>
      </c>
      <c r="C2194" s="43"/>
      <c r="D2194" s="43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41"/>
      <c r="B2195" s="9" t="s">
        <v>567</v>
      </c>
      <c r="C2195" s="43"/>
      <c r="D2195" s="43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41"/>
      <c r="B2196" s="9" t="s">
        <v>568</v>
      </c>
      <c r="C2196" s="43"/>
      <c r="D2196" s="43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41"/>
      <c r="B2197" s="9" t="s">
        <v>569</v>
      </c>
      <c r="C2197" s="43"/>
      <c r="D2197" s="43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41"/>
      <c r="B2198" s="9" t="s">
        <v>570</v>
      </c>
      <c r="C2198" s="43"/>
      <c r="D2198" s="43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41"/>
      <c r="B2199" s="9" t="s">
        <v>571</v>
      </c>
      <c r="C2199" s="43"/>
      <c r="D2199" s="43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41"/>
      <c r="B2200" s="9" t="s">
        <v>572</v>
      </c>
      <c r="C2200" s="43"/>
      <c r="D2200" s="43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41"/>
      <c r="B2201" s="9" t="s">
        <v>573</v>
      </c>
      <c r="C2201" s="43"/>
      <c r="D2201" s="43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41"/>
      <c r="B2202" s="9" t="s">
        <v>574</v>
      </c>
      <c r="C2202" s="43"/>
      <c r="D2202" s="43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41"/>
      <c r="B2203" s="9" t="s">
        <v>575</v>
      </c>
      <c r="C2203" s="43"/>
      <c r="D2203" s="43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41"/>
      <c r="B2204" s="9" t="s">
        <v>576</v>
      </c>
      <c r="C2204" s="43"/>
      <c r="D2204" s="43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41"/>
      <c r="B2205" s="9" t="s">
        <v>577</v>
      </c>
      <c r="C2205" s="43"/>
      <c r="D2205" s="43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41"/>
      <c r="B2206" s="9" t="s">
        <v>578</v>
      </c>
      <c r="C2206" s="43"/>
      <c r="D2206" s="43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41"/>
      <c r="B2207" s="9" t="s">
        <v>579</v>
      </c>
      <c r="C2207" s="43"/>
      <c r="D2207" s="43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41"/>
      <c r="B2208" s="9" t="s">
        <v>580</v>
      </c>
      <c r="C2208" s="43"/>
      <c r="D2208" s="43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41"/>
      <c r="B2209" s="9" t="s">
        <v>581</v>
      </c>
      <c r="C2209" s="43"/>
      <c r="D2209" s="43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41"/>
      <c r="B2210" s="9" t="s">
        <v>582</v>
      </c>
      <c r="C2210" s="43"/>
      <c r="D2210" s="43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41"/>
      <c r="B2211" s="9" t="s">
        <v>583</v>
      </c>
      <c r="C2211" s="43"/>
      <c r="D2211" s="43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41"/>
      <c r="B2212" s="9" t="s">
        <v>584</v>
      </c>
      <c r="C2212" s="43"/>
      <c r="D2212" s="43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41"/>
      <c r="B2213" s="9" t="s">
        <v>585</v>
      </c>
      <c r="C2213" s="43"/>
      <c r="D2213" s="43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41"/>
      <c r="B2214" s="9" t="s">
        <v>586</v>
      </c>
      <c r="C2214" s="43"/>
      <c r="D2214" s="43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41"/>
      <c r="B2215" s="9" t="s">
        <v>587</v>
      </c>
      <c r="C2215" s="43"/>
      <c r="D2215" s="43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41"/>
      <c r="B2216" s="9" t="s">
        <v>588</v>
      </c>
      <c r="C2216" s="43"/>
      <c r="D2216" s="43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41"/>
      <c r="B2217" s="9" t="s">
        <v>589</v>
      </c>
      <c r="C2217" s="43"/>
      <c r="D2217" s="43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41"/>
      <c r="B2218" s="9" t="s">
        <v>590</v>
      </c>
      <c r="C2218" s="43"/>
      <c r="D2218" s="43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41"/>
      <c r="B2219" s="9" t="s">
        <v>591</v>
      </c>
      <c r="C2219" s="43"/>
      <c r="D2219" s="43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41"/>
      <c r="B2220" s="9" t="s">
        <v>592</v>
      </c>
      <c r="C2220" s="43"/>
      <c r="D2220" s="43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41"/>
      <c r="B2221" s="9" t="s">
        <v>593</v>
      </c>
      <c r="C2221" s="43"/>
      <c r="D2221" s="43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41"/>
      <c r="B2222" s="9" t="s">
        <v>594</v>
      </c>
      <c r="C2222" s="43"/>
      <c r="D2222" s="43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41"/>
      <c r="B2223" s="9" t="s">
        <v>595</v>
      </c>
      <c r="C2223" s="43"/>
      <c r="D2223" s="43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41"/>
      <c r="B2224" s="9" t="s">
        <v>596</v>
      </c>
      <c r="C2224" s="43"/>
      <c r="D2224" s="43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41"/>
      <c r="B2225" s="9" t="s">
        <v>597</v>
      </c>
      <c r="C2225" s="43"/>
      <c r="D2225" s="43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41"/>
      <c r="B2226" s="9" t="s">
        <v>598</v>
      </c>
      <c r="C2226" s="43"/>
      <c r="D2226" s="43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41"/>
      <c r="B2227" s="9" t="s">
        <v>599</v>
      </c>
      <c r="C2227" s="43"/>
      <c r="D2227" s="43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41"/>
      <c r="B2228" s="9" t="s">
        <v>600</v>
      </c>
      <c r="C2228" s="43"/>
      <c r="D2228" s="43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41"/>
      <c r="B2229" s="9" t="s">
        <v>601</v>
      </c>
      <c r="C2229" s="43"/>
      <c r="D2229" s="43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41"/>
      <c r="B2230" s="9" t="s">
        <v>602</v>
      </c>
      <c r="C2230" s="43"/>
      <c r="D2230" s="43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41"/>
      <c r="B2231" s="9" t="s">
        <v>603</v>
      </c>
      <c r="C2231" s="43"/>
      <c r="D2231" s="43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41"/>
      <c r="B2232" s="9" t="s">
        <v>604</v>
      </c>
      <c r="C2232" s="43"/>
      <c r="D2232" s="43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41"/>
      <c r="B2233" s="9" t="s">
        <v>605</v>
      </c>
      <c r="C2233" s="43"/>
      <c r="D2233" s="43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41"/>
      <c r="B2234" s="9" t="s">
        <v>606</v>
      </c>
      <c r="C2234" s="43"/>
      <c r="D2234" s="43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41"/>
      <c r="B2235" s="9" t="s">
        <v>607</v>
      </c>
      <c r="C2235" s="43"/>
      <c r="D2235" s="43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41"/>
      <c r="B2236" s="9" t="s">
        <v>608</v>
      </c>
      <c r="C2236" s="43"/>
      <c r="D2236" s="43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41"/>
      <c r="B2237" s="9" t="s">
        <v>609</v>
      </c>
      <c r="C2237" s="43"/>
      <c r="D2237" s="43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41"/>
      <c r="B2238" s="9" t="s">
        <v>610</v>
      </c>
      <c r="C2238" s="43"/>
      <c r="D2238" s="43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41"/>
      <c r="B2239" s="9" t="s">
        <v>611</v>
      </c>
      <c r="C2239" s="43"/>
      <c r="D2239" s="43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41"/>
      <c r="B2240" s="9" t="s">
        <v>612</v>
      </c>
      <c r="C2240" s="43"/>
      <c r="D2240" s="43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41"/>
      <c r="B2241" s="9" t="s">
        <v>613</v>
      </c>
      <c r="C2241" s="43"/>
      <c r="D2241" s="43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41"/>
      <c r="B2242" s="9" t="s">
        <v>614</v>
      </c>
      <c r="C2242" s="43"/>
      <c r="D2242" s="43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41"/>
      <c r="B2243" s="9" t="s">
        <v>615</v>
      </c>
      <c r="C2243" s="43"/>
      <c r="D2243" s="43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41"/>
      <c r="B2244" s="9" t="s">
        <v>616</v>
      </c>
      <c r="C2244" s="43"/>
      <c r="D2244" s="43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41"/>
      <c r="B2245" s="9" t="s">
        <v>617</v>
      </c>
      <c r="C2245" s="43"/>
      <c r="D2245" s="43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41"/>
      <c r="B2246" s="9" t="s">
        <v>618</v>
      </c>
      <c r="C2246" s="43"/>
      <c r="D2246" s="43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41"/>
      <c r="B2247" s="9" t="s">
        <v>619</v>
      </c>
      <c r="C2247" s="43"/>
      <c r="D2247" s="43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41"/>
      <c r="B2248" s="9" t="s">
        <v>620</v>
      </c>
      <c r="C2248" s="43"/>
      <c r="D2248" s="43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41"/>
      <c r="B2249" s="9" t="s">
        <v>621</v>
      </c>
      <c r="C2249" s="43"/>
      <c r="D2249" s="43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41"/>
      <c r="B2250" s="9" t="s">
        <v>622</v>
      </c>
      <c r="C2250" s="43"/>
      <c r="D2250" s="43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41"/>
      <c r="B2251" s="9" t="s">
        <v>623</v>
      </c>
      <c r="C2251" s="43"/>
      <c r="D2251" s="43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41"/>
      <c r="B2252" s="9" t="s">
        <v>624</v>
      </c>
      <c r="C2252" s="43"/>
      <c r="D2252" s="43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41"/>
      <c r="B2253" s="9" t="s">
        <v>625</v>
      </c>
      <c r="C2253" s="43"/>
      <c r="D2253" s="43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41"/>
      <c r="B2254" s="9" t="s">
        <v>626</v>
      </c>
      <c r="C2254" s="43"/>
      <c r="D2254" s="43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41"/>
      <c r="B2255" s="9" t="s">
        <v>627</v>
      </c>
      <c r="C2255" s="43"/>
      <c r="D2255" s="43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41"/>
      <c r="B2256" s="9" t="s">
        <v>628</v>
      </c>
      <c r="C2256" s="43"/>
      <c r="D2256" s="43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41"/>
      <c r="B2257" s="9" t="s">
        <v>629</v>
      </c>
      <c r="C2257" s="43"/>
      <c r="D2257" s="43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41"/>
      <c r="B2258" s="9" t="s">
        <v>630</v>
      </c>
      <c r="C2258" s="43"/>
      <c r="D2258" s="43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41"/>
      <c r="B2259" s="9" t="s">
        <v>631</v>
      </c>
      <c r="C2259" s="43"/>
      <c r="D2259" s="43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41"/>
      <c r="B2260" s="9" t="s">
        <v>632</v>
      </c>
      <c r="C2260" s="43"/>
      <c r="D2260" s="43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41"/>
      <c r="B2261" s="9" t="s">
        <v>633</v>
      </c>
      <c r="C2261" s="43"/>
      <c r="D2261" s="43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41"/>
      <c r="B2262" s="9" t="s">
        <v>634</v>
      </c>
      <c r="C2262" s="43"/>
      <c r="D2262" s="43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41"/>
      <c r="B2263" s="9" t="s">
        <v>635</v>
      </c>
      <c r="C2263" s="43"/>
      <c r="D2263" s="43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41"/>
      <c r="B2264" s="9" t="s">
        <v>636</v>
      </c>
      <c r="C2264" s="43"/>
      <c r="D2264" s="43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41"/>
      <c r="B2265" s="9" t="s">
        <v>637</v>
      </c>
      <c r="C2265" s="43"/>
      <c r="D2265" s="43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41"/>
      <c r="B2266" s="9" t="s">
        <v>638</v>
      </c>
      <c r="C2266" s="43"/>
      <c r="D2266" s="43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41"/>
      <c r="B2267" s="9" t="s">
        <v>639</v>
      </c>
      <c r="C2267" s="43"/>
      <c r="D2267" s="43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41"/>
      <c r="B2268" s="9" t="s">
        <v>640</v>
      </c>
      <c r="C2268" s="43"/>
      <c r="D2268" s="43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41"/>
      <c r="B2269" s="9" t="s">
        <v>641</v>
      </c>
      <c r="C2269" s="43"/>
      <c r="D2269" s="43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41"/>
      <c r="B2270" s="9" t="s">
        <v>642</v>
      </c>
      <c r="C2270" s="43"/>
      <c r="D2270" s="43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41"/>
      <c r="B2271" s="9" t="s">
        <v>643</v>
      </c>
      <c r="C2271" s="43"/>
      <c r="D2271" s="43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41"/>
      <c r="B2272" s="9" t="s">
        <v>644</v>
      </c>
      <c r="C2272" s="43"/>
      <c r="D2272" s="43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41"/>
      <c r="B2273" s="9" t="s">
        <v>645</v>
      </c>
      <c r="C2273" s="43"/>
      <c r="D2273" s="43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41"/>
      <c r="B2274" s="9" t="s">
        <v>646</v>
      </c>
      <c r="C2274" s="43"/>
      <c r="D2274" s="43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41"/>
      <c r="B2275" s="9" t="s">
        <v>647</v>
      </c>
      <c r="C2275" s="43"/>
      <c r="D2275" s="43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41"/>
      <c r="B2276" s="9" t="s">
        <v>648</v>
      </c>
      <c r="C2276" s="43"/>
      <c r="D2276" s="43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41"/>
      <c r="B2277" s="9" t="s">
        <v>649</v>
      </c>
      <c r="C2277" s="43"/>
      <c r="D2277" s="43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41"/>
      <c r="B2278" s="9" t="s">
        <v>650</v>
      </c>
      <c r="C2278" s="43"/>
      <c r="D2278" s="43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41"/>
      <c r="B2279" s="9" t="s">
        <v>651</v>
      </c>
      <c r="C2279" s="43"/>
      <c r="D2279" s="43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41"/>
      <c r="B2280" s="9" t="s">
        <v>652</v>
      </c>
      <c r="C2280" s="43"/>
      <c r="D2280" s="43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41"/>
      <c r="B2281" s="9" t="s">
        <v>653</v>
      </c>
      <c r="C2281" s="43"/>
      <c r="D2281" s="43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41"/>
      <c r="B2282" s="9" t="s">
        <v>654</v>
      </c>
      <c r="C2282" s="43"/>
      <c r="D2282" s="43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41"/>
      <c r="B2283" s="9" t="s">
        <v>655</v>
      </c>
      <c r="C2283" s="43"/>
      <c r="D2283" s="43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41"/>
      <c r="B2284" s="9" t="s">
        <v>484</v>
      </c>
      <c r="C2284" s="43" t="s">
        <v>656</v>
      </c>
      <c r="D2284" s="43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41"/>
      <c r="B2285" s="9" t="s">
        <v>485</v>
      </c>
      <c r="C2285" s="43"/>
      <c r="D2285" s="43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41"/>
      <c r="B2286" s="9" t="s">
        <v>486</v>
      </c>
      <c r="C2286" s="43"/>
      <c r="D2286" s="43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41"/>
      <c r="B2287" s="9" t="s">
        <v>487</v>
      </c>
      <c r="C2287" s="43"/>
      <c r="D2287" s="43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41"/>
      <c r="B2288" s="9" t="s">
        <v>488</v>
      </c>
      <c r="C2288" s="43"/>
      <c r="D2288" s="43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41"/>
      <c r="B2289" s="9" t="s">
        <v>489</v>
      </c>
      <c r="C2289" s="43"/>
      <c r="D2289" s="43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41"/>
      <c r="B2290" s="9" t="s">
        <v>490</v>
      </c>
      <c r="C2290" s="43"/>
      <c r="D2290" s="43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41"/>
      <c r="B2291" s="9" t="s">
        <v>491</v>
      </c>
      <c r="C2291" s="43"/>
      <c r="D2291" s="43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41"/>
      <c r="B2292" s="9" t="s">
        <v>492</v>
      </c>
      <c r="C2292" s="43"/>
      <c r="D2292" s="43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41"/>
      <c r="B2293" s="9" t="s">
        <v>493</v>
      </c>
      <c r="C2293" s="43"/>
      <c r="D2293" s="43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41"/>
      <c r="B2294" s="9" t="s">
        <v>494</v>
      </c>
      <c r="C2294" s="43"/>
      <c r="D2294" s="43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41"/>
      <c r="B2295" s="9" t="s">
        <v>495</v>
      </c>
      <c r="C2295" s="43"/>
      <c r="D2295" s="43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41"/>
      <c r="B2296" s="9" t="s">
        <v>496</v>
      </c>
      <c r="C2296" s="43"/>
      <c r="D2296" s="43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41"/>
      <c r="B2297" s="9" t="s">
        <v>497</v>
      </c>
      <c r="C2297" s="43"/>
      <c r="D2297" s="43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41"/>
      <c r="B2298" s="9" t="s">
        <v>498</v>
      </c>
      <c r="C2298" s="43"/>
      <c r="D2298" s="43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41"/>
      <c r="B2299" s="9" t="s">
        <v>499</v>
      </c>
      <c r="C2299" s="43"/>
      <c r="D2299" s="43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41"/>
      <c r="B2300" s="9" t="s">
        <v>500</v>
      </c>
      <c r="C2300" s="43"/>
      <c r="D2300" s="43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41"/>
      <c r="B2301" s="9" t="s">
        <v>501</v>
      </c>
      <c r="C2301" s="43"/>
      <c r="D2301" s="43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41"/>
      <c r="B2302" s="9" t="s">
        <v>502</v>
      </c>
      <c r="C2302" s="43"/>
      <c r="D2302" s="43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41"/>
      <c r="B2303" s="9" t="s">
        <v>503</v>
      </c>
      <c r="C2303" s="43"/>
      <c r="D2303" s="43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41"/>
      <c r="B2304" s="9" t="s">
        <v>504</v>
      </c>
      <c r="C2304" s="43"/>
      <c r="D2304" s="43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41"/>
      <c r="B2305" s="9" t="s">
        <v>505</v>
      </c>
      <c r="C2305" s="43"/>
      <c r="D2305" s="43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41"/>
      <c r="B2306" s="9" t="s">
        <v>506</v>
      </c>
      <c r="C2306" s="43"/>
      <c r="D2306" s="43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41"/>
      <c r="B2307" s="9" t="s">
        <v>507</v>
      </c>
      <c r="C2307" s="43"/>
      <c r="D2307" s="43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41"/>
      <c r="B2308" s="9" t="s">
        <v>508</v>
      </c>
      <c r="C2308" s="43"/>
      <c r="D2308" s="43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41"/>
      <c r="B2309" s="9" t="s">
        <v>509</v>
      </c>
      <c r="C2309" s="43"/>
      <c r="D2309" s="43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41"/>
      <c r="B2310" s="9" t="s">
        <v>510</v>
      </c>
      <c r="C2310" s="43"/>
      <c r="D2310" s="43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41"/>
      <c r="B2311" s="9" t="s">
        <v>511</v>
      </c>
      <c r="C2311" s="43"/>
      <c r="D2311" s="43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41"/>
      <c r="B2312" s="9" t="s">
        <v>512</v>
      </c>
      <c r="C2312" s="43"/>
      <c r="D2312" s="43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41"/>
      <c r="B2313" s="9" t="s">
        <v>513</v>
      </c>
      <c r="C2313" s="43"/>
      <c r="D2313" s="43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41"/>
      <c r="B2314" s="9" t="s">
        <v>514</v>
      </c>
      <c r="C2314" s="43"/>
      <c r="D2314" s="43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41"/>
      <c r="B2315" s="9" t="s">
        <v>515</v>
      </c>
      <c r="C2315" s="43"/>
      <c r="D2315" s="43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41"/>
      <c r="B2316" s="9" t="s">
        <v>516</v>
      </c>
      <c r="C2316" s="43"/>
      <c r="D2316" s="43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41"/>
      <c r="B2317" s="9" t="s">
        <v>517</v>
      </c>
      <c r="C2317" s="43"/>
      <c r="D2317" s="43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41"/>
      <c r="B2318" s="9" t="s">
        <v>518</v>
      </c>
      <c r="C2318" s="43"/>
      <c r="D2318" s="43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41"/>
      <c r="B2319" s="9" t="s">
        <v>519</v>
      </c>
      <c r="C2319" s="43"/>
      <c r="D2319" s="43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41"/>
      <c r="B2320" s="9" t="s">
        <v>520</v>
      </c>
      <c r="C2320" s="43"/>
      <c r="D2320" s="43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41"/>
      <c r="B2321" s="9" t="s">
        <v>521</v>
      </c>
      <c r="C2321" s="43"/>
      <c r="D2321" s="43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41"/>
      <c r="B2322" s="9" t="s">
        <v>522</v>
      </c>
      <c r="C2322" s="43"/>
      <c r="D2322" s="43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41"/>
      <c r="B2323" s="9" t="s">
        <v>523</v>
      </c>
      <c r="C2323" s="43"/>
      <c r="D2323" s="43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41"/>
      <c r="B2324" s="9" t="s">
        <v>524</v>
      </c>
      <c r="C2324" s="43"/>
      <c r="D2324" s="43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41"/>
      <c r="B2325" s="9" t="s">
        <v>525</v>
      </c>
      <c r="C2325" s="43"/>
      <c r="D2325" s="43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41"/>
      <c r="B2326" s="9" t="s">
        <v>526</v>
      </c>
      <c r="C2326" s="43"/>
      <c r="D2326" s="43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41"/>
      <c r="B2327" s="9" t="s">
        <v>527</v>
      </c>
      <c r="C2327" s="43"/>
      <c r="D2327" s="43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41"/>
      <c r="B2328" s="9" t="s">
        <v>528</v>
      </c>
      <c r="C2328" s="43"/>
      <c r="D2328" s="43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41"/>
      <c r="B2329" s="9" t="s">
        <v>529</v>
      </c>
      <c r="C2329" s="43"/>
      <c r="D2329" s="43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41"/>
      <c r="B2330" s="9" t="s">
        <v>530</v>
      </c>
      <c r="C2330" s="43"/>
      <c r="D2330" s="43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41"/>
      <c r="B2331" s="9" t="s">
        <v>531</v>
      </c>
      <c r="C2331" s="43"/>
      <c r="D2331" s="43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41"/>
      <c r="B2332" s="9" t="s">
        <v>532</v>
      </c>
      <c r="C2332" s="43"/>
      <c r="D2332" s="43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41"/>
      <c r="B2333" s="9" t="s">
        <v>533</v>
      </c>
      <c r="C2333" s="43"/>
      <c r="D2333" s="43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41"/>
      <c r="B2334" s="9" t="s">
        <v>534</v>
      </c>
      <c r="C2334" s="43"/>
      <c r="D2334" s="43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41"/>
      <c r="B2335" s="9" t="s">
        <v>535</v>
      </c>
      <c r="C2335" s="43"/>
      <c r="D2335" s="43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41"/>
      <c r="B2336" s="9" t="s">
        <v>536</v>
      </c>
      <c r="C2336" s="43"/>
      <c r="D2336" s="43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41"/>
      <c r="B2337" s="9" t="s">
        <v>537</v>
      </c>
      <c r="C2337" s="43"/>
      <c r="D2337" s="43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41"/>
      <c r="B2338" s="9" t="s">
        <v>538</v>
      </c>
      <c r="C2338" s="43"/>
      <c r="D2338" s="43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41"/>
      <c r="B2339" s="9" t="s">
        <v>539</v>
      </c>
      <c r="C2339" s="43"/>
      <c r="D2339" s="43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41"/>
      <c r="B2340" s="9" t="s">
        <v>540</v>
      </c>
      <c r="C2340" s="43"/>
      <c r="D2340" s="43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41"/>
      <c r="B2341" s="9" t="s">
        <v>541</v>
      </c>
      <c r="C2341" s="43"/>
      <c r="D2341" s="43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41"/>
      <c r="B2342" s="9" t="s">
        <v>542</v>
      </c>
      <c r="C2342" s="43"/>
      <c r="D2342" s="43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41"/>
      <c r="B2343" s="9" t="s">
        <v>543</v>
      </c>
      <c r="C2343" s="43"/>
      <c r="D2343" s="43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41"/>
      <c r="B2344" s="9" t="s">
        <v>544</v>
      </c>
      <c r="C2344" s="43"/>
      <c r="D2344" s="43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41"/>
      <c r="B2345" s="9" t="s">
        <v>545</v>
      </c>
      <c r="C2345" s="43"/>
      <c r="D2345" s="43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41"/>
      <c r="B2346" s="9" t="s">
        <v>546</v>
      </c>
      <c r="C2346" s="43"/>
      <c r="D2346" s="43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41"/>
      <c r="B2347" s="9" t="s">
        <v>547</v>
      </c>
      <c r="C2347" s="43"/>
      <c r="D2347" s="43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41"/>
      <c r="B2348" s="9" t="s">
        <v>548</v>
      </c>
      <c r="C2348" s="43"/>
      <c r="D2348" s="43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41"/>
      <c r="B2349" s="9" t="s">
        <v>549</v>
      </c>
      <c r="C2349" s="43"/>
      <c r="D2349" s="43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41"/>
      <c r="B2350" s="9" t="s">
        <v>550</v>
      </c>
      <c r="C2350" s="43"/>
      <c r="D2350" s="43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41"/>
      <c r="B2351" s="9" t="s">
        <v>551</v>
      </c>
      <c r="C2351" s="43"/>
      <c r="D2351" s="43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41"/>
      <c r="B2352" s="9" t="s">
        <v>552</v>
      </c>
      <c r="C2352" s="43"/>
      <c r="D2352" s="43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41"/>
      <c r="B2353" s="9" t="s">
        <v>553</v>
      </c>
      <c r="C2353" s="43"/>
      <c r="D2353" s="43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41"/>
      <c r="B2354" s="9" t="s">
        <v>554</v>
      </c>
      <c r="C2354" s="43"/>
      <c r="D2354" s="43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41"/>
      <c r="B2355" s="9" t="s">
        <v>555</v>
      </c>
      <c r="C2355" s="43"/>
      <c r="D2355" s="43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41"/>
      <c r="B2356" s="9" t="s">
        <v>556</v>
      </c>
      <c r="C2356" s="43"/>
      <c r="D2356" s="43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41"/>
      <c r="B2357" s="9" t="s">
        <v>557</v>
      </c>
      <c r="C2357" s="43"/>
      <c r="D2357" s="43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41"/>
      <c r="B2358" s="9" t="s">
        <v>558</v>
      </c>
      <c r="C2358" s="43"/>
      <c r="D2358" s="43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41"/>
      <c r="B2359" s="9" t="s">
        <v>559</v>
      </c>
      <c r="C2359" s="43"/>
      <c r="D2359" s="43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41"/>
      <c r="B2360" s="9" t="s">
        <v>560</v>
      </c>
      <c r="C2360" s="43"/>
      <c r="D2360" s="43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41"/>
      <c r="B2361" s="9" t="s">
        <v>561</v>
      </c>
      <c r="C2361" s="43"/>
      <c r="D2361" s="43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41"/>
      <c r="B2362" s="9" t="s">
        <v>562</v>
      </c>
      <c r="C2362" s="43"/>
      <c r="D2362" s="43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41"/>
      <c r="B2363" s="9" t="s">
        <v>563</v>
      </c>
      <c r="C2363" s="43"/>
      <c r="D2363" s="43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41"/>
      <c r="B2364" s="9" t="s">
        <v>564</v>
      </c>
      <c r="C2364" s="43"/>
      <c r="D2364" s="43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41"/>
      <c r="B2365" s="9" t="s">
        <v>565</v>
      </c>
      <c r="C2365" s="43"/>
      <c r="D2365" s="43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41"/>
      <c r="B2366" s="9" t="s">
        <v>566</v>
      </c>
      <c r="C2366" s="43"/>
      <c r="D2366" s="43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41"/>
      <c r="B2367" s="9" t="s">
        <v>567</v>
      </c>
      <c r="C2367" s="43"/>
      <c r="D2367" s="43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41"/>
      <c r="B2368" s="9" t="s">
        <v>568</v>
      </c>
      <c r="C2368" s="43"/>
      <c r="D2368" s="43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41"/>
      <c r="B2369" s="9" t="s">
        <v>569</v>
      </c>
      <c r="C2369" s="43"/>
      <c r="D2369" s="43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41"/>
      <c r="B2370" s="9" t="s">
        <v>570</v>
      </c>
      <c r="C2370" s="43"/>
      <c r="D2370" s="43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41"/>
      <c r="B2371" s="9" t="s">
        <v>571</v>
      </c>
      <c r="C2371" s="43"/>
      <c r="D2371" s="43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41"/>
      <c r="B2372" s="9" t="s">
        <v>572</v>
      </c>
      <c r="C2372" s="43"/>
      <c r="D2372" s="43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41"/>
      <c r="B2373" s="9" t="s">
        <v>573</v>
      </c>
      <c r="C2373" s="43"/>
      <c r="D2373" s="43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41"/>
      <c r="B2374" s="9" t="s">
        <v>574</v>
      </c>
      <c r="C2374" s="43"/>
      <c r="D2374" s="43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41"/>
      <c r="B2375" s="9" t="s">
        <v>575</v>
      </c>
      <c r="C2375" s="43"/>
      <c r="D2375" s="43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41"/>
      <c r="B2376" s="9" t="s">
        <v>576</v>
      </c>
      <c r="C2376" s="43"/>
      <c r="D2376" s="43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41"/>
      <c r="B2377" s="9" t="s">
        <v>577</v>
      </c>
      <c r="C2377" s="43"/>
      <c r="D2377" s="43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41"/>
      <c r="B2378" s="9" t="s">
        <v>578</v>
      </c>
      <c r="C2378" s="43"/>
      <c r="D2378" s="43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41"/>
      <c r="B2379" s="9" t="s">
        <v>579</v>
      </c>
      <c r="C2379" s="43"/>
      <c r="D2379" s="43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41"/>
      <c r="B2380" s="9" t="s">
        <v>580</v>
      </c>
      <c r="C2380" s="43"/>
      <c r="D2380" s="43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41"/>
      <c r="B2381" s="9" t="s">
        <v>581</v>
      </c>
      <c r="C2381" s="43"/>
      <c r="D2381" s="43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41"/>
      <c r="B2382" s="9" t="s">
        <v>582</v>
      </c>
      <c r="C2382" s="43"/>
      <c r="D2382" s="43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41"/>
      <c r="B2383" s="9" t="s">
        <v>583</v>
      </c>
      <c r="C2383" s="43"/>
      <c r="D2383" s="43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41"/>
      <c r="B2384" s="9" t="s">
        <v>584</v>
      </c>
      <c r="C2384" s="43"/>
      <c r="D2384" s="43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41"/>
      <c r="B2385" s="9" t="s">
        <v>585</v>
      </c>
      <c r="C2385" s="43"/>
      <c r="D2385" s="43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41"/>
      <c r="B2386" s="9" t="s">
        <v>586</v>
      </c>
      <c r="C2386" s="43"/>
      <c r="D2386" s="43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41"/>
      <c r="B2387" s="9" t="s">
        <v>587</v>
      </c>
      <c r="C2387" s="43"/>
      <c r="D2387" s="43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41"/>
      <c r="B2388" s="9" t="s">
        <v>588</v>
      </c>
      <c r="C2388" s="43"/>
      <c r="D2388" s="43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41"/>
      <c r="B2389" s="9" t="s">
        <v>589</v>
      </c>
      <c r="C2389" s="43"/>
      <c r="D2389" s="43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41"/>
      <c r="B2390" s="9" t="s">
        <v>590</v>
      </c>
      <c r="C2390" s="43"/>
      <c r="D2390" s="43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41"/>
      <c r="B2391" s="9" t="s">
        <v>591</v>
      </c>
      <c r="C2391" s="43"/>
      <c r="D2391" s="43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41"/>
      <c r="B2392" s="9" t="s">
        <v>592</v>
      </c>
      <c r="C2392" s="43"/>
      <c r="D2392" s="43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41"/>
      <c r="B2393" s="9" t="s">
        <v>593</v>
      </c>
      <c r="C2393" s="43"/>
      <c r="D2393" s="43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41"/>
      <c r="B2394" s="9" t="s">
        <v>594</v>
      </c>
      <c r="C2394" s="43"/>
      <c r="D2394" s="43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41"/>
      <c r="B2395" s="9" t="s">
        <v>595</v>
      </c>
      <c r="C2395" s="43"/>
      <c r="D2395" s="43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41"/>
      <c r="B2396" s="9" t="s">
        <v>596</v>
      </c>
      <c r="C2396" s="43"/>
      <c r="D2396" s="43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41"/>
      <c r="B2397" s="9" t="s">
        <v>597</v>
      </c>
      <c r="C2397" s="43"/>
      <c r="D2397" s="43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41"/>
      <c r="B2398" s="9" t="s">
        <v>598</v>
      </c>
      <c r="C2398" s="43"/>
      <c r="D2398" s="43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41"/>
      <c r="B2399" s="9" t="s">
        <v>599</v>
      </c>
      <c r="C2399" s="43"/>
      <c r="D2399" s="43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41"/>
      <c r="B2400" s="9" t="s">
        <v>600</v>
      </c>
      <c r="C2400" s="43"/>
      <c r="D2400" s="43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41"/>
      <c r="B2401" s="9" t="s">
        <v>601</v>
      </c>
      <c r="C2401" s="43"/>
      <c r="D2401" s="43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41"/>
      <c r="B2402" s="9" t="s">
        <v>602</v>
      </c>
      <c r="C2402" s="43"/>
      <c r="D2402" s="43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41"/>
      <c r="B2403" s="9" t="s">
        <v>603</v>
      </c>
      <c r="C2403" s="43"/>
      <c r="D2403" s="43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41"/>
      <c r="B2404" s="9" t="s">
        <v>604</v>
      </c>
      <c r="C2404" s="43"/>
      <c r="D2404" s="43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41"/>
      <c r="B2405" s="9" t="s">
        <v>605</v>
      </c>
      <c r="C2405" s="43"/>
      <c r="D2405" s="43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41"/>
      <c r="B2406" s="9" t="s">
        <v>606</v>
      </c>
      <c r="C2406" s="43"/>
      <c r="D2406" s="43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41"/>
      <c r="B2407" s="9" t="s">
        <v>607</v>
      </c>
      <c r="C2407" s="43"/>
      <c r="D2407" s="43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41"/>
      <c r="B2408" s="9" t="s">
        <v>608</v>
      </c>
      <c r="C2408" s="43"/>
      <c r="D2408" s="43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41"/>
      <c r="B2409" s="9" t="s">
        <v>609</v>
      </c>
      <c r="C2409" s="43"/>
      <c r="D2409" s="43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41"/>
      <c r="B2410" s="9" t="s">
        <v>610</v>
      </c>
      <c r="C2410" s="43"/>
      <c r="D2410" s="43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41"/>
      <c r="B2411" s="9" t="s">
        <v>611</v>
      </c>
      <c r="C2411" s="43"/>
      <c r="D2411" s="43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41"/>
      <c r="B2412" s="9" t="s">
        <v>612</v>
      </c>
      <c r="C2412" s="43"/>
      <c r="D2412" s="43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41"/>
      <c r="B2413" s="9" t="s">
        <v>613</v>
      </c>
      <c r="C2413" s="43"/>
      <c r="D2413" s="43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41"/>
      <c r="B2414" s="9" t="s">
        <v>614</v>
      </c>
      <c r="C2414" s="43"/>
      <c r="D2414" s="43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41"/>
      <c r="B2415" s="9" t="s">
        <v>615</v>
      </c>
      <c r="C2415" s="43"/>
      <c r="D2415" s="43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41"/>
      <c r="B2416" s="9" t="s">
        <v>616</v>
      </c>
      <c r="C2416" s="43"/>
      <c r="D2416" s="43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41"/>
      <c r="B2417" s="9" t="s">
        <v>617</v>
      </c>
      <c r="C2417" s="43"/>
      <c r="D2417" s="43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41"/>
      <c r="B2418" s="9" t="s">
        <v>618</v>
      </c>
      <c r="C2418" s="43"/>
      <c r="D2418" s="43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41"/>
      <c r="B2419" s="9" t="s">
        <v>619</v>
      </c>
      <c r="C2419" s="43"/>
      <c r="D2419" s="43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41"/>
      <c r="B2420" s="9" t="s">
        <v>620</v>
      </c>
      <c r="C2420" s="43"/>
      <c r="D2420" s="43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41"/>
      <c r="B2421" s="9" t="s">
        <v>621</v>
      </c>
      <c r="C2421" s="43"/>
      <c r="D2421" s="43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41"/>
      <c r="B2422" s="9" t="s">
        <v>622</v>
      </c>
      <c r="C2422" s="43"/>
      <c r="D2422" s="43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41"/>
      <c r="B2423" s="9" t="s">
        <v>623</v>
      </c>
      <c r="C2423" s="43"/>
      <c r="D2423" s="43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41"/>
      <c r="B2424" s="9" t="s">
        <v>624</v>
      </c>
      <c r="C2424" s="43"/>
      <c r="D2424" s="43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41"/>
      <c r="B2425" s="9" t="s">
        <v>625</v>
      </c>
      <c r="C2425" s="43"/>
      <c r="D2425" s="43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41"/>
      <c r="B2426" s="9" t="s">
        <v>626</v>
      </c>
      <c r="C2426" s="43"/>
      <c r="D2426" s="43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41"/>
      <c r="B2427" s="9" t="s">
        <v>627</v>
      </c>
      <c r="C2427" s="43"/>
      <c r="D2427" s="43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41"/>
      <c r="B2428" s="9" t="s">
        <v>628</v>
      </c>
      <c r="C2428" s="43"/>
      <c r="D2428" s="43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41"/>
      <c r="B2429" s="9" t="s">
        <v>629</v>
      </c>
      <c r="C2429" s="43"/>
      <c r="D2429" s="43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41"/>
      <c r="B2430" s="9" t="s">
        <v>630</v>
      </c>
      <c r="C2430" s="43"/>
      <c r="D2430" s="43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41"/>
      <c r="B2431" s="9" t="s">
        <v>631</v>
      </c>
      <c r="C2431" s="43"/>
      <c r="D2431" s="43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41"/>
      <c r="B2432" s="9" t="s">
        <v>632</v>
      </c>
      <c r="C2432" s="43"/>
      <c r="D2432" s="43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41"/>
      <c r="B2433" s="9" t="s">
        <v>633</v>
      </c>
      <c r="C2433" s="43"/>
      <c r="D2433" s="43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41"/>
      <c r="B2434" s="9" t="s">
        <v>634</v>
      </c>
      <c r="C2434" s="43"/>
      <c r="D2434" s="43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41"/>
      <c r="B2435" s="9" t="s">
        <v>635</v>
      </c>
      <c r="C2435" s="43"/>
      <c r="D2435" s="43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41"/>
      <c r="B2436" s="9" t="s">
        <v>636</v>
      </c>
      <c r="C2436" s="43"/>
      <c r="D2436" s="43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41"/>
      <c r="B2437" s="9" t="s">
        <v>637</v>
      </c>
      <c r="C2437" s="43"/>
      <c r="D2437" s="43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41"/>
      <c r="B2438" s="9" t="s">
        <v>638</v>
      </c>
      <c r="C2438" s="43"/>
      <c r="D2438" s="43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41"/>
      <c r="B2439" s="9" t="s">
        <v>639</v>
      </c>
      <c r="C2439" s="43"/>
      <c r="D2439" s="43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41"/>
      <c r="B2440" s="9" t="s">
        <v>640</v>
      </c>
      <c r="C2440" s="43"/>
      <c r="D2440" s="43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41"/>
      <c r="B2441" s="9" t="s">
        <v>641</v>
      </c>
      <c r="C2441" s="43"/>
      <c r="D2441" s="43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41"/>
      <c r="B2442" s="9" t="s">
        <v>642</v>
      </c>
      <c r="C2442" s="43"/>
      <c r="D2442" s="43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41"/>
      <c r="B2443" s="9" t="s">
        <v>643</v>
      </c>
      <c r="C2443" s="43"/>
      <c r="D2443" s="43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41"/>
      <c r="B2444" s="9" t="s">
        <v>644</v>
      </c>
      <c r="C2444" s="43"/>
      <c r="D2444" s="43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41"/>
      <c r="B2445" s="9" t="s">
        <v>645</v>
      </c>
      <c r="C2445" s="43"/>
      <c r="D2445" s="43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41"/>
      <c r="B2446" s="9" t="s">
        <v>646</v>
      </c>
      <c r="C2446" s="43"/>
      <c r="D2446" s="43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41"/>
      <c r="B2447" s="9" t="s">
        <v>647</v>
      </c>
      <c r="C2447" s="43"/>
      <c r="D2447" s="43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41"/>
      <c r="B2448" s="9" t="s">
        <v>648</v>
      </c>
      <c r="C2448" s="43"/>
      <c r="D2448" s="43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41"/>
      <c r="B2449" s="9" t="s">
        <v>649</v>
      </c>
      <c r="C2449" s="43"/>
      <c r="D2449" s="43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41"/>
      <c r="B2450" s="9" t="s">
        <v>650</v>
      </c>
      <c r="C2450" s="43"/>
      <c r="D2450" s="43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41"/>
      <c r="B2451" s="9" t="s">
        <v>651</v>
      </c>
      <c r="C2451" s="43"/>
      <c r="D2451" s="43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41"/>
      <c r="B2452" s="9" t="s">
        <v>652</v>
      </c>
      <c r="C2452" s="43"/>
      <c r="D2452" s="43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41"/>
      <c r="B2453" s="9" t="s">
        <v>653</v>
      </c>
      <c r="C2453" s="43"/>
      <c r="D2453" s="43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41"/>
      <c r="B2454" s="9" t="s">
        <v>654</v>
      </c>
      <c r="C2454" s="43"/>
      <c r="D2454" s="43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41"/>
      <c r="B2455" s="9" t="s">
        <v>655</v>
      </c>
      <c r="C2455" s="43"/>
      <c r="D2455" s="43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41"/>
      <c r="B2456" s="9" t="s">
        <v>484</v>
      </c>
      <c r="C2456" s="43" t="s">
        <v>658</v>
      </c>
      <c r="D2456" s="43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41"/>
      <c r="B2457" s="9" t="s">
        <v>485</v>
      </c>
      <c r="C2457" s="43"/>
      <c r="D2457" s="43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41"/>
      <c r="B2458" s="9" t="s">
        <v>486</v>
      </c>
      <c r="C2458" s="43"/>
      <c r="D2458" s="43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41"/>
      <c r="B2459" s="9" t="s">
        <v>487</v>
      </c>
      <c r="C2459" s="43"/>
      <c r="D2459" s="43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41"/>
      <c r="B2460" s="9" t="s">
        <v>488</v>
      </c>
      <c r="C2460" s="43"/>
      <c r="D2460" s="43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41"/>
      <c r="B2461" s="9" t="s">
        <v>489</v>
      </c>
      <c r="C2461" s="43"/>
      <c r="D2461" s="43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41"/>
      <c r="B2462" s="9" t="s">
        <v>490</v>
      </c>
      <c r="C2462" s="43"/>
      <c r="D2462" s="43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41"/>
      <c r="B2463" s="9" t="s">
        <v>491</v>
      </c>
      <c r="C2463" s="43"/>
      <c r="D2463" s="43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41"/>
      <c r="B2464" s="9" t="s">
        <v>492</v>
      </c>
      <c r="C2464" s="43"/>
      <c r="D2464" s="43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41"/>
      <c r="B2465" s="9" t="s">
        <v>493</v>
      </c>
      <c r="C2465" s="43"/>
      <c r="D2465" s="43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41"/>
      <c r="B2466" s="9" t="s">
        <v>494</v>
      </c>
      <c r="C2466" s="43"/>
      <c r="D2466" s="43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41"/>
      <c r="B2467" s="9" t="s">
        <v>495</v>
      </c>
      <c r="C2467" s="43"/>
      <c r="D2467" s="43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41"/>
      <c r="B2468" s="9" t="s">
        <v>496</v>
      </c>
      <c r="C2468" s="43"/>
      <c r="D2468" s="43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41"/>
      <c r="B2469" s="9" t="s">
        <v>497</v>
      </c>
      <c r="C2469" s="43"/>
      <c r="D2469" s="43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41"/>
      <c r="B2470" s="9" t="s">
        <v>498</v>
      </c>
      <c r="C2470" s="43"/>
      <c r="D2470" s="43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41"/>
      <c r="B2471" s="9" t="s">
        <v>499</v>
      </c>
      <c r="C2471" s="43"/>
      <c r="D2471" s="43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41"/>
      <c r="B2472" s="9" t="s">
        <v>500</v>
      </c>
      <c r="C2472" s="43"/>
      <c r="D2472" s="43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41"/>
      <c r="B2473" s="9" t="s">
        <v>501</v>
      </c>
      <c r="C2473" s="43"/>
      <c r="D2473" s="43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41"/>
      <c r="B2474" s="9" t="s">
        <v>502</v>
      </c>
      <c r="C2474" s="43"/>
      <c r="D2474" s="43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41"/>
      <c r="B2475" s="9" t="s">
        <v>503</v>
      </c>
      <c r="C2475" s="43"/>
      <c r="D2475" s="43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41"/>
      <c r="B2476" s="9" t="s">
        <v>504</v>
      </c>
      <c r="C2476" s="43"/>
      <c r="D2476" s="43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41"/>
      <c r="B2477" s="9" t="s">
        <v>505</v>
      </c>
      <c r="C2477" s="43"/>
      <c r="D2477" s="43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41"/>
      <c r="B2478" s="9" t="s">
        <v>506</v>
      </c>
      <c r="C2478" s="43"/>
      <c r="D2478" s="43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41"/>
      <c r="B2479" s="9" t="s">
        <v>507</v>
      </c>
      <c r="C2479" s="43"/>
      <c r="D2479" s="43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41"/>
      <c r="B2480" s="9" t="s">
        <v>508</v>
      </c>
      <c r="C2480" s="43"/>
      <c r="D2480" s="43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41"/>
      <c r="B2481" s="9" t="s">
        <v>509</v>
      </c>
      <c r="C2481" s="43"/>
      <c r="D2481" s="43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41"/>
      <c r="B2482" s="9" t="s">
        <v>510</v>
      </c>
      <c r="C2482" s="43"/>
      <c r="D2482" s="43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41"/>
      <c r="B2483" s="9" t="s">
        <v>511</v>
      </c>
      <c r="C2483" s="43"/>
      <c r="D2483" s="43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41"/>
      <c r="B2484" s="9" t="s">
        <v>512</v>
      </c>
      <c r="C2484" s="43"/>
      <c r="D2484" s="43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41"/>
      <c r="B2485" s="9" t="s">
        <v>513</v>
      </c>
      <c r="C2485" s="43"/>
      <c r="D2485" s="43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41"/>
      <c r="B2486" s="9" t="s">
        <v>514</v>
      </c>
      <c r="C2486" s="43"/>
      <c r="D2486" s="43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41"/>
      <c r="B2487" s="9" t="s">
        <v>515</v>
      </c>
      <c r="C2487" s="43"/>
      <c r="D2487" s="43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41"/>
      <c r="B2488" s="9" t="s">
        <v>516</v>
      </c>
      <c r="C2488" s="43"/>
      <c r="D2488" s="43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41"/>
      <c r="B2489" s="9" t="s">
        <v>517</v>
      </c>
      <c r="C2489" s="43"/>
      <c r="D2489" s="43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41"/>
      <c r="B2490" s="9" t="s">
        <v>518</v>
      </c>
      <c r="C2490" s="43"/>
      <c r="D2490" s="43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41"/>
      <c r="B2491" s="9" t="s">
        <v>519</v>
      </c>
      <c r="C2491" s="43"/>
      <c r="D2491" s="43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41"/>
      <c r="B2492" s="9" t="s">
        <v>520</v>
      </c>
      <c r="C2492" s="43"/>
      <c r="D2492" s="43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41"/>
      <c r="B2493" s="9" t="s">
        <v>521</v>
      </c>
      <c r="C2493" s="43"/>
      <c r="D2493" s="43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41"/>
      <c r="B2494" s="9" t="s">
        <v>522</v>
      </c>
      <c r="C2494" s="43"/>
      <c r="D2494" s="43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41"/>
      <c r="B2495" s="9" t="s">
        <v>523</v>
      </c>
      <c r="C2495" s="43"/>
      <c r="D2495" s="43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41"/>
      <c r="B2496" s="9" t="s">
        <v>524</v>
      </c>
      <c r="C2496" s="43"/>
      <c r="D2496" s="43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41"/>
      <c r="B2497" s="9" t="s">
        <v>525</v>
      </c>
      <c r="C2497" s="43"/>
      <c r="D2497" s="43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41"/>
      <c r="B2498" s="9" t="s">
        <v>526</v>
      </c>
      <c r="C2498" s="43"/>
      <c r="D2498" s="43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41"/>
      <c r="B2499" s="9" t="s">
        <v>527</v>
      </c>
      <c r="C2499" s="43"/>
      <c r="D2499" s="43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41"/>
      <c r="B2500" s="9" t="s">
        <v>528</v>
      </c>
      <c r="C2500" s="43"/>
      <c r="D2500" s="43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41"/>
      <c r="B2501" s="9" t="s">
        <v>529</v>
      </c>
      <c r="C2501" s="43"/>
      <c r="D2501" s="43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41"/>
      <c r="B2502" s="9" t="s">
        <v>530</v>
      </c>
      <c r="C2502" s="43"/>
      <c r="D2502" s="43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41"/>
      <c r="B2503" s="9" t="s">
        <v>531</v>
      </c>
      <c r="C2503" s="43"/>
      <c r="D2503" s="43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41"/>
      <c r="B2504" s="9" t="s">
        <v>532</v>
      </c>
      <c r="C2504" s="43"/>
      <c r="D2504" s="43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41"/>
      <c r="B2505" s="9" t="s">
        <v>533</v>
      </c>
      <c r="C2505" s="43"/>
      <c r="D2505" s="43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41"/>
      <c r="B2506" s="9" t="s">
        <v>534</v>
      </c>
      <c r="C2506" s="43"/>
      <c r="D2506" s="43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41"/>
      <c r="B2507" s="9" t="s">
        <v>535</v>
      </c>
      <c r="C2507" s="43"/>
      <c r="D2507" s="43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41"/>
      <c r="B2508" s="9" t="s">
        <v>536</v>
      </c>
      <c r="C2508" s="43"/>
      <c r="D2508" s="43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41"/>
      <c r="B2509" s="9" t="s">
        <v>537</v>
      </c>
      <c r="C2509" s="43"/>
      <c r="D2509" s="43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41"/>
      <c r="B2510" s="9" t="s">
        <v>538</v>
      </c>
      <c r="C2510" s="43"/>
      <c r="D2510" s="43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41"/>
      <c r="B2511" s="9" t="s">
        <v>539</v>
      </c>
      <c r="C2511" s="43"/>
      <c r="D2511" s="43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41"/>
      <c r="B2512" s="9" t="s">
        <v>540</v>
      </c>
      <c r="C2512" s="43"/>
      <c r="D2512" s="43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41"/>
      <c r="B2513" s="9" t="s">
        <v>541</v>
      </c>
      <c r="C2513" s="43"/>
      <c r="D2513" s="43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41"/>
      <c r="B2514" s="9" t="s">
        <v>542</v>
      </c>
      <c r="C2514" s="43"/>
      <c r="D2514" s="43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41"/>
      <c r="B2515" s="9" t="s">
        <v>543</v>
      </c>
      <c r="C2515" s="43"/>
      <c r="D2515" s="43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41"/>
      <c r="B2516" s="9" t="s">
        <v>544</v>
      </c>
      <c r="C2516" s="43"/>
      <c r="D2516" s="43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41"/>
      <c r="B2517" s="9" t="s">
        <v>545</v>
      </c>
      <c r="C2517" s="43"/>
      <c r="D2517" s="43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41"/>
      <c r="B2518" s="9" t="s">
        <v>546</v>
      </c>
      <c r="C2518" s="43"/>
      <c r="D2518" s="43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41"/>
      <c r="B2519" s="9" t="s">
        <v>547</v>
      </c>
      <c r="C2519" s="43"/>
      <c r="D2519" s="43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41"/>
      <c r="B2520" s="9" t="s">
        <v>548</v>
      </c>
      <c r="C2520" s="43"/>
      <c r="D2520" s="43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41"/>
      <c r="B2521" s="9" t="s">
        <v>549</v>
      </c>
      <c r="C2521" s="43"/>
      <c r="D2521" s="43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41"/>
      <c r="B2522" s="9" t="s">
        <v>550</v>
      </c>
      <c r="C2522" s="43"/>
      <c r="D2522" s="43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41"/>
      <c r="B2523" s="9" t="s">
        <v>551</v>
      </c>
      <c r="C2523" s="43"/>
      <c r="D2523" s="43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41"/>
      <c r="B2524" s="9" t="s">
        <v>552</v>
      </c>
      <c r="C2524" s="43"/>
      <c r="D2524" s="43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41"/>
      <c r="B2525" s="9" t="s">
        <v>553</v>
      </c>
      <c r="C2525" s="43"/>
      <c r="D2525" s="43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41"/>
      <c r="B2526" s="9" t="s">
        <v>554</v>
      </c>
      <c r="C2526" s="43"/>
      <c r="D2526" s="43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41"/>
      <c r="B2527" s="9" t="s">
        <v>555</v>
      </c>
      <c r="C2527" s="43"/>
      <c r="D2527" s="43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41"/>
      <c r="B2528" s="9" t="s">
        <v>556</v>
      </c>
      <c r="C2528" s="43"/>
      <c r="D2528" s="43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41"/>
      <c r="B2529" s="9" t="s">
        <v>557</v>
      </c>
      <c r="C2529" s="43"/>
      <c r="D2529" s="43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41"/>
      <c r="B2530" s="9" t="s">
        <v>558</v>
      </c>
      <c r="C2530" s="43"/>
      <c r="D2530" s="43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41"/>
      <c r="B2531" s="9" t="s">
        <v>559</v>
      </c>
      <c r="C2531" s="43"/>
      <c r="D2531" s="43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41"/>
      <c r="B2532" s="9" t="s">
        <v>560</v>
      </c>
      <c r="C2532" s="43"/>
      <c r="D2532" s="43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41"/>
      <c r="B2533" s="9" t="s">
        <v>561</v>
      </c>
      <c r="C2533" s="43"/>
      <c r="D2533" s="43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41"/>
      <c r="B2534" s="9" t="s">
        <v>562</v>
      </c>
      <c r="C2534" s="43"/>
      <c r="D2534" s="43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41"/>
      <c r="B2535" s="9" t="s">
        <v>563</v>
      </c>
      <c r="C2535" s="43"/>
      <c r="D2535" s="43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41"/>
      <c r="B2536" s="9" t="s">
        <v>564</v>
      </c>
      <c r="C2536" s="43"/>
      <c r="D2536" s="43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41"/>
      <c r="B2537" s="9" t="s">
        <v>565</v>
      </c>
      <c r="C2537" s="43"/>
      <c r="D2537" s="43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41"/>
      <c r="B2538" s="9" t="s">
        <v>566</v>
      </c>
      <c r="C2538" s="43"/>
      <c r="D2538" s="43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41"/>
      <c r="B2539" s="9" t="s">
        <v>567</v>
      </c>
      <c r="C2539" s="43"/>
      <c r="D2539" s="43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41"/>
      <c r="B2540" s="9" t="s">
        <v>568</v>
      </c>
      <c r="C2540" s="43"/>
      <c r="D2540" s="43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41"/>
      <c r="B2541" s="9" t="s">
        <v>569</v>
      </c>
      <c r="C2541" s="43"/>
      <c r="D2541" s="43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41"/>
      <c r="B2542" s="9" t="s">
        <v>570</v>
      </c>
      <c r="C2542" s="43"/>
      <c r="D2542" s="43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41"/>
      <c r="B2543" s="9" t="s">
        <v>571</v>
      </c>
      <c r="C2543" s="43"/>
      <c r="D2543" s="43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41"/>
      <c r="B2544" s="9" t="s">
        <v>572</v>
      </c>
      <c r="C2544" s="43"/>
      <c r="D2544" s="43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41"/>
      <c r="B2545" s="9" t="s">
        <v>573</v>
      </c>
      <c r="C2545" s="43"/>
      <c r="D2545" s="43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41"/>
      <c r="B2546" s="9" t="s">
        <v>574</v>
      </c>
      <c r="C2546" s="43"/>
      <c r="D2546" s="43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41"/>
      <c r="B2547" s="9" t="s">
        <v>575</v>
      </c>
      <c r="C2547" s="43"/>
      <c r="D2547" s="43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41"/>
      <c r="B2548" s="9" t="s">
        <v>576</v>
      </c>
      <c r="C2548" s="43"/>
      <c r="D2548" s="43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41"/>
      <c r="B2549" s="9" t="s">
        <v>577</v>
      </c>
      <c r="C2549" s="43"/>
      <c r="D2549" s="43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41"/>
      <c r="B2550" s="9" t="s">
        <v>578</v>
      </c>
      <c r="C2550" s="43"/>
      <c r="D2550" s="43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41"/>
      <c r="B2551" s="9" t="s">
        <v>579</v>
      </c>
      <c r="C2551" s="43"/>
      <c r="D2551" s="43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41"/>
      <c r="B2552" s="9" t="s">
        <v>580</v>
      </c>
      <c r="C2552" s="43"/>
      <c r="D2552" s="43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41"/>
      <c r="B2553" s="9" t="s">
        <v>581</v>
      </c>
      <c r="C2553" s="43"/>
      <c r="D2553" s="43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41"/>
      <c r="B2554" s="9" t="s">
        <v>582</v>
      </c>
      <c r="C2554" s="43"/>
      <c r="D2554" s="43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41"/>
      <c r="B2555" s="9" t="s">
        <v>583</v>
      </c>
      <c r="C2555" s="43"/>
      <c r="D2555" s="43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41"/>
      <c r="B2556" s="9" t="s">
        <v>584</v>
      </c>
      <c r="C2556" s="43"/>
      <c r="D2556" s="43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41"/>
      <c r="B2557" s="9" t="s">
        <v>585</v>
      </c>
      <c r="C2557" s="43"/>
      <c r="D2557" s="43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41"/>
      <c r="B2558" s="9" t="s">
        <v>586</v>
      </c>
      <c r="C2558" s="43"/>
      <c r="D2558" s="43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41"/>
      <c r="B2559" s="9" t="s">
        <v>587</v>
      </c>
      <c r="C2559" s="43"/>
      <c r="D2559" s="43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41"/>
      <c r="B2560" s="9" t="s">
        <v>588</v>
      </c>
      <c r="C2560" s="43"/>
      <c r="D2560" s="43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41"/>
      <c r="B2561" s="9" t="s">
        <v>589</v>
      </c>
      <c r="C2561" s="43"/>
      <c r="D2561" s="43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41"/>
      <c r="B2562" s="9" t="s">
        <v>590</v>
      </c>
      <c r="C2562" s="43"/>
      <c r="D2562" s="43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41"/>
      <c r="B2563" s="9" t="s">
        <v>591</v>
      </c>
      <c r="C2563" s="43"/>
      <c r="D2563" s="43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41"/>
      <c r="B2564" s="9" t="s">
        <v>592</v>
      </c>
      <c r="C2564" s="43"/>
      <c r="D2564" s="43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41"/>
      <c r="B2565" s="9" t="s">
        <v>593</v>
      </c>
      <c r="C2565" s="43"/>
      <c r="D2565" s="43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41"/>
      <c r="B2566" s="9" t="s">
        <v>594</v>
      </c>
      <c r="C2566" s="43"/>
      <c r="D2566" s="43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41"/>
      <c r="B2567" s="9" t="s">
        <v>595</v>
      </c>
      <c r="C2567" s="43"/>
      <c r="D2567" s="43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41"/>
      <c r="B2568" s="9" t="s">
        <v>596</v>
      </c>
      <c r="C2568" s="43"/>
      <c r="D2568" s="43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41"/>
      <c r="B2569" s="9" t="s">
        <v>597</v>
      </c>
      <c r="C2569" s="43"/>
      <c r="D2569" s="43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41"/>
      <c r="B2570" s="9" t="s">
        <v>598</v>
      </c>
      <c r="C2570" s="43"/>
      <c r="D2570" s="43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41"/>
      <c r="B2571" s="9" t="s">
        <v>599</v>
      </c>
      <c r="C2571" s="43"/>
      <c r="D2571" s="43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41"/>
      <c r="B2572" s="9" t="s">
        <v>600</v>
      </c>
      <c r="C2572" s="43"/>
      <c r="D2572" s="43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41"/>
      <c r="B2573" s="9" t="s">
        <v>601</v>
      </c>
      <c r="C2573" s="43"/>
      <c r="D2573" s="43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41"/>
      <c r="B2574" s="9" t="s">
        <v>602</v>
      </c>
      <c r="C2574" s="43"/>
      <c r="D2574" s="43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41"/>
      <c r="B2575" s="9" t="s">
        <v>603</v>
      </c>
      <c r="C2575" s="43"/>
      <c r="D2575" s="43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41"/>
      <c r="B2576" s="9" t="s">
        <v>604</v>
      </c>
      <c r="C2576" s="43"/>
      <c r="D2576" s="43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41"/>
      <c r="B2577" s="9" t="s">
        <v>605</v>
      </c>
      <c r="C2577" s="43"/>
      <c r="D2577" s="43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41"/>
      <c r="B2578" s="9" t="s">
        <v>606</v>
      </c>
      <c r="C2578" s="43"/>
      <c r="D2578" s="43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41"/>
      <c r="B2579" s="9" t="s">
        <v>607</v>
      </c>
      <c r="C2579" s="43"/>
      <c r="D2579" s="43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41"/>
      <c r="B2580" s="9" t="s">
        <v>608</v>
      </c>
      <c r="C2580" s="43"/>
      <c r="D2580" s="43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41"/>
      <c r="B2581" s="9" t="s">
        <v>609</v>
      </c>
      <c r="C2581" s="43"/>
      <c r="D2581" s="43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41"/>
      <c r="B2582" s="9" t="s">
        <v>610</v>
      </c>
      <c r="C2582" s="43"/>
      <c r="D2582" s="43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41"/>
      <c r="B2583" s="9" t="s">
        <v>611</v>
      </c>
      <c r="C2583" s="43"/>
      <c r="D2583" s="43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41"/>
      <c r="B2584" s="9" t="s">
        <v>612</v>
      </c>
      <c r="C2584" s="43"/>
      <c r="D2584" s="43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41"/>
      <c r="B2585" s="9" t="s">
        <v>613</v>
      </c>
      <c r="C2585" s="43"/>
      <c r="D2585" s="43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41"/>
      <c r="B2586" s="9" t="s">
        <v>614</v>
      </c>
      <c r="C2586" s="43"/>
      <c r="D2586" s="43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41"/>
      <c r="B2587" s="9" t="s">
        <v>615</v>
      </c>
      <c r="C2587" s="43"/>
      <c r="D2587" s="43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41"/>
      <c r="B2588" s="9" t="s">
        <v>616</v>
      </c>
      <c r="C2588" s="43"/>
      <c r="D2588" s="43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41"/>
      <c r="B2589" s="9" t="s">
        <v>617</v>
      </c>
      <c r="C2589" s="43"/>
      <c r="D2589" s="43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41"/>
      <c r="B2590" s="9" t="s">
        <v>618</v>
      </c>
      <c r="C2590" s="43"/>
      <c r="D2590" s="43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41"/>
      <c r="B2591" s="9" t="s">
        <v>619</v>
      </c>
      <c r="C2591" s="43"/>
      <c r="D2591" s="43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41"/>
      <c r="B2592" s="9" t="s">
        <v>620</v>
      </c>
      <c r="C2592" s="43"/>
      <c r="D2592" s="43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41"/>
      <c r="B2593" s="9" t="s">
        <v>621</v>
      </c>
      <c r="C2593" s="43"/>
      <c r="D2593" s="43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41"/>
      <c r="B2594" s="9" t="s">
        <v>622</v>
      </c>
      <c r="C2594" s="43"/>
      <c r="D2594" s="43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41"/>
      <c r="B2595" s="9" t="s">
        <v>623</v>
      </c>
      <c r="C2595" s="43"/>
      <c r="D2595" s="43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41"/>
      <c r="B2596" s="9" t="s">
        <v>624</v>
      </c>
      <c r="C2596" s="43"/>
      <c r="D2596" s="43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41"/>
      <c r="B2597" s="9" t="s">
        <v>625</v>
      </c>
      <c r="C2597" s="43"/>
      <c r="D2597" s="43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41"/>
      <c r="B2598" s="9" t="s">
        <v>626</v>
      </c>
      <c r="C2598" s="43"/>
      <c r="D2598" s="43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41"/>
      <c r="B2599" s="9" t="s">
        <v>627</v>
      </c>
      <c r="C2599" s="43"/>
      <c r="D2599" s="43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41"/>
      <c r="B2600" s="9" t="s">
        <v>628</v>
      </c>
      <c r="C2600" s="43"/>
      <c r="D2600" s="43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41"/>
      <c r="B2601" s="9" t="s">
        <v>629</v>
      </c>
      <c r="C2601" s="43"/>
      <c r="D2601" s="43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41"/>
      <c r="B2602" s="9" t="s">
        <v>630</v>
      </c>
      <c r="C2602" s="43"/>
      <c r="D2602" s="43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41"/>
      <c r="B2603" s="9" t="s">
        <v>631</v>
      </c>
      <c r="C2603" s="43"/>
      <c r="D2603" s="43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41"/>
      <c r="B2604" s="9" t="s">
        <v>632</v>
      </c>
      <c r="C2604" s="43"/>
      <c r="D2604" s="43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41"/>
      <c r="B2605" s="9" t="s">
        <v>633</v>
      </c>
      <c r="C2605" s="43"/>
      <c r="D2605" s="43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41"/>
      <c r="B2606" s="9" t="s">
        <v>634</v>
      </c>
      <c r="C2606" s="43"/>
      <c r="D2606" s="43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41"/>
      <c r="B2607" s="9" t="s">
        <v>635</v>
      </c>
      <c r="C2607" s="43"/>
      <c r="D2607" s="43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41"/>
      <c r="B2608" s="9" t="s">
        <v>636</v>
      </c>
      <c r="C2608" s="43"/>
      <c r="D2608" s="43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41"/>
      <c r="B2609" s="9" t="s">
        <v>637</v>
      </c>
      <c r="C2609" s="43"/>
      <c r="D2609" s="43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41"/>
      <c r="B2610" s="9" t="s">
        <v>638</v>
      </c>
      <c r="C2610" s="43"/>
      <c r="D2610" s="43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41"/>
      <c r="B2611" s="9" t="s">
        <v>639</v>
      </c>
      <c r="C2611" s="43"/>
      <c r="D2611" s="43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41"/>
      <c r="B2612" s="9" t="s">
        <v>640</v>
      </c>
      <c r="C2612" s="43"/>
      <c r="D2612" s="43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41"/>
      <c r="B2613" s="9" t="s">
        <v>641</v>
      </c>
      <c r="C2613" s="43"/>
      <c r="D2613" s="43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41"/>
      <c r="B2614" s="9" t="s">
        <v>642</v>
      </c>
      <c r="C2614" s="43"/>
      <c r="D2614" s="43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41"/>
      <c r="B2615" s="9" t="s">
        <v>643</v>
      </c>
      <c r="C2615" s="43"/>
      <c r="D2615" s="43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41"/>
      <c r="B2616" s="9" t="s">
        <v>644</v>
      </c>
      <c r="C2616" s="43"/>
      <c r="D2616" s="43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41"/>
      <c r="B2617" s="9" t="s">
        <v>645</v>
      </c>
      <c r="C2617" s="43"/>
      <c r="D2617" s="43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41"/>
      <c r="B2618" s="9" t="s">
        <v>646</v>
      </c>
      <c r="C2618" s="43"/>
      <c r="D2618" s="43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41"/>
      <c r="B2619" s="9" t="s">
        <v>647</v>
      </c>
      <c r="C2619" s="43"/>
      <c r="D2619" s="43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41"/>
      <c r="B2620" s="9" t="s">
        <v>648</v>
      </c>
      <c r="C2620" s="43"/>
      <c r="D2620" s="43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41"/>
      <c r="B2621" s="9" t="s">
        <v>649</v>
      </c>
      <c r="C2621" s="43"/>
      <c r="D2621" s="43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41"/>
      <c r="B2622" s="9" t="s">
        <v>650</v>
      </c>
      <c r="C2622" s="43"/>
      <c r="D2622" s="43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41"/>
      <c r="B2623" s="9" t="s">
        <v>651</v>
      </c>
      <c r="C2623" s="43"/>
      <c r="D2623" s="43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41"/>
      <c r="B2624" s="9" t="s">
        <v>652</v>
      </c>
      <c r="C2624" s="43"/>
      <c r="D2624" s="43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41"/>
      <c r="B2625" s="9" t="s">
        <v>653</v>
      </c>
      <c r="C2625" s="43"/>
      <c r="D2625" s="43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41"/>
      <c r="B2626" s="9" t="s">
        <v>654</v>
      </c>
      <c r="C2626" s="43"/>
      <c r="D2626" s="43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41"/>
      <c r="B2627" s="9" t="s">
        <v>655</v>
      </c>
      <c r="C2627" s="43"/>
      <c r="D2627" s="43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41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41"/>
      <c r="B2629" s="9" t="s">
        <v>664</v>
      </c>
      <c r="C2629" s="43" t="s">
        <v>662</v>
      </c>
      <c r="D2629" s="43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41"/>
      <c r="B2630" s="9" t="s">
        <v>665</v>
      </c>
      <c r="C2630" s="43"/>
      <c r="D2630" s="43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41"/>
      <c r="B2631" s="9" t="s">
        <v>666</v>
      </c>
      <c r="C2631" s="43"/>
      <c r="D2631" s="43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41"/>
      <c r="B2632" s="9" t="s">
        <v>667</v>
      </c>
      <c r="C2632" s="43"/>
      <c r="D2632" s="43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41"/>
      <c r="B2633" s="9" t="s">
        <v>668</v>
      </c>
      <c r="C2633" s="43"/>
      <c r="D2633" s="43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41"/>
      <c r="B2634" s="9" t="s">
        <v>669</v>
      </c>
      <c r="C2634" s="43"/>
      <c r="D2634" s="43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41"/>
      <c r="B2635" s="9" t="s">
        <v>362</v>
      </c>
      <c r="C2635" s="9" t="s">
        <v>670</v>
      </c>
      <c r="D2635" s="9" t="s">
        <v>671</v>
      </c>
      <c r="E2635" s="16" t="s">
        <v>162</v>
      </c>
      <c r="F2635" s="24">
        <f>SUM(G2635:EB2635)</f>
        <v>1505819.7800000003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41"/>
      <c r="B2636" s="9" t="s">
        <v>362</v>
      </c>
      <c r="C2636" s="9" t="s">
        <v>672</v>
      </c>
      <c r="D2636" s="9" t="s">
        <v>673</v>
      </c>
      <c r="E2636" s="16" t="s">
        <v>162</v>
      </c>
      <c r="F2636" s="24">
        <f>SUM(G2636:EB2636)</f>
        <v>565779.19689999998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41"/>
      <c r="B2637" s="9" t="s">
        <v>362</v>
      </c>
      <c r="C2637" s="9" t="s">
        <v>674</v>
      </c>
      <c r="D2637" s="9" t="s">
        <v>675</v>
      </c>
      <c r="E2637" s="16" t="s">
        <v>162</v>
      </c>
      <c r="F2637" s="24">
        <f>SUM(G2637:EB2637)</f>
        <v>13984551.529999997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41"/>
      <c r="B2638" s="9" t="s">
        <v>362</v>
      </c>
      <c r="C2638" s="9" t="s">
        <v>676</v>
      </c>
      <c r="D2638" s="9" t="s">
        <v>677</v>
      </c>
      <c r="E2638" s="16" t="s">
        <v>162</v>
      </c>
      <c r="F2638" s="24">
        <f>SUM(G2638:EB2638)</f>
        <v>2566280.0099999998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41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41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41"/>
      <c r="B2641" s="9" t="s">
        <v>683</v>
      </c>
      <c r="C2641" s="43" t="s">
        <v>682</v>
      </c>
      <c r="D2641" s="43" t="s">
        <v>947</v>
      </c>
      <c r="E2641" s="27" t="s">
        <v>162</v>
      </c>
      <c r="F2641" s="24">
        <f>SUM(G2641:EB2641)</f>
        <v>27629.999500000005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41"/>
      <c r="B2642" s="9" t="s">
        <v>684</v>
      </c>
      <c r="C2642" s="43"/>
      <c r="D2642" s="43"/>
      <c r="E2642" s="27" t="s">
        <v>162</v>
      </c>
      <c r="F2642" s="24">
        <f t="shared" ref="F2642:F2674" si="11">SUM(G2642:EB2642)</f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41"/>
      <c r="B2643" s="9" t="s">
        <v>685</v>
      </c>
      <c r="C2643" s="43"/>
      <c r="D2643" s="43"/>
      <c r="E2643" s="27" t="s">
        <v>162</v>
      </c>
      <c r="F2643" s="24">
        <f t="shared" si="11"/>
        <v>4.3999995299999997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41"/>
      <c r="B2644" s="9" t="s">
        <v>686</v>
      </c>
      <c r="C2644" s="43"/>
      <c r="D2644" s="43"/>
      <c r="E2644" s="27" t="s">
        <v>162</v>
      </c>
      <c r="F2644" s="24">
        <f t="shared" si="11"/>
        <v>0.50000002700000001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41"/>
      <c r="B2645" s="9" t="s">
        <v>687</v>
      </c>
      <c r="C2645" s="43"/>
      <c r="D2645" s="43"/>
      <c r="E2645" s="27" t="s">
        <v>162</v>
      </c>
      <c r="F2645" s="24">
        <f t="shared" si="11"/>
        <v>4.8999994000000004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s="2" customFormat="1" x14ac:dyDescent="0.3">
      <c r="A2646" s="41"/>
      <c r="B2646" s="29" t="s">
        <v>949</v>
      </c>
      <c r="C2646" s="43"/>
      <c r="D2646" s="43"/>
      <c r="E2646" s="29" t="s">
        <v>946</v>
      </c>
      <c r="F2646" s="24">
        <f>SUM(F2647,F2662)</f>
        <v>6329.5290779999996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f>SUM(BZ161)/$F$160*$F$2646</f>
        <v>0</v>
      </c>
      <c r="CA2646" s="10">
        <f t="shared" ref="CA2646:EB2646" si="12">SUM(CA161)/$F$160*$F$2646</f>
        <v>8.9743357712875849</v>
      </c>
      <c r="CB2646" s="10">
        <f t="shared" si="12"/>
        <v>20.287070669029411</v>
      </c>
      <c r="CC2646" s="10">
        <f>SUM(CC161)/$F$160*$F$2646</f>
        <v>2778.0738513422525</v>
      </c>
      <c r="CD2646" s="10">
        <f t="shared" si="12"/>
        <v>405.61387987125028</v>
      </c>
      <c r="CE2646" s="10">
        <f t="shared" si="12"/>
        <v>295.66244148873403</v>
      </c>
      <c r="CF2646" s="10">
        <f t="shared" si="12"/>
        <v>392.39660832157421</v>
      </c>
      <c r="CG2646" s="10">
        <f t="shared" si="12"/>
        <v>41.684972184923296</v>
      </c>
      <c r="CH2646" s="10">
        <f t="shared" si="12"/>
        <v>20.735379692110222</v>
      </c>
      <c r="CI2646" s="10">
        <f t="shared" si="12"/>
        <v>633.27338816920235</v>
      </c>
      <c r="CJ2646" s="10">
        <f t="shared" si="12"/>
        <v>206.63108114498181</v>
      </c>
      <c r="CK2646" s="10">
        <f t="shared" si="12"/>
        <v>0.63129863818447784</v>
      </c>
      <c r="CL2646" s="10">
        <f t="shared" si="12"/>
        <v>926.53956666762292</v>
      </c>
      <c r="CM2646" s="10">
        <f t="shared" si="12"/>
        <v>1.4627518765905847</v>
      </c>
      <c r="CN2646" s="10">
        <f t="shared" si="12"/>
        <v>17.865953401622111</v>
      </c>
      <c r="CO2646" s="10">
        <f t="shared" si="12"/>
        <v>27.373724095037037</v>
      </c>
      <c r="CP2646" s="10">
        <f t="shared" si="12"/>
        <v>485.19331397543283</v>
      </c>
      <c r="CQ2646" s="10">
        <f t="shared" si="12"/>
        <v>4.427168107346855</v>
      </c>
      <c r="CR2646" s="10">
        <f t="shared" si="12"/>
        <v>62.702292582817179</v>
      </c>
      <c r="CS2646" s="10">
        <f t="shared" si="12"/>
        <v>0</v>
      </c>
      <c r="CT2646" s="10">
        <f t="shared" si="12"/>
        <v>0</v>
      </c>
      <c r="CU2646" s="10">
        <f t="shared" si="12"/>
        <v>0</v>
      </c>
      <c r="CV2646" s="10">
        <f t="shared" si="12"/>
        <v>0</v>
      </c>
      <c r="CW2646" s="10">
        <f t="shared" si="12"/>
        <v>0</v>
      </c>
      <c r="CX2646" s="10">
        <f t="shared" si="12"/>
        <v>0</v>
      </c>
      <c r="CY2646" s="10">
        <f t="shared" si="12"/>
        <v>0</v>
      </c>
      <c r="CZ2646" s="10">
        <f t="shared" si="12"/>
        <v>0</v>
      </c>
      <c r="DA2646" s="10">
        <f t="shared" si="12"/>
        <v>0</v>
      </c>
      <c r="DB2646" s="10">
        <f t="shared" si="12"/>
        <v>0</v>
      </c>
      <c r="DC2646" s="10">
        <f t="shared" si="12"/>
        <v>0</v>
      </c>
      <c r="DD2646" s="10">
        <f t="shared" si="12"/>
        <v>0</v>
      </c>
      <c r="DE2646" s="10">
        <f t="shared" si="12"/>
        <v>0</v>
      </c>
      <c r="DF2646" s="10">
        <f t="shared" si="12"/>
        <v>0</v>
      </c>
      <c r="DG2646" s="10">
        <f t="shared" si="12"/>
        <v>0</v>
      </c>
      <c r="DH2646" s="10">
        <f t="shared" si="12"/>
        <v>0</v>
      </c>
      <c r="DI2646" s="10">
        <f t="shared" si="12"/>
        <v>0</v>
      </c>
      <c r="DJ2646" s="10">
        <f t="shared" si="12"/>
        <v>0</v>
      </c>
      <c r="DK2646" s="10">
        <f t="shared" si="12"/>
        <v>0</v>
      </c>
      <c r="DL2646" s="10">
        <f t="shared" si="12"/>
        <v>0</v>
      </c>
      <c r="DM2646" s="10">
        <f t="shared" si="12"/>
        <v>0</v>
      </c>
      <c r="DN2646" s="10">
        <f t="shared" si="12"/>
        <v>0</v>
      </c>
      <c r="DO2646" s="10">
        <f t="shared" si="12"/>
        <v>0</v>
      </c>
      <c r="DP2646" s="10">
        <f t="shared" si="12"/>
        <v>0</v>
      </c>
      <c r="DQ2646" s="10">
        <f t="shared" si="12"/>
        <v>0</v>
      </c>
      <c r="DR2646" s="10">
        <f t="shared" si="12"/>
        <v>0</v>
      </c>
      <c r="DS2646" s="10">
        <f t="shared" si="12"/>
        <v>0</v>
      </c>
      <c r="DT2646" s="10">
        <f t="shared" si="12"/>
        <v>0</v>
      </c>
      <c r="DU2646" s="10">
        <f t="shared" si="12"/>
        <v>0</v>
      </c>
      <c r="DV2646" s="10">
        <f t="shared" si="12"/>
        <v>0</v>
      </c>
      <c r="DW2646" s="10">
        <f t="shared" si="12"/>
        <v>0</v>
      </c>
      <c r="DX2646" s="10">
        <f t="shared" si="12"/>
        <v>0</v>
      </c>
      <c r="DY2646" s="10">
        <f t="shared" si="12"/>
        <v>0</v>
      </c>
      <c r="DZ2646" s="10">
        <f t="shared" si="12"/>
        <v>0</v>
      </c>
      <c r="EA2646" s="10">
        <f t="shared" si="12"/>
        <v>0</v>
      </c>
      <c r="EB2646" s="10">
        <f t="shared" si="12"/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41"/>
      <c r="B2647" s="9" t="s">
        <v>688</v>
      </c>
      <c r="C2647" s="43"/>
      <c r="D2647" s="43"/>
      <c r="E2647" s="27" t="s">
        <v>948</v>
      </c>
      <c r="F2647" s="24">
        <f t="shared" si="11"/>
        <v>5800.0005799999999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360.62177000000003</v>
      </c>
      <c r="CM2647" s="10">
        <v>0</v>
      </c>
      <c r="CN2647" s="10">
        <v>420.72539999999998</v>
      </c>
      <c r="CO2647" s="10">
        <v>90.155439999999999</v>
      </c>
      <c r="CP2647" s="10">
        <v>30.05181</v>
      </c>
      <c r="CQ2647" s="10">
        <v>60.103630000000003</v>
      </c>
      <c r="CR2647" s="10">
        <v>3996.8917000000001</v>
      </c>
      <c r="CS2647" s="10">
        <v>0</v>
      </c>
      <c r="CT2647" s="10">
        <v>0</v>
      </c>
      <c r="CU2647" s="10">
        <v>120.2073</v>
      </c>
      <c r="CV2647" s="10">
        <v>0</v>
      </c>
      <c r="CW2647" s="10">
        <v>0</v>
      </c>
      <c r="CX2647" s="10">
        <v>30.05181</v>
      </c>
      <c r="CY2647" s="10">
        <v>0</v>
      </c>
      <c r="CZ2647" s="10">
        <v>0</v>
      </c>
      <c r="DA2647" s="10">
        <v>0</v>
      </c>
      <c r="DB2647" s="10">
        <v>480.82900000000001</v>
      </c>
      <c r="DC2647" s="10">
        <v>150.25909999999999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26.293787315458591</v>
      </c>
      <c r="DI2647" s="10">
        <v>2.8242780896463411</v>
      </c>
      <c r="DJ2647" s="10">
        <v>0.67759670777820946</v>
      </c>
      <c r="DK2647" s="10">
        <v>0.25614788711685849</v>
      </c>
      <c r="DL2647" s="10">
        <v>0</v>
      </c>
      <c r="DM2647" s="10">
        <v>0</v>
      </c>
      <c r="DN2647" s="10">
        <v>30.05181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41"/>
      <c r="B2648" s="9" t="s">
        <v>689</v>
      </c>
      <c r="C2648" s="43"/>
      <c r="D2648" s="43"/>
      <c r="E2648" s="27" t="s">
        <v>162</v>
      </c>
      <c r="F2648" s="24">
        <f t="shared" si="11"/>
        <v>6329.999319999999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393.57517000000001</v>
      </c>
      <c r="CM2648" s="10">
        <v>0</v>
      </c>
      <c r="CN2648" s="10">
        <v>459.17099999999999</v>
      </c>
      <c r="CO2648" s="10">
        <v>98.393780000000007</v>
      </c>
      <c r="CP2648" s="10">
        <v>32.797930000000001</v>
      </c>
      <c r="CQ2648" s="10">
        <v>65.595849999999999</v>
      </c>
      <c r="CR2648" s="10">
        <v>4362.1237000000001</v>
      </c>
      <c r="CS2648" s="10">
        <v>0</v>
      </c>
      <c r="CT2648" s="10">
        <v>0</v>
      </c>
      <c r="CU2648" s="10">
        <v>131.1917</v>
      </c>
      <c r="CV2648" s="10">
        <v>0</v>
      </c>
      <c r="CW2648" s="10">
        <v>0</v>
      </c>
      <c r="CX2648" s="10">
        <v>32.797930000000001</v>
      </c>
      <c r="CY2648" s="10">
        <v>0</v>
      </c>
      <c r="CZ2648" s="10">
        <v>0</v>
      </c>
      <c r="DA2648" s="10">
        <v>0</v>
      </c>
      <c r="DB2648" s="10">
        <v>524.76679999999999</v>
      </c>
      <c r="DC2648" s="10">
        <v>163.9896</v>
      </c>
      <c r="DD2648" s="10">
        <v>0</v>
      </c>
      <c r="DE2648" s="10">
        <v>0</v>
      </c>
      <c r="DF2648" s="10">
        <v>0</v>
      </c>
      <c r="DG2648" s="10">
        <v>0</v>
      </c>
      <c r="DH2648" s="10">
        <v>28.69650100301109</v>
      </c>
      <c r="DI2648" s="10">
        <v>3.0823592683686738</v>
      </c>
      <c r="DJ2648" s="10">
        <v>0.73951517029889946</v>
      </c>
      <c r="DK2648" s="10">
        <v>0.27955455832133341</v>
      </c>
      <c r="DL2648" s="10">
        <v>0</v>
      </c>
      <c r="DM2648" s="10">
        <v>0</v>
      </c>
      <c r="DN2648" s="10">
        <v>32.797930000000001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41"/>
      <c r="B2649" s="9" t="s">
        <v>690</v>
      </c>
      <c r="C2649" s="43"/>
      <c r="D2649" s="43"/>
      <c r="E2649" s="28" t="s">
        <v>162</v>
      </c>
      <c r="F2649" s="24">
        <f t="shared" si="11"/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41"/>
      <c r="B2650" s="9" t="s">
        <v>691</v>
      </c>
      <c r="C2650" s="43"/>
      <c r="D2650" s="43"/>
      <c r="E2650" s="27" t="s">
        <v>162</v>
      </c>
      <c r="F2650" s="24">
        <f t="shared" si="11"/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41"/>
      <c r="B2651" s="9" t="s">
        <v>692</v>
      </c>
      <c r="C2651" s="43"/>
      <c r="D2651" s="43"/>
      <c r="E2651" s="27" t="s">
        <v>162</v>
      </c>
      <c r="F2651" s="24">
        <f t="shared" si="11"/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41"/>
      <c r="B2652" s="9" t="s">
        <v>693</v>
      </c>
      <c r="C2652" s="43"/>
      <c r="D2652" s="43"/>
      <c r="E2652" s="27" t="s">
        <v>162</v>
      </c>
      <c r="F2652" s="24">
        <f t="shared" si="11"/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41"/>
      <c r="B2653" s="9" t="s">
        <v>694</v>
      </c>
      <c r="C2653" s="43"/>
      <c r="D2653" s="43"/>
      <c r="E2653" s="26" t="s">
        <v>162</v>
      </c>
      <c r="F2653" s="24">
        <f t="shared" si="11"/>
        <v>58036.998247999982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2383.9771599999999</v>
      </c>
      <c r="CM2653" s="10">
        <v>13.9002</v>
      </c>
      <c r="CN2653" s="10">
        <v>5.6434049999999996</v>
      </c>
      <c r="CO2653" s="10">
        <v>98.666390000000007</v>
      </c>
      <c r="CP2653" s="10">
        <v>218.38929999999999</v>
      </c>
      <c r="CQ2653" s="10">
        <v>1018.21</v>
      </c>
      <c r="CR2653" s="10">
        <v>5106.7956999999997</v>
      </c>
      <c r="CS2653" s="10">
        <v>978.87639999999999</v>
      </c>
      <c r="CT2653" s="10">
        <v>161.16239999999999</v>
      </c>
      <c r="CU2653" s="10">
        <v>268.25569999999999</v>
      </c>
      <c r="CV2653" s="10">
        <v>263.84339999999997</v>
      </c>
      <c r="CW2653" s="10">
        <v>1371.538</v>
      </c>
      <c r="CX2653" s="10">
        <v>1142.229</v>
      </c>
      <c r="CY2653" s="10">
        <v>739.73779999999999</v>
      </c>
      <c r="CZ2653" s="10">
        <v>101.9412012939397</v>
      </c>
      <c r="DA2653" s="10">
        <v>1323.07379870606</v>
      </c>
      <c r="DB2653" s="10">
        <v>627.97209999999995</v>
      </c>
      <c r="DC2653" s="10">
        <v>557.11509999999998</v>
      </c>
      <c r="DD2653" s="10">
        <v>477.71199999999999</v>
      </c>
      <c r="DE2653" s="10">
        <v>293.62400000000002</v>
      </c>
      <c r="DF2653" s="10">
        <v>536.39210000000003</v>
      </c>
      <c r="DG2653" s="10">
        <v>1395.1790000000001</v>
      </c>
      <c r="DH2653" s="10">
        <v>1144.963785459855</v>
      </c>
      <c r="DI2653" s="10">
        <v>122.983277148958</v>
      </c>
      <c r="DJ2653" s="10">
        <v>29.505969689530161</v>
      </c>
      <c r="DK2653" s="10">
        <v>11.15396770165693</v>
      </c>
      <c r="DL2653" s="10">
        <v>1804.1320000000001</v>
      </c>
      <c r="DM2653" s="10">
        <v>1018.351</v>
      </c>
      <c r="DN2653" s="10">
        <v>2177.0859999999998</v>
      </c>
      <c r="DO2653" s="10">
        <v>466.7312</v>
      </c>
      <c r="DP2653" s="10">
        <v>584.85540000000003</v>
      </c>
      <c r="DQ2653" s="10">
        <v>5056.2030000000004</v>
      </c>
      <c r="DR2653" s="10">
        <v>4161.0529999999999</v>
      </c>
      <c r="DS2653" s="10">
        <v>2888.5435000000002</v>
      </c>
      <c r="DT2653" s="10">
        <v>5708.5739999999996</v>
      </c>
      <c r="DU2653" s="10">
        <v>1383.971</v>
      </c>
      <c r="DV2653" s="10">
        <v>716.17992007862426</v>
      </c>
      <c r="DW2653" s="10">
        <v>2128.4770799213761</v>
      </c>
      <c r="DX2653" s="10">
        <v>3106.74</v>
      </c>
      <c r="DY2653" s="10">
        <v>2371.058</v>
      </c>
      <c r="DZ2653" s="10">
        <v>2832.4160000000002</v>
      </c>
      <c r="EA2653" s="10">
        <v>1230.29</v>
      </c>
      <c r="EB2653" s="10">
        <v>9.4959930000000004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41"/>
      <c r="B2654" s="9" t="s">
        <v>695</v>
      </c>
      <c r="C2654" s="43"/>
      <c r="D2654" s="43"/>
      <c r="E2654" s="26" t="s">
        <v>162</v>
      </c>
      <c r="F2654" s="24">
        <f t="shared" si="11"/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41"/>
      <c r="B2655" s="9" t="s">
        <v>696</v>
      </c>
      <c r="C2655" s="43"/>
      <c r="D2655" s="43"/>
      <c r="E2655" s="26" t="s">
        <v>162</v>
      </c>
      <c r="F2655" s="24">
        <f t="shared" si="11"/>
        <v>4339.8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2169.9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2169.9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41"/>
      <c r="B2656" s="9" t="s">
        <v>697</v>
      </c>
      <c r="C2656" s="43"/>
      <c r="D2656" s="43"/>
      <c r="E2656" s="26" t="s">
        <v>162</v>
      </c>
      <c r="F2656" s="24">
        <f t="shared" si="11"/>
        <v>1122.9999795999997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46.129301299999987</v>
      </c>
      <c r="CM2656" s="10">
        <v>0.26896510000000001</v>
      </c>
      <c r="CN2656" s="10">
        <v>0.1091983</v>
      </c>
      <c r="CO2656" s="10">
        <v>1.909168</v>
      </c>
      <c r="CP2656" s="10">
        <v>4.2257740000000004</v>
      </c>
      <c r="CQ2656" s="10">
        <v>19.702089999999998</v>
      </c>
      <c r="CR2656" s="10">
        <v>98.815098000000006</v>
      </c>
      <c r="CS2656" s="10">
        <v>18.940989999999999</v>
      </c>
      <c r="CT2656" s="10">
        <v>3.1184479999999999</v>
      </c>
      <c r="CU2656" s="10">
        <v>5.1906739999999996</v>
      </c>
      <c r="CV2656" s="10">
        <v>5.1052980000000003</v>
      </c>
      <c r="CW2656" s="10">
        <v>26.538889999999999</v>
      </c>
      <c r="CX2656" s="10">
        <v>22.10182</v>
      </c>
      <c r="CY2656" s="10">
        <v>14.31372</v>
      </c>
      <c r="CZ2656" s="10">
        <v>1.9725343277499821</v>
      </c>
      <c r="DA2656" s="10">
        <v>25.601115672250021</v>
      </c>
      <c r="DB2656" s="10">
        <v>12.15109</v>
      </c>
      <c r="DC2656" s="10">
        <v>10.78002</v>
      </c>
      <c r="DD2656" s="10">
        <v>9.2435949999999991</v>
      </c>
      <c r="DE2656" s="10">
        <v>5.6815439999999997</v>
      </c>
      <c r="DF2656" s="10">
        <v>10.37904</v>
      </c>
      <c r="DG2656" s="10">
        <v>26.99634</v>
      </c>
      <c r="DH2656" s="10">
        <v>22.154729498703858</v>
      </c>
      <c r="DI2656" s="10">
        <v>2.3796920677320639</v>
      </c>
      <c r="DJ2656" s="10">
        <v>0.57093227346570607</v>
      </c>
      <c r="DK2656" s="10">
        <v>0.21582616009836531</v>
      </c>
      <c r="DL2656" s="10">
        <v>34.909460000000003</v>
      </c>
      <c r="DM2656" s="10">
        <v>19.704809999999998</v>
      </c>
      <c r="DN2656" s="10">
        <v>42.126010000000001</v>
      </c>
      <c r="DO2656" s="10">
        <v>9.0311210000000006</v>
      </c>
      <c r="DP2656" s="10">
        <v>11.316789999999999</v>
      </c>
      <c r="DQ2656" s="10">
        <v>97.83614</v>
      </c>
      <c r="DR2656" s="10">
        <v>80.515240000000006</v>
      </c>
      <c r="DS2656" s="10">
        <v>55.892529999999987</v>
      </c>
      <c r="DT2656" s="10">
        <v>110.4593</v>
      </c>
      <c r="DU2656" s="10">
        <v>26.77946</v>
      </c>
      <c r="DV2656" s="10">
        <v>13.85788181790006</v>
      </c>
      <c r="DW2656" s="10">
        <v>41.185438182099936</v>
      </c>
      <c r="DX2656" s="10">
        <v>60.114570000000001</v>
      </c>
      <c r="DY2656" s="10">
        <v>45.879330000000003</v>
      </c>
      <c r="DZ2656" s="10">
        <v>54.806480000000001</v>
      </c>
      <c r="EA2656" s="10">
        <v>23.805779999999999</v>
      </c>
      <c r="EB2656" s="10">
        <v>0.18374489999999999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41"/>
      <c r="B2657" s="9" t="s">
        <v>698</v>
      </c>
      <c r="C2657" s="43"/>
      <c r="D2657" s="43"/>
      <c r="E2657" s="26" t="s">
        <v>162</v>
      </c>
      <c r="F2657" s="24">
        <f t="shared" si="11"/>
        <v>56914.001045000012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2337.8480199999999</v>
      </c>
      <c r="CM2657" s="10">
        <v>13.63124</v>
      </c>
      <c r="CN2657" s="10">
        <v>5.5342070000000003</v>
      </c>
      <c r="CO2657" s="10">
        <v>96.757230000000007</v>
      </c>
      <c r="CP2657" s="10">
        <v>214.1636</v>
      </c>
      <c r="CQ2657" s="10">
        <v>998.50829999999996</v>
      </c>
      <c r="CR2657" s="10">
        <v>5007.9811</v>
      </c>
      <c r="CS2657" s="10">
        <v>959.93539999999996</v>
      </c>
      <c r="CT2657" s="10">
        <v>158.04390000000001</v>
      </c>
      <c r="CU2657" s="10">
        <v>263.065</v>
      </c>
      <c r="CV2657" s="10">
        <v>258.73809999999997</v>
      </c>
      <c r="CW2657" s="10">
        <v>1344.999</v>
      </c>
      <c r="CX2657" s="10">
        <v>1120.127</v>
      </c>
      <c r="CY2657" s="10">
        <v>725.42409999999995</v>
      </c>
      <c r="CZ2657" s="10">
        <v>99.968641928263523</v>
      </c>
      <c r="DA2657" s="10">
        <v>1297.4723580717371</v>
      </c>
      <c r="DB2657" s="10">
        <v>615.82100000000003</v>
      </c>
      <c r="DC2657" s="10">
        <v>546.33510000000001</v>
      </c>
      <c r="DD2657" s="10">
        <v>468.46839999999997</v>
      </c>
      <c r="DE2657" s="10">
        <v>287.9425</v>
      </c>
      <c r="DF2657" s="10">
        <v>526.01300000000003</v>
      </c>
      <c r="DG2657" s="10">
        <v>1368.183</v>
      </c>
      <c r="DH2657" s="10">
        <v>1122.8092134518879</v>
      </c>
      <c r="DI2657" s="10">
        <v>120.6036019976798</v>
      </c>
      <c r="DJ2657" s="10">
        <v>28.93504147463555</v>
      </c>
      <c r="DK2657" s="10">
        <v>10.938143075796271</v>
      </c>
      <c r="DL2657" s="10">
        <v>1769.223</v>
      </c>
      <c r="DM2657" s="10">
        <v>998.64589999999998</v>
      </c>
      <c r="DN2657" s="10">
        <v>2134.96</v>
      </c>
      <c r="DO2657" s="10">
        <v>457.70010000000002</v>
      </c>
      <c r="DP2657" s="10">
        <v>573.53859999999997</v>
      </c>
      <c r="DQ2657" s="10">
        <v>4958.3670000000002</v>
      </c>
      <c r="DR2657" s="10">
        <v>4080.538</v>
      </c>
      <c r="DS2657" s="10">
        <v>2832.6509999999998</v>
      </c>
      <c r="DT2657" s="10">
        <v>5598.1139999999996</v>
      </c>
      <c r="DU2657" s="10">
        <v>1357.192</v>
      </c>
      <c r="DV2657" s="10">
        <v>702.32186706175514</v>
      </c>
      <c r="DW2657" s="10">
        <v>2087.291132938245</v>
      </c>
      <c r="DX2657" s="10">
        <v>3046.6260000000002</v>
      </c>
      <c r="DY2657" s="10">
        <v>2325.1790000000001</v>
      </c>
      <c r="DZ2657" s="10">
        <v>2777.61</v>
      </c>
      <c r="EA2657" s="10">
        <v>1206.4849999999999</v>
      </c>
      <c r="EB2657" s="10">
        <v>9.3122480000000003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41"/>
      <c r="B2658" s="9" t="s">
        <v>699</v>
      </c>
      <c r="C2658" s="43"/>
      <c r="D2658" s="43"/>
      <c r="E2658" s="26" t="s">
        <v>162</v>
      </c>
      <c r="F2658" s="24">
        <f t="shared" si="11"/>
        <v>24944.200788000002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1024.6290879999999</v>
      </c>
      <c r="CM2658" s="10">
        <v>5.9742829999999998</v>
      </c>
      <c r="CN2658" s="10">
        <v>2.4255260000000001</v>
      </c>
      <c r="CO2658" s="10">
        <v>42.406640000000003</v>
      </c>
      <c r="CP2658" s="10">
        <v>93.863349999999997</v>
      </c>
      <c r="CQ2658" s="10">
        <v>437.625</v>
      </c>
      <c r="CR2658" s="10">
        <v>2194.8919299999998</v>
      </c>
      <c r="CS2658" s="10">
        <v>420.71940000000001</v>
      </c>
      <c r="CT2658" s="10">
        <v>69.267309999999995</v>
      </c>
      <c r="CU2658" s="10">
        <v>115.2958</v>
      </c>
      <c r="CV2658" s="10">
        <v>113.3994</v>
      </c>
      <c r="CW2658" s="10">
        <v>589.48469999999998</v>
      </c>
      <c r="CX2658" s="10">
        <v>490.92809999999997</v>
      </c>
      <c r="CY2658" s="10">
        <v>317.93799999999999</v>
      </c>
      <c r="CZ2658" s="10">
        <v>43.814146111569237</v>
      </c>
      <c r="DA2658" s="10">
        <v>568.65475388843072</v>
      </c>
      <c r="DB2658" s="10">
        <v>269.90129999999999</v>
      </c>
      <c r="DC2658" s="10">
        <v>239.44710000000001</v>
      </c>
      <c r="DD2658" s="10">
        <v>205.31979999999999</v>
      </c>
      <c r="DE2658" s="10">
        <v>126.1991</v>
      </c>
      <c r="DF2658" s="10">
        <v>230.54040000000001</v>
      </c>
      <c r="DG2658" s="10">
        <v>599.64559999999994</v>
      </c>
      <c r="DH2658" s="10">
        <v>492.10334508856039</v>
      </c>
      <c r="DI2658" s="10">
        <v>52.857988037279952</v>
      </c>
      <c r="DJ2658" s="10">
        <v>12.681611915321639</v>
      </c>
      <c r="DK2658" s="10">
        <v>4.7939549588379489</v>
      </c>
      <c r="DL2658" s="10">
        <v>775.41279999999995</v>
      </c>
      <c r="DM2658" s="10">
        <v>437.68529999999998</v>
      </c>
      <c r="DN2658" s="10">
        <v>935.70759999999996</v>
      </c>
      <c r="DO2658" s="10">
        <v>200.6003</v>
      </c>
      <c r="DP2658" s="10">
        <v>251.3698</v>
      </c>
      <c r="DQ2658" s="10">
        <v>2173.1469999999999</v>
      </c>
      <c r="DR2658" s="10">
        <v>1788.413</v>
      </c>
      <c r="DS2658" s="10">
        <v>1241.4911</v>
      </c>
      <c r="DT2658" s="10">
        <v>2453.5349999999999</v>
      </c>
      <c r="DU2658" s="10">
        <v>594.82830000000001</v>
      </c>
      <c r="DV2658" s="10">
        <v>307.81272516366232</v>
      </c>
      <c r="DW2658" s="10">
        <v>914.81527483633772</v>
      </c>
      <c r="DX2658" s="10">
        <v>1335.2719999999999</v>
      </c>
      <c r="DY2658" s="10">
        <v>1019.077</v>
      </c>
      <c r="DZ2658" s="10">
        <v>1217.3679999999999</v>
      </c>
      <c r="EA2658" s="10">
        <v>528.77660000000003</v>
      </c>
      <c r="EB2658" s="10">
        <v>4.0813610000000002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41"/>
      <c r="B2659" s="9" t="s">
        <v>700</v>
      </c>
      <c r="C2659" s="43"/>
      <c r="D2659" s="43"/>
      <c r="E2659" s="26" t="s">
        <v>162</v>
      </c>
      <c r="F2659" s="24">
        <f t="shared" si="11"/>
        <v>4130.6000000000004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2065.3000000000002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2065.3000000000002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41"/>
      <c r="B2660" s="9" t="s">
        <v>701</v>
      </c>
      <c r="C2660" s="43"/>
      <c r="D2660" s="43"/>
      <c r="E2660" s="26" t="s">
        <v>162</v>
      </c>
      <c r="F2660" s="24">
        <f t="shared" si="11"/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41"/>
      <c r="B2661" s="9" t="s">
        <v>702</v>
      </c>
      <c r="C2661" s="43"/>
      <c r="D2661" s="43"/>
      <c r="E2661" s="26" t="s">
        <v>162</v>
      </c>
      <c r="F2661" s="24">
        <f t="shared" si="11"/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41"/>
      <c r="B2662" s="28" t="s">
        <v>703</v>
      </c>
      <c r="C2662" s="43"/>
      <c r="D2662" s="43"/>
      <c r="E2662" s="26" t="s">
        <v>948</v>
      </c>
      <c r="F2662" s="24">
        <f t="shared" si="11"/>
        <v>529.52849800000001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23">
        <v>88</v>
      </c>
      <c r="CJ2662" s="10">
        <v>0</v>
      </c>
      <c r="CK2662" s="10">
        <v>0</v>
      </c>
      <c r="CL2662" s="10">
        <v>32.953364000000001</v>
      </c>
      <c r="CM2662" s="10">
        <v>0</v>
      </c>
      <c r="CN2662" s="10">
        <v>38.445599999999999</v>
      </c>
      <c r="CO2662" s="10">
        <v>26</v>
      </c>
      <c r="CP2662" s="10">
        <v>2.7461139999999999</v>
      </c>
      <c r="CQ2662" s="10">
        <v>5.4922279999999999</v>
      </c>
      <c r="CR2662" s="10">
        <f>365-(116-10)</f>
        <v>259</v>
      </c>
      <c r="CS2662" s="10">
        <v>0</v>
      </c>
      <c r="CT2662" s="10">
        <v>0</v>
      </c>
      <c r="CU2662" s="10">
        <v>10.98446</v>
      </c>
      <c r="CV2662" s="10">
        <v>0</v>
      </c>
      <c r="CW2662" s="10">
        <v>0</v>
      </c>
      <c r="CX2662" s="10">
        <v>2.7461139999999999</v>
      </c>
      <c r="CY2662" s="10">
        <v>0</v>
      </c>
      <c r="CZ2662" s="10">
        <v>0</v>
      </c>
      <c r="DA2662" s="10">
        <v>0</v>
      </c>
      <c r="DB2662" s="10">
        <v>43.937820000000002</v>
      </c>
      <c r="DC2662" s="10">
        <v>13.73057</v>
      </c>
      <c r="DD2662" s="10">
        <v>0</v>
      </c>
      <c r="DE2662" s="10">
        <v>0</v>
      </c>
      <c r="DF2662" s="10">
        <v>0</v>
      </c>
      <c r="DG2662" s="10">
        <v>0</v>
      </c>
      <c r="DH2662" s="10">
        <v>2.4027084378612549</v>
      </c>
      <c r="DI2662" s="10">
        <v>0.2580806148405394</v>
      </c>
      <c r="DJ2662" s="10">
        <v>6.1918327234986838E-2</v>
      </c>
      <c r="DK2662" s="10">
        <v>2.3406620063218319E-2</v>
      </c>
      <c r="DL2662" s="10">
        <v>0</v>
      </c>
      <c r="DM2662" s="10">
        <v>0</v>
      </c>
      <c r="DN2662" s="10">
        <v>2.7461139999999999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41"/>
      <c r="B2663" s="9" t="s">
        <v>704</v>
      </c>
      <c r="C2663" s="43"/>
      <c r="D2663" s="43"/>
      <c r="E2663" s="26" t="s">
        <v>162</v>
      </c>
      <c r="F2663" s="24">
        <f t="shared" si="11"/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41"/>
      <c r="B2664" s="9" t="s">
        <v>705</v>
      </c>
      <c r="C2664" s="43"/>
      <c r="D2664" s="43"/>
      <c r="E2664" s="26" t="s">
        <v>162</v>
      </c>
      <c r="F2664" s="24">
        <f t="shared" si="11"/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41"/>
      <c r="B2665" s="9" t="s">
        <v>706</v>
      </c>
      <c r="C2665" s="43"/>
      <c r="D2665" s="43"/>
      <c r="E2665" s="26" t="s">
        <v>162</v>
      </c>
      <c r="F2665" s="24">
        <f t="shared" si="11"/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41"/>
      <c r="B2666" s="9" t="s">
        <v>707</v>
      </c>
      <c r="C2666" s="43"/>
      <c r="D2666" s="43"/>
      <c r="E2666" s="26" t="s">
        <v>162</v>
      </c>
      <c r="F2666" s="24">
        <f t="shared" si="11"/>
        <v>21299.999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18257.142</v>
      </c>
      <c r="CS2666" s="10">
        <v>3042.857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41"/>
      <c r="B2667" s="9" t="s">
        <v>708</v>
      </c>
      <c r="C2667" s="43"/>
      <c r="D2667" s="43"/>
      <c r="E2667" s="26" t="s">
        <v>162</v>
      </c>
      <c r="F2667" s="24">
        <f t="shared" si="11"/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41"/>
      <c r="B2668" s="9" t="s">
        <v>709</v>
      </c>
      <c r="C2668" s="43"/>
      <c r="D2668" s="43"/>
      <c r="E2668" s="26" t="s">
        <v>162</v>
      </c>
      <c r="F2668" s="24">
        <f t="shared" si="11"/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41"/>
      <c r="B2669" s="9" t="s">
        <v>710</v>
      </c>
      <c r="C2669" s="43"/>
      <c r="D2669" s="43"/>
      <c r="E2669" s="26" t="s">
        <v>162</v>
      </c>
      <c r="F2669" s="24">
        <f t="shared" si="11"/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41"/>
      <c r="B2670" s="9" t="s">
        <v>711</v>
      </c>
      <c r="C2670" s="43"/>
      <c r="D2670" s="43"/>
      <c r="E2670" s="26" t="s">
        <v>162</v>
      </c>
      <c r="F2670" s="24">
        <f t="shared" si="11"/>
        <v>209.2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104.6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104.6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41"/>
      <c r="B2671" s="9" t="s">
        <v>712</v>
      </c>
      <c r="C2671" s="43"/>
      <c r="D2671" s="43"/>
      <c r="E2671" s="26" t="s">
        <v>162</v>
      </c>
      <c r="F2671" s="24">
        <f t="shared" si="11"/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41"/>
      <c r="B2672" s="9" t="s">
        <v>713</v>
      </c>
      <c r="C2672" s="43"/>
      <c r="D2672" s="43"/>
      <c r="E2672" s="26" t="s">
        <v>162</v>
      </c>
      <c r="F2672" s="24">
        <f t="shared" si="11"/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41"/>
      <c r="B2673" s="9" t="s">
        <v>714</v>
      </c>
      <c r="C2673" s="43"/>
      <c r="D2673" s="43"/>
      <c r="E2673" s="26" t="s">
        <v>162</v>
      </c>
      <c r="F2673" s="24">
        <f t="shared" si="11"/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41"/>
      <c r="B2674" s="9" t="s">
        <v>715</v>
      </c>
      <c r="C2674" s="43"/>
      <c r="D2674" s="43"/>
      <c r="E2674" s="26" t="s">
        <v>162</v>
      </c>
      <c r="F2674" s="24">
        <f t="shared" si="11"/>
        <v>150.59998730000001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9.3637306999999996</v>
      </c>
      <c r="CM2674" s="10">
        <v>0</v>
      </c>
      <c r="CN2674" s="10">
        <v>10.92435</v>
      </c>
      <c r="CO2674" s="10">
        <v>2.3409330000000002</v>
      </c>
      <c r="CP2674" s="10">
        <v>0.78031090000000003</v>
      </c>
      <c r="CQ2674" s="10">
        <v>1.560622</v>
      </c>
      <c r="CR2674" s="10">
        <v>103.78134</v>
      </c>
      <c r="CS2674" s="10">
        <v>0</v>
      </c>
      <c r="CT2674" s="10">
        <v>0</v>
      </c>
      <c r="CU2674" s="10">
        <v>3.1212439999999999</v>
      </c>
      <c r="CV2674" s="10">
        <v>0</v>
      </c>
      <c r="CW2674" s="10">
        <v>0</v>
      </c>
      <c r="CX2674" s="10">
        <v>0.78031090000000003</v>
      </c>
      <c r="CY2674" s="10">
        <v>0</v>
      </c>
      <c r="CZ2674" s="10">
        <v>0</v>
      </c>
      <c r="DA2674" s="10">
        <v>0</v>
      </c>
      <c r="DB2674" s="10">
        <v>12.484970000000001</v>
      </c>
      <c r="DC2674" s="10">
        <v>3.901554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0.68273188352162739</v>
      </c>
      <c r="DI2674" s="10">
        <v>7.3333851704180775E-2</v>
      </c>
      <c r="DJ2674" s="10">
        <v>1.7594151463204769E-2</v>
      </c>
      <c r="DK2674" s="10">
        <v>6.6510133109870693E-3</v>
      </c>
      <c r="DL2674" s="10">
        <v>0</v>
      </c>
      <c r="DM2674" s="10">
        <v>0</v>
      </c>
      <c r="DN2674" s="10">
        <v>0.78031090000000003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41"/>
      <c r="B2675" s="9" t="s">
        <v>718</v>
      </c>
      <c r="C2675" s="43" t="s">
        <v>716</v>
      </c>
      <c r="D2675" s="43" t="s">
        <v>717</v>
      </c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1.828836239019672E-4</v>
      </c>
      <c r="CB2675" s="10">
        <v>1.801416332756284E-4</v>
      </c>
      <c r="CC2675" s="10">
        <v>3.5133455082104137E-2</v>
      </c>
      <c r="CD2675" s="10">
        <v>5.405908494394325E-3</v>
      </c>
      <c r="CE2675" s="10">
        <v>6.7720066912113214E-3</v>
      </c>
      <c r="CF2675" s="10">
        <v>4.6625750553089106E-3</v>
      </c>
      <c r="CG2675" s="10">
        <v>1.1267054009871441E-3</v>
      </c>
      <c r="CH2675" s="10">
        <v>1.3501998294039371E-3</v>
      </c>
      <c r="CI2675" s="10">
        <v>5.0348495992125824E-3</v>
      </c>
      <c r="CJ2675" s="10">
        <v>9.5073223457646603E-4</v>
      </c>
      <c r="CK2675" s="10">
        <v>1.942954338108668E-4</v>
      </c>
      <c r="CL2675" s="10">
        <v>3.449559170000001</v>
      </c>
      <c r="CM2675" s="10">
        <v>2.9554879999999999E-2</v>
      </c>
      <c r="CN2675" s="10">
        <v>8.1810320000000006E-2</v>
      </c>
      <c r="CO2675" s="10">
        <v>0.42171330000000001</v>
      </c>
      <c r="CP2675" s="10">
        <v>0.31920910000000002</v>
      </c>
      <c r="CQ2675" s="10">
        <v>1.2961069999999999</v>
      </c>
      <c r="CR2675" s="10">
        <v>28.5494503</v>
      </c>
      <c r="CS2675" s="10">
        <v>6.0905199999999997</v>
      </c>
      <c r="CT2675" s="10">
        <v>4.8078740000000002E-4</v>
      </c>
      <c r="CU2675" s="10">
        <v>4.2492039999999999E-4</v>
      </c>
      <c r="CV2675" s="10">
        <v>0.2485752</v>
      </c>
      <c r="CW2675" s="10">
        <v>2.355022E-2</v>
      </c>
      <c r="CX2675" s="10">
        <v>2.0301860000000001E-2</v>
      </c>
      <c r="CY2675" s="10">
        <v>1.30166E-2</v>
      </c>
      <c r="CZ2675" s="10">
        <v>1.8797037124434111E-3</v>
      </c>
      <c r="DA2675" s="10">
        <v>2.4396286287556589E-2</v>
      </c>
      <c r="DB2675" s="10">
        <v>5.3099010000000002E-2</v>
      </c>
      <c r="DC2675" s="10">
        <v>7.557635E-3</v>
      </c>
      <c r="DD2675" s="10">
        <v>7.2632959999999998E-3</v>
      </c>
      <c r="DE2675" s="10">
        <v>4.7881920000000001E-3</v>
      </c>
      <c r="DF2675" s="10">
        <v>8.8974320000000003E-3</v>
      </c>
      <c r="DG2675" s="10">
        <v>3.6185229999999999E-2</v>
      </c>
      <c r="DH2675" s="10">
        <v>7.2559132529989204E-2</v>
      </c>
      <c r="DI2675" s="10">
        <v>7.7937486049304578E-3</v>
      </c>
      <c r="DJ2675" s="10">
        <v>1.8698648746070139E-3</v>
      </c>
      <c r="DK2675" s="10">
        <v>7.0685399047332707E-4</v>
      </c>
      <c r="DL2675" s="10">
        <v>3.8067419999999998E-2</v>
      </c>
      <c r="DM2675" s="10">
        <v>7.269078E-3</v>
      </c>
      <c r="DN2675" s="10">
        <v>1.055725E-3</v>
      </c>
      <c r="DO2675" s="10">
        <v>9.4011460000000002E-4</v>
      </c>
      <c r="DP2675" s="10">
        <v>5.5916500000000001E-2</v>
      </c>
      <c r="DQ2675" s="10">
        <v>2.4537949999999999E-3</v>
      </c>
      <c r="DR2675" s="10">
        <v>0.12078659999999999</v>
      </c>
      <c r="DS2675" s="10">
        <v>5.0080109999999997E-2</v>
      </c>
      <c r="DT2675" s="10">
        <v>0.32487719999999998</v>
      </c>
      <c r="DU2675" s="10">
        <v>1.291835E-2</v>
      </c>
      <c r="DV2675" s="10">
        <v>1.4361229445545151E-2</v>
      </c>
      <c r="DW2675" s="10">
        <v>4.2681380554454848E-2</v>
      </c>
      <c r="DX2675" s="10">
        <v>0.9940428</v>
      </c>
      <c r="DY2675" s="10">
        <v>5.1742009999999998E-2</v>
      </c>
      <c r="DZ2675" s="10">
        <v>3.1740980000000002E-2</v>
      </c>
      <c r="EA2675" s="10">
        <v>1.569328E-2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41"/>
      <c r="B2676" s="9" t="s">
        <v>719</v>
      </c>
      <c r="C2676" s="43"/>
      <c r="D2676" s="43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4.5259078642406032E-2</v>
      </c>
      <c r="CB2676" s="10">
        <v>4.4580505204574697E-2</v>
      </c>
      <c r="CC2676" s="10">
        <v>8.6946429243591048</v>
      </c>
      <c r="CD2676" s="10">
        <v>1.3378258395218281</v>
      </c>
      <c r="CE2676" s="10">
        <v>1.675900645804822</v>
      </c>
      <c r="CF2676" s="10">
        <v>1.1538695843946301</v>
      </c>
      <c r="CG2676" s="10">
        <v>0.27883113458772751</v>
      </c>
      <c r="CH2676" s="10">
        <v>0.33414036182218648</v>
      </c>
      <c r="CI2676" s="10">
        <v>1.2459981331384671</v>
      </c>
      <c r="CJ2676" s="10">
        <v>0.23528221966791329</v>
      </c>
      <c r="CK2676" s="10">
        <v>4.8083213417840769E-2</v>
      </c>
      <c r="CL2676" s="10">
        <v>46.784011800000002</v>
      </c>
      <c r="CM2676" s="10">
        <v>0.54521059999999999</v>
      </c>
      <c r="CN2676" s="10">
        <v>2.9203429999999999</v>
      </c>
      <c r="CO2676" s="10">
        <v>13.801310000000001</v>
      </c>
      <c r="CP2676" s="10">
        <v>1.0975429999999999</v>
      </c>
      <c r="CQ2676" s="10">
        <v>2.9742169999999999</v>
      </c>
      <c r="CR2676" s="10">
        <v>864.36855400000013</v>
      </c>
      <c r="CS2676" s="10">
        <v>150.43020000000001</v>
      </c>
      <c r="CT2676" s="10">
        <v>4.2737399999999998E-3</v>
      </c>
      <c r="CU2676" s="10">
        <v>3.7771359999999999E-3</v>
      </c>
      <c r="CV2676" s="10">
        <v>37.034700000000001</v>
      </c>
      <c r="CW2676" s="10">
        <v>0.1124092</v>
      </c>
      <c r="CX2676" s="10">
        <v>0.1143506</v>
      </c>
      <c r="CY2676" s="10">
        <v>7.3316240000000005E-2</v>
      </c>
      <c r="CZ2676" s="10">
        <v>1.058746595053602E-2</v>
      </c>
      <c r="DA2676" s="10">
        <v>0.13741253404946399</v>
      </c>
      <c r="DB2676" s="10">
        <v>1.4586460000000001</v>
      </c>
      <c r="DC2676" s="10">
        <v>3.6073859999999999E-2</v>
      </c>
      <c r="DD2676" s="10">
        <v>3.4668940000000002E-2</v>
      </c>
      <c r="DE2676" s="10">
        <v>2.2854849999999999E-2</v>
      </c>
      <c r="DF2676" s="10">
        <v>5.0114970000000002E-2</v>
      </c>
      <c r="DG2676" s="10">
        <v>0.79448960000000002</v>
      </c>
      <c r="DH2676" s="10">
        <v>0.16271942987060439</v>
      </c>
      <c r="DI2676" s="10">
        <v>1.7478080089021849E-2</v>
      </c>
      <c r="DJ2676" s="10">
        <v>4.193315654722969E-3</v>
      </c>
      <c r="DK2676" s="10">
        <v>1.5851743856508109E-3</v>
      </c>
      <c r="DL2676" s="10">
        <v>0.1828226</v>
      </c>
      <c r="DM2676" s="10">
        <v>3.469655E-2</v>
      </c>
      <c r="DN2676" s="10">
        <v>0.12775069999999999</v>
      </c>
      <c r="DO2676" s="10">
        <v>8.3567150000000007E-3</v>
      </c>
      <c r="DP2676" s="10">
        <v>11.051909999999999</v>
      </c>
      <c r="DQ2676" s="10">
        <v>0.29692790000000002</v>
      </c>
      <c r="DR2676" s="10">
        <v>0.58259459999999996</v>
      </c>
      <c r="DS2676" s="10">
        <v>0.24155328000000001</v>
      </c>
      <c r="DT2676" s="10">
        <v>19.429200000000002</v>
      </c>
      <c r="DU2676" s="10">
        <v>0.1148318</v>
      </c>
      <c r="DV2676" s="10">
        <v>6.9269066623768111E-2</v>
      </c>
      <c r="DW2676" s="10">
        <v>0.2058667333762319</v>
      </c>
      <c r="DX2676" s="10">
        <v>1.1618710000000001</v>
      </c>
      <c r="DY2676" s="10">
        <v>0.24956919999999999</v>
      </c>
      <c r="DZ2676" s="10">
        <v>0.1530975</v>
      </c>
      <c r="EA2676" s="10">
        <v>7.5694020000000001E-2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41"/>
      <c r="B2677" s="9" t="s">
        <v>720</v>
      </c>
      <c r="C2677" s="43"/>
      <c r="D2677" s="43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7.5739682626067218E-5</v>
      </c>
      <c r="CB2677" s="10">
        <v>7.4604110750512757E-5</v>
      </c>
      <c r="CC2677" s="10">
        <v>1.4550218771376459E-2</v>
      </c>
      <c r="CD2677" s="10">
        <v>2.2388105885875489E-3</v>
      </c>
      <c r="CE2677" s="10">
        <v>2.8045684276733749E-3</v>
      </c>
      <c r="CF2677" s="10">
        <v>1.9309654269461149E-3</v>
      </c>
      <c r="CG2677" s="10">
        <v>4.6661536808558478E-4</v>
      </c>
      <c r="CH2677" s="10">
        <v>5.5917366672284278E-4</v>
      </c>
      <c r="CI2677" s="10">
        <v>2.085139733007231E-3</v>
      </c>
      <c r="CJ2677" s="10">
        <v>3.9373759209732431E-4</v>
      </c>
      <c r="CK2677" s="10">
        <v>8.0465785719651894E-5</v>
      </c>
      <c r="CL2677" s="10">
        <v>14.2303161</v>
      </c>
      <c r="CM2677" s="10">
        <v>0.12698699999999999</v>
      </c>
      <c r="CN2677" s="10">
        <v>0.96910819999999998</v>
      </c>
      <c r="CO2677" s="10">
        <v>4.788824</v>
      </c>
      <c r="CP2677" s="10">
        <v>0.26872299999999999</v>
      </c>
      <c r="CQ2677" s="10">
        <v>0.74994890000000003</v>
      </c>
      <c r="CR2677" s="10">
        <v>318.11626419999999</v>
      </c>
      <c r="CS2677" s="10">
        <v>56.46405</v>
      </c>
      <c r="CT2677" s="10">
        <v>2.3744820000000001E-4</v>
      </c>
      <c r="CU2677" s="10">
        <v>2.0985749999999999E-4</v>
      </c>
      <c r="CV2677" s="10">
        <v>36.537489999999998</v>
      </c>
      <c r="CW2677" s="10">
        <v>3.3833449999999998E-3</v>
      </c>
      <c r="CX2677" s="10">
        <v>2.9166690000000002E-3</v>
      </c>
      <c r="CY2677" s="10">
        <v>1.8700310000000001E-3</v>
      </c>
      <c r="CZ2677" s="10">
        <v>2.7004784106563699E-4</v>
      </c>
      <c r="DA2677" s="10">
        <v>3.5048951589343631E-3</v>
      </c>
      <c r="DB2677" s="10">
        <v>0.31863249999999999</v>
      </c>
      <c r="DC2677" s="10">
        <v>1.085768E-3</v>
      </c>
      <c r="DD2677" s="10">
        <v>1.0434820000000001E-3</v>
      </c>
      <c r="DE2677" s="10">
        <v>6.8789579999999995E-4</v>
      </c>
      <c r="DF2677" s="10">
        <v>1.2782500000000001E-3</v>
      </c>
      <c r="DG2677" s="10">
        <v>1.7921940000000001E-2</v>
      </c>
      <c r="DH2677" s="10">
        <v>3.432892098963262E-3</v>
      </c>
      <c r="DI2677" s="10">
        <v>3.6873508646363212E-4</v>
      </c>
      <c r="DJ2677" s="10">
        <v>8.8466387763308919E-5</v>
      </c>
      <c r="DK2677" s="10">
        <v>3.344242680979717E-5</v>
      </c>
      <c r="DL2677" s="10">
        <v>5.4689589999999998E-3</v>
      </c>
      <c r="DM2677" s="10">
        <v>1.0443130000000001E-3</v>
      </c>
      <c r="DN2677" s="10">
        <v>4.8239679999999997E-3</v>
      </c>
      <c r="DO2677" s="10">
        <v>4.642976E-4</v>
      </c>
      <c r="DP2677" s="10">
        <v>0.40903640000000002</v>
      </c>
      <c r="DQ2677" s="10">
        <v>1.121223E-2</v>
      </c>
      <c r="DR2677" s="10">
        <v>2.8910350000000001E-2</v>
      </c>
      <c r="DS2677" s="10">
        <v>1.1986705E-2</v>
      </c>
      <c r="DT2677" s="10">
        <v>6.1752939999999999E-2</v>
      </c>
      <c r="DU2677" s="10">
        <v>6.38004E-3</v>
      </c>
      <c r="DV2677" s="10">
        <v>3.437370664729798E-3</v>
      </c>
      <c r="DW2677" s="10">
        <v>1.02158193352702E-2</v>
      </c>
      <c r="DX2677" s="10">
        <v>1.050646E-2</v>
      </c>
      <c r="DY2677" s="10">
        <v>1.238448E-2</v>
      </c>
      <c r="DZ2677" s="10">
        <v>7.597225E-3</v>
      </c>
      <c r="EA2677" s="10">
        <v>3.7561980000000001E-3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41"/>
      <c r="B2678" s="9" t="s">
        <v>721</v>
      </c>
      <c r="C2678" s="43"/>
      <c r="D2678" s="43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1.1330163905037701E-3</v>
      </c>
      <c r="CB2678" s="10">
        <v>1.1160289738288091E-3</v>
      </c>
      <c r="CC2678" s="10">
        <v>0.21766180926286741</v>
      </c>
      <c r="CD2678" s="10">
        <v>3.3491150268301538E-2</v>
      </c>
      <c r="CE2678" s="10">
        <v>4.1954519568447243E-2</v>
      </c>
      <c r="CF2678" s="10">
        <v>2.888598687464107E-2</v>
      </c>
      <c r="CG2678" s="10">
        <v>6.9802624168900486E-3</v>
      </c>
      <c r="CH2678" s="10">
        <v>8.3648743639839901E-3</v>
      </c>
      <c r="CI2678" s="10">
        <v>3.119233421734394E-2</v>
      </c>
      <c r="CJ2678" s="10">
        <v>5.8900582882851771E-3</v>
      </c>
      <c r="CK2678" s="10">
        <v>1.203715818895606E-3</v>
      </c>
      <c r="CL2678" s="10">
        <v>1.81029573</v>
      </c>
      <c r="CM2678" s="10">
        <v>1.3319869999999999E-2</v>
      </c>
      <c r="CN2678" s="10">
        <v>4.8044959999999998E-2</v>
      </c>
      <c r="CO2678" s="10">
        <v>0.25218479999999999</v>
      </c>
      <c r="CP2678" s="10">
        <v>0.16434950000000001</v>
      </c>
      <c r="CQ2678" s="10">
        <v>0.67365889999999995</v>
      </c>
      <c r="CR2678" s="10">
        <v>15.0630956</v>
      </c>
      <c r="CS2678" s="10">
        <v>2.4796360000000002</v>
      </c>
      <c r="CT2678" s="10">
        <v>3.5555040000000001E-3</v>
      </c>
      <c r="CU2678" s="10">
        <v>3.142358E-3</v>
      </c>
      <c r="CV2678" s="10">
        <v>0.2486332</v>
      </c>
      <c r="CW2678" s="10">
        <v>8.5475629999999997E-2</v>
      </c>
      <c r="CX2678" s="10">
        <v>9.1132089999999999E-2</v>
      </c>
      <c r="CY2678" s="10">
        <v>5.842961E-2</v>
      </c>
      <c r="CZ2678" s="10">
        <v>8.4377167577457269E-3</v>
      </c>
      <c r="DA2678" s="10">
        <v>0.1095113832422543</v>
      </c>
      <c r="DB2678" s="10">
        <v>8.7409680000000003E-2</v>
      </c>
      <c r="DC2678" s="10">
        <v>2.743046E-2</v>
      </c>
      <c r="DD2678" s="10">
        <v>2.6362159999999999E-2</v>
      </c>
      <c r="DE2678" s="10">
        <v>1.737876E-2</v>
      </c>
      <c r="DF2678" s="10">
        <v>3.9939290000000002E-2</v>
      </c>
      <c r="DG2678" s="10">
        <v>0.7403824</v>
      </c>
      <c r="DH2678" s="10">
        <v>8.6727375493401496E-2</v>
      </c>
      <c r="DI2678" s="10">
        <v>9.3155932022975976E-3</v>
      </c>
      <c r="DJ2678" s="10">
        <v>2.2349836257336622E-3</v>
      </c>
      <c r="DK2678" s="10">
        <v>8.4487767856723307E-4</v>
      </c>
      <c r="DL2678" s="10">
        <v>0.1392862</v>
      </c>
      <c r="DM2678" s="10">
        <v>2.6383159999999999E-2</v>
      </c>
      <c r="DN2678" s="10">
        <v>0.12187099999999999</v>
      </c>
      <c r="DO2678" s="10">
        <v>6.952303E-3</v>
      </c>
      <c r="DP2678" s="10">
        <v>10.58695</v>
      </c>
      <c r="DQ2678" s="10">
        <v>0.28326190000000001</v>
      </c>
      <c r="DR2678" s="10">
        <v>0.4328977</v>
      </c>
      <c r="DS2678" s="10">
        <v>0.17948647000000001</v>
      </c>
      <c r="DT2678" s="10">
        <v>19.042570000000001</v>
      </c>
      <c r="DU2678" s="10">
        <v>9.5533409999999999E-2</v>
      </c>
      <c r="DV2678" s="10">
        <v>5.1470466513493171E-2</v>
      </c>
      <c r="DW2678" s="10">
        <v>0.15296953348650691</v>
      </c>
      <c r="DX2678" s="10">
        <v>0.15732160000000001</v>
      </c>
      <c r="DY2678" s="10">
        <v>0.18544269999999999</v>
      </c>
      <c r="DZ2678" s="10">
        <v>0.11375929999999999</v>
      </c>
      <c r="EA2678" s="10">
        <v>5.6244540000000003E-2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41"/>
      <c r="B2679" s="9" t="s">
        <v>722</v>
      </c>
      <c r="C2679" s="43"/>
      <c r="D2679" s="43"/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4.3719654198786768E-2</v>
      </c>
      <c r="CB2679" s="10">
        <v>4.3064161490133382E-2</v>
      </c>
      <c r="CC2679" s="10">
        <v>8.3989067704693401</v>
      </c>
      <c r="CD2679" s="10">
        <v>1.292321559265984</v>
      </c>
      <c r="CE2679" s="10">
        <v>1.6188972224781271</v>
      </c>
      <c r="CF2679" s="10">
        <v>1.1146223196193019</v>
      </c>
      <c r="CG2679" s="10">
        <v>0.26934708239086602</v>
      </c>
      <c r="CH2679" s="10">
        <v>0.32277504339286051</v>
      </c>
      <c r="CI2679" s="10">
        <v>1.2036172442562061</v>
      </c>
      <c r="CJ2679" s="10">
        <v>0.22727942308056931</v>
      </c>
      <c r="CK2679" s="10">
        <v>4.6447729968254338E-2</v>
      </c>
      <c r="CL2679" s="10">
        <v>27.2938364</v>
      </c>
      <c r="CM2679" s="10">
        <v>0.37534879999999998</v>
      </c>
      <c r="CN2679" s="10">
        <v>1.82138</v>
      </c>
      <c r="CO2679" s="10">
        <v>8.3385859999999994</v>
      </c>
      <c r="CP2679" s="10">
        <v>0.34526180000000001</v>
      </c>
      <c r="CQ2679" s="10">
        <v>0.25450289999999998</v>
      </c>
      <c r="CR2679" s="10">
        <v>502.63976580000008</v>
      </c>
      <c r="CS2679" s="10">
        <v>85.396000000000001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0.99950499999999998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41"/>
      <c r="B2680" s="20" t="s">
        <v>724</v>
      </c>
      <c r="C2680" s="9" t="s">
        <v>723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41"/>
      <c r="B2681" s="20" t="s">
        <v>726</v>
      </c>
      <c r="C2681" s="9" t="s">
        <v>725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41"/>
      <c r="B2682" s="20" t="s">
        <v>728</v>
      </c>
      <c r="C2682" s="9" t="s">
        <v>727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41"/>
      <c r="B2683" s="20" t="s">
        <v>730</v>
      </c>
      <c r="C2683" s="9" t="s">
        <v>729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41"/>
      <c r="B2684" s="20" t="s">
        <v>732</v>
      </c>
      <c r="C2684" s="9" t="s">
        <v>731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41"/>
      <c r="B2685" s="20" t="s">
        <v>734</v>
      </c>
      <c r="C2685" s="9" t="s">
        <v>733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41"/>
      <c r="B2686" s="20" t="s">
        <v>736</v>
      </c>
      <c r="C2686" s="9" t="s">
        <v>735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41"/>
      <c r="B2687" s="20" t="s">
        <v>738</v>
      </c>
      <c r="C2687" s="9" t="s">
        <v>737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41"/>
      <c r="B2688" s="20" t="s">
        <v>740</v>
      </c>
      <c r="C2688" s="9" t="s">
        <v>739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41"/>
      <c r="B2689" s="20" t="s">
        <v>742</v>
      </c>
      <c r="C2689" s="9" t="s">
        <v>741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ht="14.4" customHeight="1" x14ac:dyDescent="0.3">
      <c r="A2690" s="41"/>
      <c r="B2690" s="20" t="s">
        <v>744</v>
      </c>
      <c r="C2690" s="32" t="s">
        <v>743</v>
      </c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20269.50923</v>
      </c>
      <c r="CM2690" s="10">
        <v>724.87909999999999</v>
      </c>
      <c r="CN2690" s="10">
        <v>2472.0610000000001</v>
      </c>
      <c r="CO2690" s="10">
        <v>2002.402</v>
      </c>
      <c r="CP2690" s="10">
        <v>667.25239999999997</v>
      </c>
      <c r="CQ2690" s="10">
        <v>1720.71</v>
      </c>
      <c r="CR2690" s="10">
        <v>21919.591400000001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13056.73</v>
      </c>
      <c r="DC2690" s="10">
        <v>341.48129999999998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ht="14.4" customHeight="1" x14ac:dyDescent="0.3">
      <c r="A2691" s="41"/>
      <c r="B2691" s="20" t="s">
        <v>745</v>
      </c>
      <c r="C2691" s="32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242.04462169999999</v>
      </c>
      <c r="CM2691" s="10">
        <v>8.6560120000000005</v>
      </c>
      <c r="CN2691" s="10">
        <v>29.519659999999998</v>
      </c>
      <c r="CO2691" s="10">
        <v>23.91132</v>
      </c>
      <c r="CP2691" s="10">
        <v>7.967873</v>
      </c>
      <c r="CQ2691" s="10">
        <v>20.547550000000001</v>
      </c>
      <c r="CR2691" s="10">
        <v>261.748762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155.9145</v>
      </c>
      <c r="DC2691" s="10">
        <v>4.0777369999999999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ht="14.4" customHeight="1" x14ac:dyDescent="0.3">
      <c r="A2692" s="41"/>
      <c r="B2692" s="20" t="s">
        <v>746</v>
      </c>
      <c r="C2692" s="32"/>
      <c r="D2692" s="9" t="s">
        <v>362</v>
      </c>
      <c r="E2692" s="16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338.86249559999999</v>
      </c>
      <c r="CM2692" s="10">
        <v>12.11842</v>
      </c>
      <c r="CN2692" s="10">
        <v>41.32752</v>
      </c>
      <c r="CO2692" s="10">
        <v>33.475850000000001</v>
      </c>
      <c r="CP2692" s="10">
        <v>11.15502</v>
      </c>
      <c r="CQ2692" s="10">
        <v>28.766570000000002</v>
      </c>
      <c r="CR2692" s="10">
        <v>366.44832000000002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218.28030000000001</v>
      </c>
      <c r="DC2692" s="10">
        <v>5.7088320000000001</v>
      </c>
      <c r="DD2692" s="10">
        <v>0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ht="14.4" customHeight="1" x14ac:dyDescent="0.3">
      <c r="A2693" s="41"/>
      <c r="B2693" s="20" t="s">
        <v>747</v>
      </c>
      <c r="C2693" s="32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4228.4977570000001</v>
      </c>
      <c r="CS2693" s="10">
        <v>3385.2739999999999</v>
      </c>
      <c r="CT2693" s="10">
        <v>224.8939</v>
      </c>
      <c r="CU2693" s="10">
        <v>1.5278620000000001</v>
      </c>
      <c r="CV2693" s="10">
        <v>8.6514480000000002</v>
      </c>
      <c r="CW2693" s="10">
        <v>9048.0910000000003</v>
      </c>
      <c r="CX2693" s="10">
        <v>60.243960000000001</v>
      </c>
      <c r="CY2693" s="10">
        <v>35.836759999999998</v>
      </c>
      <c r="CZ2693" s="10">
        <v>5.2493357244692129</v>
      </c>
      <c r="DA2693" s="10">
        <v>68.130044275530778</v>
      </c>
      <c r="DB2693" s="10">
        <v>4826.3540000000003</v>
      </c>
      <c r="DC2693" s="10">
        <v>19.419350000000001</v>
      </c>
      <c r="DD2693" s="10">
        <v>18.808420000000002</v>
      </c>
      <c r="DE2693" s="10">
        <v>12.3391</v>
      </c>
      <c r="DF2693" s="10">
        <v>22.86767</v>
      </c>
      <c r="DG2693" s="10">
        <v>90.560109999999995</v>
      </c>
      <c r="DH2693" s="10">
        <v>54.39383589803483</v>
      </c>
      <c r="DI2693" s="10">
        <v>5.8425709881786583</v>
      </c>
      <c r="DJ2693" s="10">
        <v>1.4017411674379689</v>
      </c>
      <c r="DK2693" s="10">
        <v>0.52989194634853432</v>
      </c>
      <c r="DL2693" s="10">
        <v>77.243099999999998</v>
      </c>
      <c r="DM2693" s="10">
        <v>17.23263</v>
      </c>
      <c r="DN2693" s="10">
        <v>10421.549999999999</v>
      </c>
      <c r="DO2693" s="10">
        <v>0</v>
      </c>
      <c r="DP2693" s="10">
        <v>11.563129999999999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ht="14.4" customHeight="1" x14ac:dyDescent="0.3">
      <c r="A2694" s="41"/>
      <c r="B2694" s="20" t="s">
        <v>748</v>
      </c>
      <c r="C2694" s="32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ht="14.4" customHeight="1" x14ac:dyDescent="0.3">
      <c r="A2695" s="41"/>
      <c r="B2695" s="20" t="s">
        <v>749</v>
      </c>
      <c r="C2695" s="32"/>
      <c r="D2695" s="9" t="s">
        <v>362</v>
      </c>
      <c r="E2695" s="21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ht="14.4" customHeight="1" x14ac:dyDescent="0.3">
      <c r="A2696" s="41"/>
      <c r="B2696" s="20" t="s">
        <v>750</v>
      </c>
      <c r="C2696" s="32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ht="14.4" customHeight="1" x14ac:dyDescent="0.3">
      <c r="A2697" s="41"/>
      <c r="B2697" s="20" t="s">
        <v>751</v>
      </c>
      <c r="C2697" s="32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110.6592935</v>
      </c>
      <c r="CS2697" s="10">
        <v>88.592230000000001</v>
      </c>
      <c r="CT2697" s="10">
        <v>5.885446</v>
      </c>
      <c r="CU2697" s="10">
        <v>3.9983970000000001E-2</v>
      </c>
      <c r="CV2697" s="10">
        <v>0.22640740000000001</v>
      </c>
      <c r="CW2697" s="10">
        <v>236.78749999999999</v>
      </c>
      <c r="CX2697" s="10">
        <v>1.5765769999999999</v>
      </c>
      <c r="CY2697" s="10">
        <v>0.93784380000000001</v>
      </c>
      <c r="CZ2697" s="10">
        <v>0.13737451681616769</v>
      </c>
      <c r="DA2697" s="10">
        <v>1.7829554831838319</v>
      </c>
      <c r="DB2697" s="10">
        <v>126.3051</v>
      </c>
      <c r="DC2697" s="10">
        <v>0.50820200000000004</v>
      </c>
      <c r="DD2697" s="10">
        <v>0.49221409999999999</v>
      </c>
      <c r="DE2697" s="10">
        <v>0.3229129</v>
      </c>
      <c r="DF2697" s="10">
        <v>0.59844419999999998</v>
      </c>
      <c r="DG2697" s="10">
        <v>2.3699479999999999</v>
      </c>
      <c r="DH2697" s="10">
        <v>1.423480029893009</v>
      </c>
      <c r="DI2697" s="10">
        <v>0.15289936787129699</v>
      </c>
      <c r="DJ2697" s="10">
        <v>3.6683394836637212E-2</v>
      </c>
      <c r="DK2697" s="10">
        <v>1.386720739905619E-2</v>
      </c>
      <c r="DL2697" s="10">
        <v>2.0214430000000001</v>
      </c>
      <c r="DM2697" s="10">
        <v>0.45097599999999999</v>
      </c>
      <c r="DN2697" s="10">
        <v>272.73079999999999</v>
      </c>
      <c r="DO2697" s="10">
        <v>0</v>
      </c>
      <c r="DP2697" s="10">
        <v>0.30260579999999998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ht="14.4" customHeight="1" x14ac:dyDescent="0.3">
      <c r="A2698" s="41"/>
      <c r="B2698" s="20" t="s">
        <v>752</v>
      </c>
      <c r="C2698" s="32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ht="14.4" customHeight="1" x14ac:dyDescent="0.3">
      <c r="A2699" s="41"/>
      <c r="B2699" s="20" t="s">
        <v>753</v>
      </c>
      <c r="C2699" s="32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ht="14.4" customHeight="1" x14ac:dyDescent="0.3">
      <c r="A2700" s="41"/>
      <c r="B2700" s="20" t="s">
        <v>754</v>
      </c>
      <c r="C2700" s="32"/>
      <c r="D2700" s="9" t="s">
        <v>362</v>
      </c>
      <c r="E2700" s="16" t="s">
        <v>162</v>
      </c>
      <c r="F2700" s="35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0.66583619999999999</v>
      </c>
      <c r="CS2700" s="10">
        <v>0.1309565</v>
      </c>
      <c r="CT2700" s="10">
        <v>0.23209940000000001</v>
      </c>
      <c r="CU2700" s="10">
        <v>0.58336909999999997</v>
      </c>
      <c r="CV2700" s="10">
        <v>0.48185869999999997</v>
      </c>
      <c r="CW2700" s="10">
        <v>1.1057980000000001</v>
      </c>
      <c r="CX2700" s="10">
        <v>0.55854490000000001</v>
      </c>
      <c r="CY2700" s="10">
        <v>0.6070238</v>
      </c>
      <c r="CZ2700" s="10">
        <v>4.01553396435535E-2</v>
      </c>
      <c r="DA2700" s="10">
        <v>0.52116786035644647</v>
      </c>
      <c r="DB2700" s="10">
        <v>2.6736080000000002</v>
      </c>
      <c r="DC2700" s="10">
        <v>0.59768739999999998</v>
      </c>
      <c r="DD2700" s="10">
        <v>0.5444099</v>
      </c>
      <c r="DE2700" s="10">
        <v>0.63165059999999995</v>
      </c>
      <c r="DF2700" s="10">
        <v>0.575712</v>
      </c>
      <c r="DG2700" s="10">
        <v>0.56451739999999995</v>
      </c>
      <c r="DH2700" s="10">
        <v>0.70877700171223368</v>
      </c>
      <c r="DI2700" s="10">
        <v>7.6131419653044957E-2</v>
      </c>
      <c r="DJ2700" s="10">
        <v>1.8265339912701111E-2</v>
      </c>
      <c r="DK2700" s="10">
        <v>6.9047387220202081E-3</v>
      </c>
      <c r="DL2700" s="10">
        <v>0.89528359999999996</v>
      </c>
      <c r="DM2700" s="10">
        <v>0.58390030000000004</v>
      </c>
      <c r="DN2700" s="10">
        <v>0.48660930000000002</v>
      </c>
      <c r="DO2700" s="10">
        <v>0.53767350000000003</v>
      </c>
      <c r="DP2700" s="10">
        <v>0.55108290000000004</v>
      </c>
      <c r="DQ2700" s="10">
        <v>0.62476279999999995</v>
      </c>
      <c r="DR2700" s="10">
        <v>0</v>
      </c>
      <c r="DS2700" s="10">
        <v>1.133845</v>
      </c>
      <c r="DT2700" s="10">
        <v>0.56745100000000004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0.5989196</v>
      </c>
      <c r="EA2700" s="10">
        <v>0.59789110000000001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ht="14.4" customHeight="1" x14ac:dyDescent="0.3">
      <c r="A2701" s="41"/>
      <c r="B2701" s="20" t="s">
        <v>755</v>
      </c>
      <c r="C2701" s="32"/>
      <c r="D2701" s="9" t="s">
        <v>362</v>
      </c>
      <c r="E2701" s="30" t="s">
        <v>162</v>
      </c>
      <c r="F2701" s="35">
        <f>F2704*(1-F76)</f>
        <v>15443.335316848228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30.664168620000002</v>
      </c>
      <c r="CS2701" s="10">
        <v>10.55796</v>
      </c>
      <c r="CT2701" s="10">
        <v>10.13062</v>
      </c>
      <c r="CU2701" s="10">
        <v>9.9578020000000003E-2</v>
      </c>
      <c r="CV2701" s="10">
        <v>0.44072869999999997</v>
      </c>
      <c r="CW2701" s="10">
        <v>2.529156</v>
      </c>
      <c r="CX2701" s="10">
        <v>5.8117770000000002</v>
      </c>
      <c r="CY2701" s="10">
        <v>1.491832</v>
      </c>
      <c r="CZ2701" s="10">
        <v>0.15555934802939861</v>
      </c>
      <c r="DA2701" s="10">
        <v>2.0189726519706022</v>
      </c>
      <c r="DB2701" s="10">
        <v>6.1150190000000002</v>
      </c>
      <c r="DC2701" s="10">
        <v>0.50810820000000001</v>
      </c>
      <c r="DD2701" s="10">
        <v>3.0576970000000001</v>
      </c>
      <c r="DE2701" s="10">
        <v>1.4856050000000001</v>
      </c>
      <c r="DF2701" s="10">
        <v>1.1441060000000001</v>
      </c>
      <c r="DG2701" s="10">
        <v>167.5487</v>
      </c>
      <c r="DH2701" s="10">
        <v>1.4644871181150141</v>
      </c>
      <c r="DI2701" s="10">
        <v>0.1573040365253828</v>
      </c>
      <c r="DJ2701" s="10">
        <v>3.7740156559147399E-2</v>
      </c>
      <c r="DK2701" s="10">
        <v>1.4266688800455731E-2</v>
      </c>
      <c r="DL2701" s="10">
        <v>1.378368</v>
      </c>
      <c r="DM2701" s="10">
        <v>0.96612710000000002</v>
      </c>
      <c r="DN2701" s="10">
        <v>1.1129629999999999</v>
      </c>
      <c r="DO2701" s="10">
        <v>9.4072060000000004</v>
      </c>
      <c r="DP2701" s="10">
        <v>0.28317140000000002</v>
      </c>
      <c r="DQ2701" s="10">
        <v>10.93093</v>
      </c>
      <c r="DR2701" s="10">
        <v>0</v>
      </c>
      <c r="DS2701" s="10">
        <v>19.837902</v>
      </c>
      <c r="DT2701" s="10">
        <v>9.9281970000000008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10.478770000000001</v>
      </c>
      <c r="EA2701" s="10">
        <v>10.46078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ht="14.4" customHeight="1" x14ac:dyDescent="0.3">
      <c r="A2702" s="41"/>
      <c r="B2702" s="20" t="s">
        <v>756</v>
      </c>
      <c r="C2702" s="32"/>
      <c r="D2702" s="9" t="s">
        <v>362</v>
      </c>
      <c r="E2702" s="30" t="s">
        <v>162</v>
      </c>
      <c r="F2702" s="35">
        <f>F2704*F76</f>
        <v>51326.086543151774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ht="14.4" customHeight="1" x14ac:dyDescent="0.3">
      <c r="A2703" s="41"/>
      <c r="B2703" s="20" t="s">
        <v>757</v>
      </c>
      <c r="C2703" s="32"/>
      <c r="D2703" s="9" t="s">
        <v>362</v>
      </c>
      <c r="E2703" s="30" t="s">
        <v>162</v>
      </c>
      <c r="F2703" s="36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5.7574474191360053E-2</v>
      </c>
      <c r="CB2703" s="10">
        <v>5.6711254920105231E-2</v>
      </c>
      <c r="CC2703" s="10">
        <v>11.06053215547723</v>
      </c>
      <c r="CD2703" s="10">
        <v>1.701860081568584</v>
      </c>
      <c r="CE2703" s="10">
        <v>2.1319280324183789</v>
      </c>
      <c r="CF2703" s="10">
        <v>1.4678477025972501</v>
      </c>
      <c r="CG2703" s="10">
        <v>0.35470355216261928</v>
      </c>
      <c r="CH2703" s="10">
        <v>0.42506290925679507</v>
      </c>
      <c r="CI2703" s="10">
        <v>1.585045244196553</v>
      </c>
      <c r="CJ2703" s="10">
        <v>0.29930459236666518</v>
      </c>
      <c r="CK2703" s="10">
        <v>6.1167081014532131E-2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41"/>
      <c r="B2704" s="20" t="s">
        <v>758</v>
      </c>
      <c r="C2704" s="32" t="s">
        <v>758</v>
      </c>
      <c r="D2704" s="9" t="s">
        <v>362</v>
      </c>
      <c r="E2704" s="30" t="s">
        <v>162</v>
      </c>
      <c r="F2704" s="24">
        <f>SUM(CL2705:CY2705)</f>
        <v>66769.421860000002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0.51108891528159184</v>
      </c>
      <c r="CB2704" s="10">
        <v>0.50342611319451702</v>
      </c>
      <c r="CC2704" s="10">
        <v>98.184403091402146</v>
      </c>
      <c r="CD2704" s="10">
        <v>15.10742104494037</v>
      </c>
      <c r="CE2704" s="10">
        <v>18.92513654446261</v>
      </c>
      <c r="CF2704" s="10">
        <v>13.030091905408741</v>
      </c>
      <c r="CG2704" s="10">
        <v>3.1487053293580112</v>
      </c>
      <c r="CH2704" s="10">
        <v>3.7732857185362558</v>
      </c>
      <c r="CI2704" s="10">
        <v>14.070455108910579</v>
      </c>
      <c r="CJ2704" s="10">
        <v>2.6569284669982052</v>
      </c>
      <c r="CK2704" s="10">
        <v>0.5429805052626917</v>
      </c>
      <c r="CL2704" s="10">
        <v>0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41"/>
      <c r="B2705" s="29" t="s">
        <v>954</v>
      </c>
      <c r="C2705" s="32" t="s">
        <v>759</v>
      </c>
      <c r="D2705" s="9" t="s">
        <v>362</v>
      </c>
      <c r="E2705" s="16" t="s">
        <v>162</v>
      </c>
      <c r="F2705" s="24">
        <f>SUM(BZ2705:EB2705)</f>
        <v>95821.114140000034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37">
        <v>0</v>
      </c>
      <c r="CJ2705" s="10">
        <v>0</v>
      </c>
      <c r="CK2705" s="10">
        <v>0</v>
      </c>
      <c r="CL2705" s="10">
        <v>20269.50923</v>
      </c>
      <c r="CM2705" s="10">
        <v>724.87909999999999</v>
      </c>
      <c r="CN2705" s="10">
        <v>2472.0610000000001</v>
      </c>
      <c r="CO2705" s="10">
        <v>2002.402</v>
      </c>
      <c r="CP2705" s="10">
        <v>667.25239999999997</v>
      </c>
      <c r="CQ2705" s="10">
        <v>1720.71</v>
      </c>
      <c r="CR2705" s="10">
        <v>26148.089199999991</v>
      </c>
      <c r="CS2705" s="10">
        <v>3385.2739999999999</v>
      </c>
      <c r="CT2705" s="10">
        <v>224.8939</v>
      </c>
      <c r="CU2705" s="10">
        <v>1.5278620000000001</v>
      </c>
      <c r="CV2705" s="10">
        <v>8.6514480000000002</v>
      </c>
      <c r="CW2705" s="10">
        <v>9048.0910000000003</v>
      </c>
      <c r="CX2705" s="10">
        <v>60.243960000000001</v>
      </c>
      <c r="CY2705" s="10">
        <v>35.836759999999998</v>
      </c>
      <c r="CZ2705" s="10">
        <v>5.2493357244692129</v>
      </c>
      <c r="DA2705" s="10">
        <v>68.130044275530778</v>
      </c>
      <c r="DB2705" s="10">
        <v>17883.080000000002</v>
      </c>
      <c r="DC2705" s="10">
        <v>360.90069999999997</v>
      </c>
      <c r="DD2705" s="10">
        <v>18.808420000000002</v>
      </c>
      <c r="DE2705" s="10">
        <v>12.3391</v>
      </c>
      <c r="DF2705" s="10">
        <v>22.86767</v>
      </c>
      <c r="DG2705" s="10">
        <v>90.560109999999995</v>
      </c>
      <c r="DH2705" s="10">
        <v>54.39383589803483</v>
      </c>
      <c r="DI2705" s="10">
        <v>5.8425709881786583</v>
      </c>
      <c r="DJ2705" s="10">
        <v>1.4017411674379689</v>
      </c>
      <c r="DK2705" s="10">
        <v>0.52989194634853432</v>
      </c>
      <c r="DL2705" s="10">
        <v>77.243099999999998</v>
      </c>
      <c r="DM2705" s="10">
        <v>17.23263</v>
      </c>
      <c r="DN2705" s="10">
        <v>10421.549999999999</v>
      </c>
      <c r="DO2705" s="10">
        <v>0</v>
      </c>
      <c r="DP2705" s="10">
        <v>11.563129999999999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41"/>
      <c r="B2706" s="29" t="s">
        <v>951</v>
      </c>
      <c r="C2706" s="32" t="s">
        <v>760</v>
      </c>
      <c r="D2706" s="9" t="s">
        <v>362</v>
      </c>
      <c r="E2706" s="16" t="s">
        <v>950</v>
      </c>
      <c r="F2706" s="24">
        <f>SUM(BZ2706:EB2706)</f>
        <v>1645.8468371801703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5.7574474191360053E-2</v>
      </c>
      <c r="CB2706" s="10">
        <v>5.6711254920105231E-2</v>
      </c>
      <c r="CC2706" s="10">
        <v>11.06053215547723</v>
      </c>
      <c r="CD2706" s="10">
        <v>1.701860081568584</v>
      </c>
      <c r="CE2706" s="10">
        <v>2.1319280324183789</v>
      </c>
      <c r="CF2706" s="10">
        <v>1.4678477025972501</v>
      </c>
      <c r="CG2706" s="10">
        <v>0.35470355216261928</v>
      </c>
      <c r="CH2706" s="10">
        <v>0.42506290925679507</v>
      </c>
      <c r="CI2706" s="10">
        <v>1.585045244196553</v>
      </c>
      <c r="CJ2706" s="10">
        <v>0.29930459236666518</v>
      </c>
      <c r="CK2706" s="10">
        <v>6.1167081014532131E-2</v>
      </c>
      <c r="CL2706" s="10">
        <v>242.04462169999999</v>
      </c>
      <c r="CM2706" s="10">
        <v>8.6560120000000005</v>
      </c>
      <c r="CN2706" s="10">
        <v>29.519659999999998</v>
      </c>
      <c r="CO2706" s="10">
        <v>23.91132</v>
      </c>
      <c r="CP2706" s="10">
        <v>7.967873</v>
      </c>
      <c r="CQ2706" s="10">
        <v>20.547550000000001</v>
      </c>
      <c r="CR2706" s="10">
        <v>373.07388800000001</v>
      </c>
      <c r="CS2706" s="10">
        <v>88.723190000000002</v>
      </c>
      <c r="CT2706" s="10">
        <v>6.1175459999999999</v>
      </c>
      <c r="CU2706" s="10">
        <v>0.62335309999999999</v>
      </c>
      <c r="CV2706" s="10">
        <v>0.70826610000000001</v>
      </c>
      <c r="CW2706" s="10">
        <v>237.89330000000001</v>
      </c>
      <c r="CX2706" s="10">
        <v>2.135122</v>
      </c>
      <c r="CY2706" s="10">
        <v>1.5448679999999999</v>
      </c>
      <c r="CZ2706" s="10">
        <v>0.1775298421523348</v>
      </c>
      <c r="DA2706" s="10">
        <v>2.3041231578476649</v>
      </c>
      <c r="DB2706" s="10">
        <v>284.89319999999998</v>
      </c>
      <c r="DC2706" s="10">
        <v>5.1836260000000003</v>
      </c>
      <c r="DD2706" s="10">
        <v>1.036624</v>
      </c>
      <c r="DE2706" s="10">
        <v>0.95456350000000001</v>
      </c>
      <c r="DF2706" s="10">
        <v>1.174156</v>
      </c>
      <c r="DG2706" s="10">
        <v>2.9344649999999999</v>
      </c>
      <c r="DH2706" s="10">
        <v>2.132257469079514</v>
      </c>
      <c r="DI2706" s="10">
        <v>0.22903083451449141</v>
      </c>
      <c r="DJ2706" s="10">
        <v>5.4948746023146908E-2</v>
      </c>
      <c r="DK2706" s="10">
        <v>2.0771950382847772E-2</v>
      </c>
      <c r="DL2706" s="10">
        <v>2.9167260000000002</v>
      </c>
      <c r="DM2706" s="10">
        <v>1.0348759999999999</v>
      </c>
      <c r="DN2706" s="10">
        <v>273.2174</v>
      </c>
      <c r="DO2706" s="10">
        <v>0.53767350000000003</v>
      </c>
      <c r="DP2706" s="10">
        <v>0.85368869999999997</v>
      </c>
      <c r="DQ2706" s="10">
        <v>0.62476279999999995</v>
      </c>
      <c r="DR2706" s="10">
        <v>0</v>
      </c>
      <c r="DS2706" s="10">
        <v>1.133845</v>
      </c>
      <c r="DT2706" s="10">
        <v>0.56745100000000004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0.5989196</v>
      </c>
      <c r="EA2706" s="10">
        <v>0.59789110000000001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41"/>
      <c r="B2707" s="29" t="s">
        <v>952</v>
      </c>
      <c r="C2707" s="32" t="s">
        <v>761</v>
      </c>
      <c r="D2707" s="9" t="s">
        <v>362</v>
      </c>
      <c r="E2707" s="16" t="s">
        <v>950</v>
      </c>
      <c r="F2707" s="24">
        <f>SUM(BZ2707:EB2707)</f>
        <v>1546.8150312837552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0.51108891528159184</v>
      </c>
      <c r="CB2707" s="10">
        <v>0.50342611319451702</v>
      </c>
      <c r="CC2707" s="10">
        <v>98.184403091402146</v>
      </c>
      <c r="CD2707" s="10">
        <v>15.10742104494037</v>
      </c>
      <c r="CE2707" s="10">
        <v>18.92513654446261</v>
      </c>
      <c r="CF2707" s="10">
        <v>13.030091905408741</v>
      </c>
      <c r="CG2707" s="10">
        <v>3.1487053293580112</v>
      </c>
      <c r="CH2707" s="10">
        <v>3.7732857185362558</v>
      </c>
      <c r="CI2707" s="10">
        <v>14.070455108910579</v>
      </c>
      <c r="CJ2707" s="10">
        <v>2.6569284669982052</v>
      </c>
      <c r="CK2707" s="10">
        <v>0.5429805052626917</v>
      </c>
      <c r="CL2707" s="10">
        <v>338.86249559999999</v>
      </c>
      <c r="CM2707" s="10">
        <v>12.11842</v>
      </c>
      <c r="CN2707" s="10">
        <v>41.32752</v>
      </c>
      <c r="CO2707" s="10">
        <v>33.475850000000001</v>
      </c>
      <c r="CP2707" s="10">
        <v>11.15502</v>
      </c>
      <c r="CQ2707" s="10">
        <v>28.766570000000002</v>
      </c>
      <c r="CR2707" s="10">
        <v>397.11248871999999</v>
      </c>
      <c r="CS2707" s="10">
        <v>10.55796</v>
      </c>
      <c r="CT2707" s="10">
        <v>10.13062</v>
      </c>
      <c r="CU2707" s="10">
        <v>9.9578020000000003E-2</v>
      </c>
      <c r="CV2707" s="10">
        <v>0.44072869999999997</v>
      </c>
      <c r="CW2707" s="10">
        <v>2.529156</v>
      </c>
      <c r="CX2707" s="10">
        <v>5.8117770000000002</v>
      </c>
      <c r="CY2707" s="10">
        <v>1.491832</v>
      </c>
      <c r="CZ2707" s="10">
        <v>0.15555934802939861</v>
      </c>
      <c r="DA2707" s="10">
        <v>2.0189726519706022</v>
      </c>
      <c r="DB2707" s="10">
        <v>224.39529999999999</v>
      </c>
      <c r="DC2707" s="10">
        <v>6.2169400000000001</v>
      </c>
      <c r="DD2707" s="10">
        <v>3.0576970000000001</v>
      </c>
      <c r="DE2707" s="10">
        <v>1.4856050000000001</v>
      </c>
      <c r="DF2707" s="10">
        <v>1.1441060000000001</v>
      </c>
      <c r="DG2707" s="10">
        <v>167.5487</v>
      </c>
      <c r="DH2707" s="10">
        <v>1.4644871181150141</v>
      </c>
      <c r="DI2707" s="10">
        <v>0.1573040365253828</v>
      </c>
      <c r="DJ2707" s="10">
        <v>3.7740156559147399E-2</v>
      </c>
      <c r="DK2707" s="10">
        <v>1.4266688800455731E-2</v>
      </c>
      <c r="DL2707" s="10">
        <v>1.378368</v>
      </c>
      <c r="DM2707" s="10">
        <v>0.96612710000000002</v>
      </c>
      <c r="DN2707" s="10">
        <v>1.1129629999999999</v>
      </c>
      <c r="DO2707" s="10">
        <v>9.4072060000000004</v>
      </c>
      <c r="DP2707" s="10">
        <v>0.28317140000000002</v>
      </c>
      <c r="DQ2707" s="10">
        <v>10.93093</v>
      </c>
      <c r="DR2707" s="10">
        <v>0</v>
      </c>
      <c r="DS2707" s="10">
        <v>19.837902</v>
      </c>
      <c r="DT2707" s="10">
        <v>9.9281970000000008</v>
      </c>
      <c r="DU2707" s="10">
        <v>0</v>
      </c>
      <c r="DV2707" s="10">
        <v>0</v>
      </c>
      <c r="DW2707" s="10">
        <v>0</v>
      </c>
      <c r="DX2707" s="10">
        <v>0</v>
      </c>
      <c r="DY2707" s="10">
        <v>0</v>
      </c>
      <c r="DZ2707" s="10">
        <v>10.478770000000001</v>
      </c>
      <c r="EA2707" s="10">
        <v>10.46078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s="2" customFormat="1" x14ac:dyDescent="0.3">
      <c r="A2708" s="41"/>
      <c r="B2708" s="29" t="s">
        <v>923</v>
      </c>
      <c r="C2708" s="29" t="s">
        <v>953</v>
      </c>
      <c r="D2708" s="29" t="s">
        <v>362</v>
      </c>
      <c r="E2708" s="29" t="s">
        <v>950</v>
      </c>
      <c r="F2708" s="24" t="e">
        <f>SUM(BZ2708:EB2708)</f>
        <v>#DIV/0!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/>
      <c r="BZ2708" s="10" t="e">
        <f>$F$2705*(BZ24+BZ64)/($F$24+$F$64)</f>
        <v>#DIV/0!</v>
      </c>
      <c r="CA2708" s="10">
        <f t="array" ref="CA2708:CK2708">$F$2702*TRANSPOSE(F79:F89)</f>
        <v>292.68360028645935</v>
      </c>
      <c r="CB2708" s="10">
        <v>71.066291716812827</v>
      </c>
      <c r="CC2708" s="10">
        <v>28436.559060914275</v>
      </c>
      <c r="CD2708" s="10">
        <v>4550.0135206365367</v>
      </c>
      <c r="CE2708" s="10">
        <v>5040.1626536372851</v>
      </c>
      <c r="CF2708" s="10">
        <v>4323.4382831302191</v>
      </c>
      <c r="CG2708" s="10">
        <v>613.44513648507439</v>
      </c>
      <c r="CH2708" s="10">
        <v>531.16534492154642</v>
      </c>
      <c r="CI2708" s="10">
        <v>5714.9470542879126</v>
      </c>
      <c r="CJ2708" s="10">
        <v>1685.3876673829545</v>
      </c>
      <c r="CK2708" s="10">
        <v>67.217929752713857</v>
      </c>
      <c r="CL2708" s="10">
        <f>CL2705*$F$2701/SUM($CL$2705:$CY$2705)</f>
        <v>4688.2063529498428</v>
      </c>
      <c r="CM2708" s="10">
        <f t="shared" ref="CM2708:CY2708" si="13">CM2705*$F$2701/SUM($CL$2705:$CY$2705)</f>
        <v>167.65984628334112</v>
      </c>
      <c r="CN2708" s="10">
        <f t="shared" si="13"/>
        <v>571.77171650147261</v>
      </c>
      <c r="CO2708" s="10">
        <f t="shared" si="13"/>
        <v>463.14262822235446</v>
      </c>
      <c r="CP2708" s="10">
        <f t="shared" si="13"/>
        <v>154.33116338461195</v>
      </c>
      <c r="CQ2708" s="10">
        <f t="shared" si="13"/>
        <v>397.98909100594562</v>
      </c>
      <c r="CR2708" s="10">
        <f t="shared" si="13"/>
        <v>6047.8838690135935</v>
      </c>
      <c r="CS2708" s="10">
        <f t="shared" si="13"/>
        <v>782.99197544389312</v>
      </c>
      <c r="CT2708" s="10">
        <f t="shared" si="13"/>
        <v>52.016504137119</v>
      </c>
      <c r="CU2708" s="10">
        <f t="shared" si="13"/>
        <v>0.35338459622047069</v>
      </c>
      <c r="CV2708" s="10">
        <f t="shared" si="13"/>
        <v>2.0010239525574942</v>
      </c>
      <c r="CW2708" s="10">
        <f t="shared" si="13"/>
        <v>2092.7649124077138</v>
      </c>
      <c r="CX2708" s="10">
        <f t="shared" si="13"/>
        <v>13.934038204577499</v>
      </c>
      <c r="CY2708" s="10">
        <f t="shared" si="13"/>
        <v>8.2888107449821469</v>
      </c>
      <c r="CZ2708" s="10">
        <f>CZ2705</f>
        <v>5.2493357244692129</v>
      </c>
      <c r="DA2708" s="10">
        <f t="shared" ref="DA2708:DX2708" si="14">DA2705</f>
        <v>68.130044275530778</v>
      </c>
      <c r="DB2708" s="10">
        <f t="shared" si="14"/>
        <v>17883.080000000002</v>
      </c>
      <c r="DC2708" s="10">
        <f t="shared" si="14"/>
        <v>360.90069999999997</v>
      </c>
      <c r="DD2708" s="10">
        <f t="shared" si="14"/>
        <v>18.808420000000002</v>
      </c>
      <c r="DE2708" s="10">
        <f t="shared" si="14"/>
        <v>12.3391</v>
      </c>
      <c r="DF2708" s="10">
        <f t="shared" si="14"/>
        <v>22.86767</v>
      </c>
      <c r="DG2708" s="10">
        <f t="shared" si="14"/>
        <v>90.560109999999995</v>
      </c>
      <c r="DH2708" s="10">
        <f t="shared" si="14"/>
        <v>54.39383589803483</v>
      </c>
      <c r="DI2708" s="10">
        <f t="shared" si="14"/>
        <v>5.8425709881786583</v>
      </c>
      <c r="DJ2708" s="10">
        <f t="shared" si="14"/>
        <v>1.4017411674379689</v>
      </c>
      <c r="DK2708" s="10">
        <f t="shared" si="14"/>
        <v>0.52989194634853432</v>
      </c>
      <c r="DL2708" s="10">
        <f t="shared" si="14"/>
        <v>77.243099999999998</v>
      </c>
      <c r="DM2708" s="10">
        <f t="shared" si="14"/>
        <v>17.23263</v>
      </c>
      <c r="DN2708" s="10">
        <f t="shared" si="14"/>
        <v>10421.549999999999</v>
      </c>
      <c r="DO2708" s="10">
        <f t="shared" si="14"/>
        <v>0</v>
      </c>
      <c r="DP2708" s="10">
        <f t="shared" si="14"/>
        <v>11.563129999999999</v>
      </c>
      <c r="DQ2708" s="10">
        <f t="shared" si="14"/>
        <v>0</v>
      </c>
      <c r="DR2708" s="10">
        <f t="shared" si="14"/>
        <v>0</v>
      </c>
      <c r="DS2708" s="10">
        <f t="shared" si="14"/>
        <v>0</v>
      </c>
      <c r="DT2708" s="10">
        <f t="shared" si="14"/>
        <v>0</v>
      </c>
      <c r="DU2708" s="10">
        <f t="shared" si="14"/>
        <v>0</v>
      </c>
      <c r="DV2708" s="10">
        <f t="shared" si="14"/>
        <v>0</v>
      </c>
      <c r="DW2708" s="10">
        <f t="shared" si="14"/>
        <v>0</v>
      </c>
      <c r="DX2708" s="10">
        <f t="shared" si="14"/>
        <v>0</v>
      </c>
      <c r="DY2708" s="10">
        <v>0</v>
      </c>
      <c r="DZ2708" s="10">
        <v>0</v>
      </c>
      <c r="EA2708" s="10">
        <v>0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41"/>
      <c r="B2709" s="9" t="s">
        <v>764</v>
      </c>
      <c r="C2709" s="43" t="s">
        <v>762</v>
      </c>
      <c r="D2709" s="43" t="s">
        <v>763</v>
      </c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19.0911601</v>
      </c>
      <c r="CM2709" s="10">
        <v>0.80023809999999995</v>
      </c>
      <c r="CN2709" s="10">
        <v>0.7515309</v>
      </c>
      <c r="CO2709" s="10">
        <v>1.388287</v>
      </c>
      <c r="CP2709" s="10">
        <v>2.2234159999999998</v>
      </c>
      <c r="CQ2709" s="10">
        <v>7.7651719999999997</v>
      </c>
      <c r="CR2709" s="10">
        <v>31.299299900000001</v>
      </c>
      <c r="CS2709" s="10">
        <v>11.18979</v>
      </c>
      <c r="CT2709" s="10">
        <v>1.1435569999999999</v>
      </c>
      <c r="CU2709" s="10">
        <v>1.1225689999999999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40.2074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1.776762</v>
      </c>
      <c r="DP2709" s="10">
        <v>4.579421</v>
      </c>
      <c r="DQ2709" s="10">
        <v>0</v>
      </c>
      <c r="DR2709" s="10">
        <v>88.707880000000003</v>
      </c>
      <c r="DS2709" s="10">
        <v>40.21649</v>
      </c>
      <c r="DT2709" s="10">
        <v>126.5187</v>
      </c>
      <c r="DU2709" s="10">
        <v>20.532389999999999</v>
      </c>
      <c r="DV2709" s="10">
        <v>9.631465175423207</v>
      </c>
      <c r="DW2709" s="10">
        <v>28.6245848245768</v>
      </c>
      <c r="DX2709" s="10">
        <v>25.821709999999999</v>
      </c>
      <c r="DY2709" s="10">
        <v>31.512799999999999</v>
      </c>
      <c r="DZ2709" s="10">
        <v>19.925139999999999</v>
      </c>
      <c r="EA2709" s="10">
        <v>10.17024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41"/>
      <c r="B2710" s="9" t="s">
        <v>765</v>
      </c>
      <c r="C2710" s="43"/>
      <c r="D2710" s="43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7.7578718000000002</v>
      </c>
      <c r="CM2710" s="10">
        <v>0.32518419999999998</v>
      </c>
      <c r="CN2710" s="10">
        <v>0.30539159999999999</v>
      </c>
      <c r="CO2710" s="10">
        <v>0.56414330000000001</v>
      </c>
      <c r="CP2710" s="10">
        <v>0.90350569999999997</v>
      </c>
      <c r="CQ2710" s="10">
        <v>3.1554500000000001</v>
      </c>
      <c r="CR2710" s="10">
        <v>12.7187629</v>
      </c>
      <c r="CS2710" s="10">
        <v>4.5470769999999998</v>
      </c>
      <c r="CT2710" s="10">
        <v>0.46469510000000003</v>
      </c>
      <c r="CU2710" s="10">
        <v>0.45616630000000002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0.72200379999999997</v>
      </c>
      <c r="DP2710" s="10">
        <v>1.8608899999999999</v>
      </c>
      <c r="DQ2710" s="10">
        <v>0</v>
      </c>
      <c r="DR2710" s="10">
        <v>36.047280000000001</v>
      </c>
      <c r="DS2710" s="10">
        <v>16.342348999999999</v>
      </c>
      <c r="DT2710" s="10">
        <v>51.412059999999997</v>
      </c>
      <c r="DU2710" s="10">
        <v>8.3435279999999992</v>
      </c>
      <c r="DV2710" s="10">
        <v>3.9138350189728559</v>
      </c>
      <c r="DW2710" s="10">
        <v>11.631864981027141</v>
      </c>
      <c r="DX2710" s="10">
        <v>10.492889999999999</v>
      </c>
      <c r="DY2710" s="10">
        <v>12.80552</v>
      </c>
      <c r="DZ2710" s="10">
        <v>8.0967649999999995</v>
      </c>
      <c r="EA2710" s="10">
        <v>4.1327699999999998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41"/>
      <c r="B2711" s="9" t="s">
        <v>766</v>
      </c>
      <c r="C2711" s="43"/>
      <c r="D2711" s="43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328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41"/>
      <c r="B2712" s="9" t="s">
        <v>767</v>
      </c>
      <c r="C2712" s="43"/>
      <c r="D2712" s="43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111.00109999999999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215.99889999999999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41"/>
      <c r="B2713" s="9" t="s">
        <v>768</v>
      </c>
      <c r="C2713" s="43"/>
      <c r="D2713" s="43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2.0469020000000001E-2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3.9830980000000002E-2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41"/>
      <c r="B2714" s="9" t="s">
        <v>769</v>
      </c>
      <c r="C2714" s="43"/>
      <c r="D2714" s="43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41"/>
      <c r="B2715" s="9" t="s">
        <v>770</v>
      </c>
      <c r="C2715" s="43"/>
      <c r="D2715" s="43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41"/>
      <c r="B2716" s="9" t="s">
        <v>771</v>
      </c>
      <c r="C2716" s="43"/>
      <c r="D2716" s="43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41"/>
      <c r="B2717" s="9" t="s">
        <v>772</v>
      </c>
      <c r="C2717" s="43"/>
      <c r="D2717" s="43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41"/>
      <c r="B2718" s="9" t="s">
        <v>773</v>
      </c>
      <c r="C2718" s="43"/>
      <c r="D2718" s="43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41"/>
      <c r="B2719" s="9" t="s">
        <v>774</v>
      </c>
      <c r="C2719" s="43"/>
      <c r="D2719" s="43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41"/>
      <c r="B2720" s="9" t="s">
        <v>775</v>
      </c>
      <c r="C2720" s="43"/>
      <c r="D2720" s="43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41"/>
      <c r="B2721" s="9" t="s">
        <v>776</v>
      </c>
      <c r="C2721" s="43"/>
      <c r="D2721" s="43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387.55000999999999</v>
      </c>
      <c r="CS2721" s="10">
        <v>334.45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41"/>
      <c r="B2722" s="9" t="s">
        <v>777</v>
      </c>
      <c r="C2722" s="43"/>
      <c r="D2722" s="43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65.2</v>
      </c>
      <c r="DY2722" s="10">
        <v>0</v>
      </c>
      <c r="DZ2722" s="10">
        <v>0</v>
      </c>
      <c r="EA2722" s="10">
        <v>0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41"/>
      <c r="B2723" s="9" t="s">
        <v>778</v>
      </c>
      <c r="C2723" s="43"/>
      <c r="D2723" s="43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  <c r="CP2723" s="10">
        <v>0</v>
      </c>
      <c r="CQ2723" s="10">
        <v>0</v>
      </c>
      <c r="CR2723" s="10">
        <v>0</v>
      </c>
      <c r="CS2723" s="10">
        <v>0</v>
      </c>
      <c r="CT2723" s="10">
        <v>0</v>
      </c>
      <c r="CU2723" s="10">
        <v>0</v>
      </c>
      <c r="CV2723" s="10">
        <v>0</v>
      </c>
      <c r="CW2723" s="10">
        <v>0</v>
      </c>
      <c r="CX2723" s="10">
        <v>0</v>
      </c>
      <c r="CY2723" s="10">
        <v>0</v>
      </c>
      <c r="CZ2723" s="10">
        <v>0</v>
      </c>
      <c r="DA2723" s="10">
        <v>0</v>
      </c>
      <c r="DB2723" s="10">
        <v>0</v>
      </c>
      <c r="DC2723" s="10">
        <v>0</v>
      </c>
      <c r="DD2723" s="10">
        <v>0</v>
      </c>
      <c r="DE2723" s="10">
        <v>0</v>
      </c>
      <c r="DF2723" s="10">
        <v>0</v>
      </c>
      <c r="DG2723" s="10">
        <v>0</v>
      </c>
      <c r="DH2723" s="10">
        <v>0</v>
      </c>
      <c r="DI2723" s="10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10">
        <v>0</v>
      </c>
      <c r="DP2723" s="10">
        <v>0</v>
      </c>
      <c r="DQ2723" s="10">
        <v>0</v>
      </c>
      <c r="DR2723" s="10">
        <v>0</v>
      </c>
      <c r="DS2723" s="10">
        <v>0</v>
      </c>
      <c r="DT2723" s="10">
        <v>0</v>
      </c>
      <c r="DU2723" s="10">
        <v>0</v>
      </c>
      <c r="DV2723" s="10">
        <v>0</v>
      </c>
      <c r="DW2723" s="10">
        <v>0</v>
      </c>
      <c r="DX2723" s="10">
        <v>0</v>
      </c>
      <c r="DY2723" s="10">
        <v>0</v>
      </c>
      <c r="DZ2723" s="10">
        <v>0</v>
      </c>
      <c r="EA2723" s="10">
        <v>0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41"/>
      <c r="B2724" s="9" t="s">
        <v>779</v>
      </c>
      <c r="C2724" s="43"/>
      <c r="D2724" s="43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32.144831000000003</v>
      </c>
      <c r="CM2724" s="10">
        <v>1.347405</v>
      </c>
      <c r="CN2724" s="10">
        <v>1.2653939999999999</v>
      </c>
      <c r="CO2724" s="10">
        <v>2.3375339999999998</v>
      </c>
      <c r="CP2724" s="10">
        <v>3.7436859999999998</v>
      </c>
      <c r="CQ2724" s="10">
        <v>13.07464</v>
      </c>
      <c r="CR2724" s="10">
        <v>52.700342000000013</v>
      </c>
      <c r="CS2724" s="10">
        <v>18.840859999999999</v>
      </c>
      <c r="CT2724" s="10">
        <v>1.9254690000000001</v>
      </c>
      <c r="CU2724" s="10">
        <v>1.8901300000000001</v>
      </c>
      <c r="CV2724" s="10">
        <v>3.9624630000000001</v>
      </c>
      <c r="CW2724" s="10">
        <v>44.995519999999999</v>
      </c>
      <c r="CX2724" s="10">
        <v>41.575960000000002</v>
      </c>
      <c r="CY2724" s="10">
        <v>23.855149999999998</v>
      </c>
      <c r="CZ2724" s="10">
        <v>3.545102806661554</v>
      </c>
      <c r="DA2724" s="10">
        <v>46.011157193338448</v>
      </c>
      <c r="DB2724" s="10">
        <v>22.692329999999998</v>
      </c>
      <c r="DC2724" s="10">
        <v>11.785880000000001</v>
      </c>
      <c r="DD2724" s="10">
        <v>15.16516</v>
      </c>
      <c r="DE2724" s="10">
        <v>7.1497250000000001</v>
      </c>
      <c r="DF2724" s="10">
        <v>18.570430000000002</v>
      </c>
      <c r="DG2724" s="10">
        <v>67.699389999999994</v>
      </c>
      <c r="DH2724" s="10">
        <v>27.172498135236669</v>
      </c>
      <c r="DI2724" s="10">
        <v>2.9186625039439091</v>
      </c>
      <c r="DJ2724" s="10">
        <v>0.70024127972318229</v>
      </c>
      <c r="DK2724" s="10">
        <v>0.26470808109623822</v>
      </c>
      <c r="DL2724" s="10">
        <v>31.78858</v>
      </c>
      <c r="DM2724" s="10">
        <v>20.700869999999998</v>
      </c>
      <c r="DN2724" s="10">
        <v>48.136139999999997</v>
      </c>
      <c r="DO2724" s="10">
        <v>2.9916309999999999</v>
      </c>
      <c r="DP2724" s="10">
        <v>7.7106209999999997</v>
      </c>
      <c r="DQ2724" s="10">
        <v>185.03829999999999</v>
      </c>
      <c r="DR2724" s="10">
        <v>149.3623</v>
      </c>
      <c r="DS2724" s="10">
        <v>67.714699999999993</v>
      </c>
      <c r="DT2724" s="10">
        <v>213.0265</v>
      </c>
      <c r="DU2724" s="10">
        <v>34.5715</v>
      </c>
      <c r="DV2724" s="10">
        <v>16.217021234602729</v>
      </c>
      <c r="DW2724" s="10">
        <v>48.19676876539728</v>
      </c>
      <c r="DX2724" s="10">
        <v>43.477420000000002</v>
      </c>
      <c r="DY2724" s="10">
        <v>53.059820000000002</v>
      </c>
      <c r="DZ2724" s="10">
        <v>33.549039999999998</v>
      </c>
      <c r="EA2724" s="10">
        <v>17.124179999999999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41"/>
      <c r="B2725" s="9" t="s">
        <v>780</v>
      </c>
      <c r="C2725" s="43"/>
      <c r="D2725" s="43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23.361580100000001</v>
      </c>
      <c r="CM2725" s="10">
        <v>0.97923959999999999</v>
      </c>
      <c r="CN2725" s="10">
        <v>0.91963729999999999</v>
      </c>
      <c r="CO2725" s="10">
        <v>1.6988259999999999</v>
      </c>
      <c r="CP2725" s="10">
        <v>2.720761</v>
      </c>
      <c r="CQ2725" s="10">
        <v>9.5021269999999998</v>
      </c>
      <c r="CR2725" s="10">
        <v>38.300491000000001</v>
      </c>
      <c r="CS2725" s="10">
        <v>13.692780000000001</v>
      </c>
      <c r="CT2725" s="10">
        <v>0</v>
      </c>
      <c r="CU2725" s="10">
        <v>0</v>
      </c>
      <c r="CV2725" s="10">
        <v>2.879759</v>
      </c>
      <c r="CW2725" s="10">
        <v>32.700940000000003</v>
      </c>
      <c r="CX2725" s="10">
        <v>30.21574</v>
      </c>
      <c r="CY2725" s="10">
        <v>17.336960000000001</v>
      </c>
      <c r="CZ2725" s="10">
        <v>2.57643837798331</v>
      </c>
      <c r="DA2725" s="10">
        <v>33.439061622016688</v>
      </c>
      <c r="DB2725" s="10">
        <v>16.491879999999998</v>
      </c>
      <c r="DC2725" s="10">
        <v>8.5655040000000007</v>
      </c>
      <c r="DD2725" s="10">
        <v>11.021430000000001</v>
      </c>
      <c r="DE2725" s="10">
        <v>5.1961329999999997</v>
      </c>
      <c r="DF2725" s="10">
        <v>13.49624</v>
      </c>
      <c r="DG2725" s="10">
        <v>49.2012</v>
      </c>
      <c r="DH2725" s="10">
        <v>19.7478860540376</v>
      </c>
      <c r="DI2725" s="10">
        <v>2.121167301998395</v>
      </c>
      <c r="DJ2725" s="10">
        <v>0.50890738619187437</v>
      </c>
      <c r="DK2725" s="10">
        <v>0.1923792577721315</v>
      </c>
      <c r="DL2725" s="10">
        <v>23.10266</v>
      </c>
      <c r="DM2725" s="10">
        <v>15.044560000000001</v>
      </c>
      <c r="DN2725" s="10">
        <v>0</v>
      </c>
      <c r="DO2725" s="10">
        <v>0</v>
      </c>
      <c r="DP2725" s="10">
        <v>5.6037699999999999</v>
      </c>
      <c r="DQ2725" s="10">
        <v>0</v>
      </c>
      <c r="DR2725" s="10">
        <v>108.5505</v>
      </c>
      <c r="DS2725" s="10">
        <v>49.212320000000012</v>
      </c>
      <c r="DT2725" s="10">
        <v>154.81909999999999</v>
      </c>
      <c r="DU2725" s="10">
        <v>0</v>
      </c>
      <c r="DV2725" s="10">
        <v>11.78588083674477</v>
      </c>
      <c r="DW2725" s="10">
        <v>35.027479163255236</v>
      </c>
      <c r="DX2725" s="10">
        <v>31.597650000000002</v>
      </c>
      <c r="DY2725" s="10">
        <v>38.561750000000004</v>
      </c>
      <c r="DZ2725" s="10">
        <v>24.382090000000002</v>
      </c>
      <c r="EA2725" s="10">
        <v>12.445169999999999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41"/>
      <c r="B2726" s="9" t="s">
        <v>781</v>
      </c>
      <c r="C2726" s="43"/>
      <c r="D2726" s="43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3.4201123999999998</v>
      </c>
      <c r="CM2726" s="10">
        <v>0.14335970000000001</v>
      </c>
      <c r="CN2726" s="10">
        <v>0.134634</v>
      </c>
      <c r="CO2726" s="10">
        <v>0.2487065</v>
      </c>
      <c r="CP2726" s="10">
        <v>0.39831680000000003</v>
      </c>
      <c r="CQ2726" s="10">
        <v>1.3911020000000001</v>
      </c>
      <c r="CR2726" s="10">
        <v>5.6071562999999998</v>
      </c>
      <c r="CS2726" s="10">
        <v>2.0046110000000001</v>
      </c>
      <c r="CT2726" s="10">
        <v>0</v>
      </c>
      <c r="CU2726" s="10">
        <v>0</v>
      </c>
      <c r="CV2726" s="10">
        <v>0.42159400000000002</v>
      </c>
      <c r="CW2726" s="10">
        <v>4.7873859999999997</v>
      </c>
      <c r="CX2726" s="10">
        <v>4.4235550000000003</v>
      </c>
      <c r="CY2726" s="10">
        <v>2.5381149999999999</v>
      </c>
      <c r="CZ2726" s="10">
        <v>0.37718813197367879</v>
      </c>
      <c r="DA2726" s="10">
        <v>4.8954468680263217</v>
      </c>
      <c r="DB2726" s="10">
        <v>2.4143949999999998</v>
      </c>
      <c r="DC2726" s="10">
        <v>1.2539819999999999</v>
      </c>
      <c r="DD2726" s="10">
        <v>1.613526</v>
      </c>
      <c r="DE2726" s="10">
        <v>0.76070899999999997</v>
      </c>
      <c r="DF2726" s="10">
        <v>1.9758370000000001</v>
      </c>
      <c r="DG2726" s="10">
        <v>7.2030089999999998</v>
      </c>
      <c r="DH2726" s="10">
        <v>2.8910714654316751</v>
      </c>
      <c r="DI2726" s="10">
        <v>0.31053684649757368</v>
      </c>
      <c r="DJ2726" s="10">
        <v>7.4503550341578462E-2</v>
      </c>
      <c r="DK2726" s="10">
        <v>2.8164137729173221E-2</v>
      </c>
      <c r="DL2726" s="10">
        <v>3.3822079999999999</v>
      </c>
      <c r="DM2726" s="10">
        <v>2.2025100000000002</v>
      </c>
      <c r="DN2726" s="10">
        <v>0</v>
      </c>
      <c r="DO2726" s="10">
        <v>0</v>
      </c>
      <c r="DP2726" s="10">
        <v>0.82038659999999997</v>
      </c>
      <c r="DQ2726" s="10">
        <v>0</v>
      </c>
      <c r="DR2726" s="10">
        <v>15.8917</v>
      </c>
      <c r="DS2726" s="10">
        <v>7.204637</v>
      </c>
      <c r="DT2726" s="10">
        <v>22.665369999999999</v>
      </c>
      <c r="DU2726" s="10">
        <v>0</v>
      </c>
      <c r="DV2726" s="10">
        <v>1.725441901088351</v>
      </c>
      <c r="DW2726" s="10">
        <v>5.1279900989116491</v>
      </c>
      <c r="DX2726" s="10">
        <v>4.6258660000000003</v>
      </c>
      <c r="DY2726" s="10">
        <v>5.6454040000000001</v>
      </c>
      <c r="DZ2726" s="10">
        <v>3.5695160000000001</v>
      </c>
      <c r="EA2726" s="10">
        <v>1.8219609999999999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41"/>
      <c r="B2727" s="9" t="s">
        <v>782</v>
      </c>
      <c r="C2727" s="43"/>
      <c r="D2727" s="43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483.64281</v>
      </c>
      <c r="CM2727" s="10">
        <v>20.2727</v>
      </c>
      <c r="CN2727" s="10">
        <v>19.038779999999999</v>
      </c>
      <c r="CO2727" s="10">
        <v>35.169930000000001</v>
      </c>
      <c r="CP2727" s="10">
        <v>56.326529999999998</v>
      </c>
      <c r="CQ2727" s="10">
        <v>196.71770000000001</v>
      </c>
      <c r="CR2727" s="10">
        <v>792.91565000000003</v>
      </c>
      <c r="CS2727" s="10">
        <v>283.47469999999998</v>
      </c>
      <c r="CT2727" s="10">
        <v>28.970109999999998</v>
      </c>
      <c r="CU2727" s="10">
        <v>28.438410000000001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1018.587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45.011299999999999</v>
      </c>
      <c r="DP2727" s="10">
        <v>116.012</v>
      </c>
      <c r="DQ2727" s="10">
        <v>0</v>
      </c>
      <c r="DR2727" s="10">
        <v>2247.2660000000001</v>
      </c>
      <c r="DS2727" s="10">
        <v>1018.8176999999999</v>
      </c>
      <c r="DT2727" s="10">
        <v>3205.1410000000001</v>
      </c>
      <c r="DU2727" s="10">
        <v>520.15390000000002</v>
      </c>
      <c r="DV2727" s="10">
        <v>243.99710099317531</v>
      </c>
      <c r="DW2727" s="10">
        <v>725.15609900682477</v>
      </c>
      <c r="DX2727" s="10">
        <v>654.15</v>
      </c>
      <c r="DY2727" s="10">
        <v>798.32429999999999</v>
      </c>
      <c r="DZ2727" s="10">
        <v>504.77010000000001</v>
      </c>
      <c r="EA2727" s="10">
        <v>257.64600000000002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41"/>
      <c r="B2728" s="9" t="s">
        <v>783</v>
      </c>
      <c r="C2728" s="43"/>
      <c r="D2728" s="43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523.75487999999996</v>
      </c>
      <c r="CM2728" s="10">
        <v>21.954059999999998</v>
      </c>
      <c r="CN2728" s="10">
        <v>20.617809999999999</v>
      </c>
      <c r="CO2728" s="10">
        <v>38.086829999999999</v>
      </c>
      <c r="CP2728" s="10">
        <v>60.998100000000001</v>
      </c>
      <c r="CQ2728" s="10">
        <v>213.03290000000001</v>
      </c>
      <c r="CR2728" s="10">
        <v>858.67797999999993</v>
      </c>
      <c r="CS2728" s="10">
        <v>306.98540000000003</v>
      </c>
      <c r="CT2728" s="10">
        <v>31.372810000000001</v>
      </c>
      <c r="CU2728" s="10">
        <v>30.79701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48.744419999999998</v>
      </c>
      <c r="DP2728" s="10">
        <v>125.6337</v>
      </c>
      <c r="DQ2728" s="10">
        <v>0</v>
      </c>
      <c r="DR2728" s="10">
        <v>2433.6489999999999</v>
      </c>
      <c r="DS2728" s="10">
        <v>1103.3157000000001</v>
      </c>
      <c r="DT2728" s="10">
        <v>3470.9659999999999</v>
      </c>
      <c r="DU2728" s="10">
        <v>563.29399999999998</v>
      </c>
      <c r="DV2728" s="10">
        <v>264.23352406984702</v>
      </c>
      <c r="DW2728" s="10">
        <v>785.29847593015302</v>
      </c>
      <c r="DX2728" s="10">
        <v>708.40350000000001</v>
      </c>
      <c r="DY2728" s="10">
        <v>864.53520000000003</v>
      </c>
      <c r="DZ2728" s="10">
        <v>546.63440000000003</v>
      </c>
      <c r="EA2728" s="10">
        <v>279.01440000000002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41"/>
      <c r="B2729" s="9" t="s">
        <v>784</v>
      </c>
      <c r="C2729" s="43"/>
      <c r="D2729" s="43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8.5599999999999999E-4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41"/>
      <c r="B2730" s="9" t="s">
        <v>785</v>
      </c>
      <c r="C2730" s="43"/>
      <c r="D2730" s="43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41"/>
      <c r="B2731" s="9" t="s">
        <v>786</v>
      </c>
      <c r="C2731" s="43"/>
      <c r="D2731" s="43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2.905718E-4</v>
      </c>
      <c r="CW2731" s="10">
        <v>0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5.6542820000000005E-4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41"/>
      <c r="B2732" s="9" t="s">
        <v>787</v>
      </c>
      <c r="C2732" s="43"/>
      <c r="D2732" s="43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0</v>
      </c>
      <c r="DI2732" s="10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41"/>
      <c r="B2733" s="9" t="s">
        <v>788</v>
      </c>
      <c r="C2733" s="43"/>
      <c r="D2733" s="43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24.851890000000001</v>
      </c>
      <c r="CW2733" s="10">
        <v>282.20409999999998</v>
      </c>
      <c r="CX2733" s="10">
        <v>260.75720000000001</v>
      </c>
      <c r="CY2733" s="10">
        <v>149.61539999999999</v>
      </c>
      <c r="CZ2733" s="10">
        <v>22.234272252662041</v>
      </c>
      <c r="DA2733" s="10">
        <v>288.57402774733788</v>
      </c>
      <c r="DB2733" s="10">
        <v>142.32239999999999</v>
      </c>
      <c r="DC2733" s="10">
        <v>73.918999999999997</v>
      </c>
      <c r="DD2733" s="10">
        <v>95.113240000000005</v>
      </c>
      <c r="DE2733" s="10">
        <v>44.841850000000001</v>
      </c>
      <c r="DF2733" s="10">
        <v>116.4705</v>
      </c>
      <c r="DG2733" s="10">
        <v>0</v>
      </c>
      <c r="DH2733" s="10">
        <v>170.42125189806481</v>
      </c>
      <c r="DI2733" s="10">
        <v>18.305351069103281</v>
      </c>
      <c r="DJ2733" s="10">
        <v>4.3917933098089179</v>
      </c>
      <c r="DK2733" s="10">
        <v>1.660203723022998</v>
      </c>
      <c r="DL2733" s="10">
        <v>199.3725</v>
      </c>
      <c r="DM2733" s="10">
        <v>129.8323</v>
      </c>
      <c r="DN2733" s="10">
        <v>301.90159999999997</v>
      </c>
      <c r="DO2733" s="10">
        <v>0</v>
      </c>
      <c r="DP2733" s="10">
        <v>0</v>
      </c>
      <c r="DQ2733" s="10">
        <v>1160.528</v>
      </c>
      <c r="DR2733" s="10">
        <v>0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272.68290000000002</v>
      </c>
      <c r="DY2733" s="10">
        <v>0</v>
      </c>
      <c r="DZ2733" s="10">
        <v>0</v>
      </c>
      <c r="EA2733" s="10">
        <v>0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41"/>
      <c r="B2734" s="9" t="s">
        <v>789</v>
      </c>
      <c r="C2734" s="43"/>
      <c r="D2734" s="43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1685.2550089416841</v>
      </c>
      <c r="DI2734" s="10">
        <v>181.01723955234371</v>
      </c>
      <c r="DJ2734" s="10">
        <v>43.429393876410671</v>
      </c>
      <c r="DK2734" s="10">
        <v>16.417357629561629</v>
      </c>
      <c r="DL2734" s="10">
        <v>0</v>
      </c>
      <c r="DM2734" s="10">
        <v>1283.8810000000001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41"/>
      <c r="B2735" s="9" t="s">
        <v>790</v>
      </c>
      <c r="C2735" s="43"/>
      <c r="D2735" s="43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6.6075496999999999</v>
      </c>
      <c r="CM2735" s="10">
        <v>0.2769665</v>
      </c>
      <c r="CN2735" s="10">
        <v>0.26010870000000003</v>
      </c>
      <c r="CO2735" s="10">
        <v>0.48049310000000001</v>
      </c>
      <c r="CP2735" s="10">
        <v>0.76953550000000004</v>
      </c>
      <c r="CQ2735" s="10">
        <v>2.6875659999999999</v>
      </c>
      <c r="CR2735" s="10">
        <v>10.8328471</v>
      </c>
      <c r="CS2735" s="10">
        <v>3.8728440000000002</v>
      </c>
      <c r="CT2735" s="10">
        <v>0.3957909</v>
      </c>
      <c r="CU2735" s="10">
        <v>0.38852680000000001</v>
      </c>
      <c r="CV2735" s="10">
        <v>0.81450639999999996</v>
      </c>
      <c r="CW2735" s="10">
        <v>9.2490790000000001</v>
      </c>
      <c r="CX2735" s="10">
        <v>8.5461690000000008</v>
      </c>
      <c r="CY2735" s="10">
        <v>4.9035580000000003</v>
      </c>
      <c r="CZ2735" s="10">
        <v>0.72871525103440649</v>
      </c>
      <c r="DA2735" s="10">
        <v>9.4578447489655932</v>
      </c>
      <c r="DB2735" s="10">
        <v>4.6645349999999999</v>
      </c>
      <c r="DC2735" s="10">
        <v>2.4226529999999999</v>
      </c>
      <c r="DD2735" s="10">
        <v>3.1172819999999999</v>
      </c>
      <c r="DE2735" s="10">
        <v>1.4696659999999999</v>
      </c>
      <c r="DF2735" s="10">
        <v>3.8172540000000001</v>
      </c>
      <c r="DG2735" s="10">
        <v>13.915990000000001</v>
      </c>
      <c r="DH2735" s="10">
        <v>5.5854579986291233</v>
      </c>
      <c r="DI2735" s="10">
        <v>0.59994729769848687</v>
      </c>
      <c r="DJ2735" s="10">
        <v>0.14393848652907729</v>
      </c>
      <c r="DK2735" s="10">
        <v>5.4412217143312451E-2</v>
      </c>
      <c r="DL2735" s="10">
        <v>6.534319</v>
      </c>
      <c r="DM2735" s="10">
        <v>4.255179</v>
      </c>
      <c r="DN2735" s="10">
        <v>9.8946520000000007</v>
      </c>
      <c r="DO2735" s="10">
        <v>0.6149464</v>
      </c>
      <c r="DP2735" s="10">
        <v>1.5849610000000001</v>
      </c>
      <c r="DQ2735" s="10">
        <v>38.035649999999997</v>
      </c>
      <c r="DR2735" s="10">
        <v>30.702249999999999</v>
      </c>
      <c r="DS2735" s="10">
        <v>13.919131</v>
      </c>
      <c r="DT2735" s="10">
        <v>43.78877</v>
      </c>
      <c r="DU2735" s="10">
        <v>7.1063650000000003</v>
      </c>
      <c r="DV2735" s="10">
        <v>3.333498207900718</v>
      </c>
      <c r="DW2735" s="10">
        <v>9.9071117920992826</v>
      </c>
      <c r="DX2735" s="10">
        <v>8.9370259999999995</v>
      </c>
      <c r="DY2735" s="10">
        <v>10.906739999999999</v>
      </c>
      <c r="DZ2735" s="10">
        <v>6.896191</v>
      </c>
      <c r="EA2735" s="10">
        <v>3.5199699999999998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41"/>
      <c r="B2736" s="9" t="s">
        <v>791</v>
      </c>
      <c r="C2736" s="43"/>
      <c r="D2736" s="43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0">
        <v>0</v>
      </c>
      <c r="CZ2736" s="10">
        <v>0</v>
      </c>
      <c r="DA2736" s="10">
        <v>0</v>
      </c>
      <c r="DB2736" s="10">
        <v>0</v>
      </c>
      <c r="DC2736" s="10">
        <v>0</v>
      </c>
      <c r="DD2736" s="10">
        <v>0</v>
      </c>
      <c r="DE2736" s="10">
        <v>0</v>
      </c>
      <c r="DF2736" s="10">
        <v>0</v>
      </c>
      <c r="DG2736" s="10">
        <v>0</v>
      </c>
      <c r="DH2736" s="10">
        <v>0</v>
      </c>
      <c r="DI2736" s="10">
        <v>0</v>
      </c>
      <c r="DJ2736" s="10">
        <v>0</v>
      </c>
      <c r="DK2736" s="10">
        <v>0</v>
      </c>
      <c r="DL2736" s="10">
        <v>9.67</v>
      </c>
      <c r="DM2736" s="10">
        <v>0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41"/>
      <c r="B2737" s="9" t="s">
        <v>792</v>
      </c>
      <c r="C2737" s="43"/>
      <c r="D2737" s="43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3.9901939999999998</v>
      </c>
      <c r="CY2737" s="10">
        <v>2.2894640000000002</v>
      </c>
      <c r="CZ2737" s="10">
        <v>0.34023623045686979</v>
      </c>
      <c r="DA2737" s="10">
        <v>4.4158557695431302</v>
      </c>
      <c r="DB2737" s="10">
        <v>2.1778650000000002</v>
      </c>
      <c r="DC2737" s="10">
        <v>0</v>
      </c>
      <c r="DD2737" s="10">
        <v>0</v>
      </c>
      <c r="DE2737" s="10">
        <v>0</v>
      </c>
      <c r="DF2737" s="10">
        <v>1.78227</v>
      </c>
      <c r="DG2737" s="10">
        <v>0</v>
      </c>
      <c r="DH2737" s="10">
        <v>2.607841873207875</v>
      </c>
      <c r="DI2737" s="10">
        <v>0.28011448390445809</v>
      </c>
      <c r="DJ2737" s="10">
        <v>6.7204661180663219E-2</v>
      </c>
      <c r="DK2737" s="10">
        <v>2.540498170700356E-2</v>
      </c>
      <c r="DL2737" s="10">
        <v>3.0508639999999998</v>
      </c>
      <c r="DM2737" s="10">
        <v>0</v>
      </c>
      <c r="DN2737" s="10">
        <v>0</v>
      </c>
      <c r="DO2737" s="10">
        <v>0</v>
      </c>
      <c r="DP2737" s="10">
        <v>0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4.1726840000000003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41"/>
      <c r="B2738" s="9" t="s">
        <v>793</v>
      </c>
      <c r="C2738" s="43"/>
      <c r="D2738" s="43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0.7625208</v>
      </c>
      <c r="CW2738" s="10">
        <v>8.6587599999999991</v>
      </c>
      <c r="CX2738" s="10">
        <v>8.0007140000000003</v>
      </c>
      <c r="CY2738" s="10">
        <v>4.5905909999999999</v>
      </c>
      <c r="CZ2738" s="10">
        <v>0.68220558616768312</v>
      </c>
      <c r="DA2738" s="10">
        <v>8.8542054138323163</v>
      </c>
      <c r="DB2738" s="10">
        <v>4.3668230000000001</v>
      </c>
      <c r="DC2738" s="10">
        <v>2.2680280000000002</v>
      </c>
      <c r="DD2738" s="10">
        <v>2.918323</v>
      </c>
      <c r="DE2738" s="10">
        <v>1.3758649999999999</v>
      </c>
      <c r="DF2738" s="10">
        <v>3.5736189999999999</v>
      </c>
      <c r="DG2738" s="10">
        <v>0</v>
      </c>
      <c r="DH2738" s="10">
        <v>5.2289689650630766</v>
      </c>
      <c r="DI2738" s="10">
        <v>0.56165596466911172</v>
      </c>
      <c r="DJ2738" s="10">
        <v>0.13475168538075541</v>
      </c>
      <c r="DK2738" s="10">
        <v>5.0939384887055912E-2</v>
      </c>
      <c r="DL2738" s="10">
        <v>6.1172690000000003</v>
      </c>
      <c r="DM2738" s="10">
        <v>3.9835940000000001</v>
      </c>
      <c r="DN2738" s="10">
        <v>9.2631300000000003</v>
      </c>
      <c r="DO2738" s="10">
        <v>0</v>
      </c>
      <c r="DP2738" s="10">
        <v>0</v>
      </c>
      <c r="DQ2738" s="10">
        <v>35.608040000000003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41"/>
      <c r="B2739" s="9" t="s">
        <v>794</v>
      </c>
      <c r="C2739" s="43"/>
      <c r="D2739" s="43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0.7468785</v>
      </c>
      <c r="CW2739" s="10">
        <v>8.4811350000000001</v>
      </c>
      <c r="CX2739" s="10">
        <v>7.8365869999999997</v>
      </c>
      <c r="CY2739" s="10">
        <v>4.4964199999999996</v>
      </c>
      <c r="CZ2739" s="10">
        <v>0.66821088767824133</v>
      </c>
      <c r="DA2739" s="10">
        <v>8.6725711123217604</v>
      </c>
      <c r="DB2739" s="10">
        <v>4.2772420000000002</v>
      </c>
      <c r="DC2739" s="10">
        <v>2.2215020000000001</v>
      </c>
      <c r="DD2739" s="10">
        <v>2.858457</v>
      </c>
      <c r="DE2739" s="10">
        <v>1.3476410000000001</v>
      </c>
      <c r="DF2739" s="10">
        <v>3.5003099999999998</v>
      </c>
      <c r="DG2739" s="10">
        <v>0</v>
      </c>
      <c r="DH2739" s="10">
        <v>5.1217020238272379</v>
      </c>
      <c r="DI2739" s="10">
        <v>0.5501341679708609</v>
      </c>
      <c r="DJ2739" s="10">
        <v>0.13198739260836681</v>
      </c>
      <c r="DK2739" s="10">
        <v>4.9894415593534067E-2</v>
      </c>
      <c r="DL2739" s="10">
        <v>5.9917800000000003</v>
      </c>
      <c r="DM2739" s="10">
        <v>3.9018739999999998</v>
      </c>
      <c r="DN2739" s="10">
        <v>9.0731070000000003</v>
      </c>
      <c r="DO2739" s="10">
        <v>0</v>
      </c>
      <c r="DP2739" s="10">
        <v>0</v>
      </c>
      <c r="DQ2739" s="10">
        <v>34.877580000000002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8.1949919999999992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41"/>
      <c r="B2740" s="9" t="s">
        <v>795</v>
      </c>
      <c r="C2740" s="43"/>
      <c r="D2740" s="43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8.66</v>
      </c>
      <c r="DY2740" s="10">
        <v>0</v>
      </c>
      <c r="DZ2740" s="10">
        <v>0</v>
      </c>
      <c r="EA2740" s="10">
        <v>0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41"/>
      <c r="B2741" s="9" t="s">
        <v>796</v>
      </c>
      <c r="C2741" s="43"/>
      <c r="D2741" s="43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41"/>
      <c r="B2742" s="9" t="s">
        <v>797</v>
      </c>
      <c r="C2742" s="43"/>
      <c r="D2742" s="43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381.71994999999998</v>
      </c>
      <c r="CM2742" s="10">
        <v>16.000430000000001</v>
      </c>
      <c r="CN2742" s="10">
        <v>15.02655</v>
      </c>
      <c r="CO2742" s="10">
        <v>27.758220000000001</v>
      </c>
      <c r="CP2742" s="10">
        <v>44.456270000000004</v>
      </c>
      <c r="CQ2742" s="10">
        <v>155.26140000000001</v>
      </c>
      <c r="CR2742" s="10">
        <v>625.81653000000006</v>
      </c>
      <c r="CS2742" s="10">
        <v>223.7353</v>
      </c>
      <c r="CT2742" s="10">
        <v>22.86495</v>
      </c>
      <c r="CU2742" s="10">
        <v>22.4453</v>
      </c>
      <c r="CV2742" s="10">
        <v>47.054250000000003</v>
      </c>
      <c r="CW2742" s="10">
        <v>534.32180000000005</v>
      </c>
      <c r="CX2742" s="10">
        <v>493.71449999999999</v>
      </c>
      <c r="CY2742" s="10">
        <v>283.2799</v>
      </c>
      <c r="CZ2742" s="10">
        <v>42.098096723317603</v>
      </c>
      <c r="DA2742" s="10">
        <v>546.38250327668243</v>
      </c>
      <c r="DB2742" s="10">
        <v>269.47149999999999</v>
      </c>
      <c r="DC2742" s="10">
        <v>139.9573</v>
      </c>
      <c r="DD2742" s="10">
        <v>180.08619999999999</v>
      </c>
      <c r="DE2742" s="10">
        <v>84.902990000000003</v>
      </c>
      <c r="DF2742" s="10">
        <v>220.52379999999999</v>
      </c>
      <c r="DG2742" s="10">
        <v>803.93029999999999</v>
      </c>
      <c r="DH2742" s="10">
        <v>322.67340988750698</v>
      </c>
      <c r="DI2742" s="10">
        <v>34.659116646957052</v>
      </c>
      <c r="DJ2742" s="10">
        <v>8.3153650557901813</v>
      </c>
      <c r="DK2742" s="10">
        <v>3.1434084097456858</v>
      </c>
      <c r="DL2742" s="10">
        <v>377.48939999999999</v>
      </c>
      <c r="DM2742" s="10">
        <v>245.8228</v>
      </c>
      <c r="DN2742" s="10">
        <v>571.61670000000004</v>
      </c>
      <c r="DO2742" s="10">
        <v>35.525620000000004</v>
      </c>
      <c r="DP2742" s="10">
        <v>91.56362</v>
      </c>
      <c r="DQ2742" s="10">
        <v>2197.33</v>
      </c>
      <c r="DR2742" s="10">
        <v>1773.6769999999999</v>
      </c>
      <c r="DS2742" s="10">
        <v>804.11200000000008</v>
      </c>
      <c r="DT2742" s="10">
        <v>2529.6889999999999</v>
      </c>
      <c r="DU2742" s="10">
        <v>410.53660000000002</v>
      </c>
      <c r="DV2742" s="10">
        <v>192.57713817554691</v>
      </c>
      <c r="DW2742" s="10">
        <v>572.33666182445313</v>
      </c>
      <c r="DX2742" s="10">
        <v>516.2944</v>
      </c>
      <c r="DY2742" s="10">
        <v>630.08540000000005</v>
      </c>
      <c r="DZ2742" s="10">
        <v>398.39479999999998</v>
      </c>
      <c r="EA2742" s="10">
        <v>203.34960000000001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41"/>
      <c r="B2743" s="9" t="s">
        <v>798</v>
      </c>
      <c r="C2743" s="43"/>
      <c r="D2743" s="43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41"/>
      <c r="B2744" s="9" t="s">
        <v>799</v>
      </c>
      <c r="C2744" s="43"/>
      <c r="D2744" s="43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0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0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0</v>
      </c>
      <c r="DX2744" s="10">
        <v>0</v>
      </c>
      <c r="DY2744" s="10">
        <v>0</v>
      </c>
      <c r="DZ2744" s="10">
        <v>0</v>
      </c>
      <c r="EA2744" s="10">
        <v>0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41"/>
      <c r="B2745" s="9" t="s">
        <v>800</v>
      </c>
      <c r="C2745" s="43"/>
      <c r="D2745" s="43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0.53537310000000005</v>
      </c>
      <c r="CW2745" s="10">
        <v>6.0793970000000002</v>
      </c>
      <c r="CX2745" s="10">
        <v>5.6173770000000003</v>
      </c>
      <c r="CY2745" s="10">
        <v>3.2230970000000001</v>
      </c>
      <c r="CZ2745" s="10">
        <v>0.47898304024147759</v>
      </c>
      <c r="DA2745" s="10">
        <v>6.2166219597585206</v>
      </c>
      <c r="DB2745" s="10">
        <v>3.0659879999999999</v>
      </c>
      <c r="DC2745" s="10">
        <v>1.5924039999999999</v>
      </c>
      <c r="DD2745" s="10">
        <v>2.0489820000000001</v>
      </c>
      <c r="DE2745" s="10">
        <v>0.96600779999999997</v>
      </c>
      <c r="DF2745" s="10">
        <v>2.5090720000000002</v>
      </c>
      <c r="DG2745" s="10">
        <v>0</v>
      </c>
      <c r="DH2745" s="10">
        <v>3.6713085768114819</v>
      </c>
      <c r="DI2745" s="10">
        <v>0.39434396610196037</v>
      </c>
      <c r="DJ2745" s="10">
        <v>9.4610433066932897E-2</v>
      </c>
      <c r="DK2745" s="10">
        <v>3.5765024019624038E-2</v>
      </c>
      <c r="DL2745" s="10">
        <v>4.2949929999999998</v>
      </c>
      <c r="DM2745" s="10">
        <v>2.7969189999999999</v>
      </c>
      <c r="DN2745" s="10">
        <v>6.5037310000000002</v>
      </c>
      <c r="DO2745" s="10">
        <v>0</v>
      </c>
      <c r="DP2745" s="10">
        <v>0</v>
      </c>
      <c r="DQ2745" s="10">
        <v>25.00074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5.8742859999999997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41"/>
      <c r="B2746" s="9" t="s">
        <v>801</v>
      </c>
      <c r="C2746" s="43"/>
      <c r="D2746" s="43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1.8081469800000001</v>
      </c>
      <c r="CM2746" s="10">
        <v>7.5791510000000006E-2</v>
      </c>
      <c r="CN2746" s="10">
        <v>7.1178389999999994E-2</v>
      </c>
      <c r="CO2746" s="10">
        <v>0.1314863</v>
      </c>
      <c r="CP2746" s="10">
        <v>0.2105823</v>
      </c>
      <c r="CQ2746" s="10">
        <v>0.73544869999999996</v>
      </c>
      <c r="CR2746" s="10">
        <v>2.96439414</v>
      </c>
      <c r="CS2746" s="10">
        <v>1.0597989999999999</v>
      </c>
      <c r="CT2746" s="10">
        <v>0.10830770000000001</v>
      </c>
      <c r="CU2746" s="10">
        <v>0.10631980000000001</v>
      </c>
      <c r="CV2746" s="10">
        <v>0.22288859999999999</v>
      </c>
      <c r="CW2746" s="10">
        <v>2.5309979999999999</v>
      </c>
      <c r="CX2746" s="10">
        <v>2.3386480000000001</v>
      </c>
      <c r="CY2746" s="10">
        <v>1.341852</v>
      </c>
      <c r="CZ2746" s="10">
        <v>0.19941205970106191</v>
      </c>
      <c r="DA2746" s="10">
        <v>2.5881279402989379</v>
      </c>
      <c r="DB2746" s="10">
        <v>1.2764439999999999</v>
      </c>
      <c r="DC2746" s="10">
        <v>0.66295570000000004</v>
      </c>
      <c r="DD2746" s="10">
        <v>0.85304000000000002</v>
      </c>
      <c r="DE2746" s="10">
        <v>0.40217199999999997</v>
      </c>
      <c r="DF2746" s="10">
        <v>1.044586</v>
      </c>
      <c r="DG2746" s="10">
        <v>3.8080910000000001</v>
      </c>
      <c r="DH2746" s="10">
        <v>1.528452856054211</v>
      </c>
      <c r="DI2746" s="10">
        <v>0.16417474822553879</v>
      </c>
      <c r="DJ2746" s="10">
        <v>3.9388567756750779E-2</v>
      </c>
      <c r="DK2746" s="10">
        <v>1.4889827963499131E-2</v>
      </c>
      <c r="DL2746" s="10">
        <v>1.788108</v>
      </c>
      <c r="DM2746" s="10">
        <v>1.1644239999999999</v>
      </c>
      <c r="DN2746" s="10">
        <v>2.7076579999999999</v>
      </c>
      <c r="DO2746" s="10">
        <v>0.16827919999999999</v>
      </c>
      <c r="DP2746" s="10">
        <v>0.43372240000000001</v>
      </c>
      <c r="DQ2746" s="10">
        <v>10.4084</v>
      </c>
      <c r="DR2746" s="10">
        <v>8.4016300000000008</v>
      </c>
      <c r="DS2746" s="10">
        <v>3.808951</v>
      </c>
      <c r="DT2746" s="10">
        <v>11.98274</v>
      </c>
      <c r="DU2746" s="10">
        <v>1.944647</v>
      </c>
      <c r="DV2746" s="10">
        <v>0.91220752312240017</v>
      </c>
      <c r="DW2746" s="10">
        <v>2.7110684768776001</v>
      </c>
      <c r="DX2746" s="10">
        <v>2.445605</v>
      </c>
      <c r="DY2746" s="10">
        <v>2.9846149999999998</v>
      </c>
      <c r="DZ2746" s="10">
        <v>1.8871329999999999</v>
      </c>
      <c r="EA2746" s="10">
        <v>0.96323519999999996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41"/>
      <c r="B2747" s="9" t="s">
        <v>802</v>
      </c>
      <c r="C2747" s="43"/>
      <c r="D2747" s="43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0.64244769999999995</v>
      </c>
      <c r="CW2747" s="10">
        <v>7.2952769999999996</v>
      </c>
      <c r="CX2747" s="10">
        <v>6.7408520000000003</v>
      </c>
      <c r="CY2747" s="10">
        <v>3.8677169999999998</v>
      </c>
      <c r="CZ2747" s="10">
        <v>0.57477957675284108</v>
      </c>
      <c r="DA2747" s="10">
        <v>7.4599454232471576</v>
      </c>
      <c r="DB2747" s="10">
        <v>3.6791849999999999</v>
      </c>
      <c r="DC2747" s="10">
        <v>1.9108849999999999</v>
      </c>
      <c r="DD2747" s="10">
        <v>2.4587789999999998</v>
      </c>
      <c r="DE2747" s="10">
        <v>1.1592089999999999</v>
      </c>
      <c r="DF2747" s="10">
        <v>3.0108860000000002</v>
      </c>
      <c r="DG2747" s="10">
        <v>0</v>
      </c>
      <c r="DH2747" s="10">
        <v>4.4055697672046543</v>
      </c>
      <c r="DI2747" s="10">
        <v>0.47321270293417311</v>
      </c>
      <c r="DJ2747" s="10">
        <v>0.1135325061517491</v>
      </c>
      <c r="DK2747" s="10">
        <v>4.2918023709423193E-2</v>
      </c>
      <c r="DL2747" s="10">
        <v>5.1539910000000004</v>
      </c>
      <c r="DM2747" s="10">
        <v>3.356303</v>
      </c>
      <c r="DN2747" s="10">
        <v>7.8044779999999996</v>
      </c>
      <c r="DO2747" s="10">
        <v>0</v>
      </c>
      <c r="DP2747" s="10">
        <v>0</v>
      </c>
      <c r="DQ2747" s="10">
        <v>30.000889999999998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7.0491429999999999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41"/>
      <c r="B2748" s="9" t="s">
        <v>803</v>
      </c>
      <c r="C2748" s="43"/>
      <c r="D2748" s="43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2.16977632</v>
      </c>
      <c r="CM2748" s="10">
        <v>9.0949810000000006E-2</v>
      </c>
      <c r="CN2748" s="10">
        <v>8.5414069999999995E-2</v>
      </c>
      <c r="CO2748" s="10">
        <v>0.1577836</v>
      </c>
      <c r="CP2748" s="10">
        <v>0.2526988</v>
      </c>
      <c r="CQ2748" s="10">
        <v>0.8825385</v>
      </c>
      <c r="CR2748" s="10">
        <v>3.5572730099999998</v>
      </c>
      <c r="CS2748" s="10">
        <v>1.2717579999999999</v>
      </c>
      <c r="CT2748" s="10">
        <v>0.12996920000000001</v>
      </c>
      <c r="CU2748" s="10">
        <v>0.1275838</v>
      </c>
      <c r="CV2748" s="10">
        <v>0.26746629999999999</v>
      </c>
      <c r="CW2748" s="10">
        <v>3.0371969999999999</v>
      </c>
      <c r="CX2748" s="10">
        <v>2.8063769999999999</v>
      </c>
      <c r="CY2748" s="10">
        <v>1.610222</v>
      </c>
      <c r="CZ2748" s="10">
        <v>0.23929440010434219</v>
      </c>
      <c r="DA2748" s="10">
        <v>3.1057525998956579</v>
      </c>
      <c r="DB2748" s="10">
        <v>1.5317320000000001</v>
      </c>
      <c r="DC2748" s="10">
        <v>0.79554689999999995</v>
      </c>
      <c r="DD2748" s="10">
        <v>1.0236479999999999</v>
      </c>
      <c r="DE2748" s="10">
        <v>0.48260649999999999</v>
      </c>
      <c r="DF2748" s="10">
        <v>1.253504</v>
      </c>
      <c r="DG2748" s="10">
        <v>4.5697089999999996</v>
      </c>
      <c r="DH2748" s="10">
        <v>1.8341432522753449</v>
      </c>
      <c r="DI2748" s="10">
        <v>0.1970096790745868</v>
      </c>
      <c r="DJ2748" s="10">
        <v>4.7266276798577492E-2</v>
      </c>
      <c r="DK2748" s="10">
        <v>1.786779185149041E-2</v>
      </c>
      <c r="DL2748" s="10">
        <v>2.1457290000000002</v>
      </c>
      <c r="DM2748" s="10">
        <v>1.3973089999999999</v>
      </c>
      <c r="DN2748" s="10">
        <v>3.24919</v>
      </c>
      <c r="DO2748" s="10">
        <v>0.20193510000000001</v>
      </c>
      <c r="DP2748" s="10">
        <v>0.52046689999999995</v>
      </c>
      <c r="DQ2748" s="10">
        <v>12.490080000000001</v>
      </c>
      <c r="DR2748" s="10">
        <v>10.08196</v>
      </c>
      <c r="DS2748" s="10">
        <v>4.5707420000000001</v>
      </c>
      <c r="DT2748" s="10">
        <v>14.379289999999999</v>
      </c>
      <c r="DU2748" s="10">
        <v>2.333577</v>
      </c>
      <c r="DV2748" s="10">
        <v>1.0946489773942421</v>
      </c>
      <c r="DW2748" s="10">
        <v>3.2532820226057582</v>
      </c>
      <c r="DX2748" s="10">
        <v>2.9347259999999999</v>
      </c>
      <c r="DY2748" s="10">
        <v>3.5815380000000001</v>
      </c>
      <c r="DZ2748" s="10">
        <v>2.2645599999999999</v>
      </c>
      <c r="EA2748" s="10">
        <v>1.1558820000000001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41"/>
      <c r="B2749" s="9" t="s">
        <v>804</v>
      </c>
      <c r="C2749" s="43"/>
      <c r="D2749" s="43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0.53074639999999995</v>
      </c>
      <c r="CW2749" s="10">
        <v>6.026859</v>
      </c>
      <c r="CX2749" s="10">
        <v>5.5688319999999996</v>
      </c>
      <c r="CY2749" s="10">
        <v>3.1952430000000001</v>
      </c>
      <c r="CZ2749" s="10">
        <v>0.47484362720254653</v>
      </c>
      <c r="DA2749" s="10">
        <v>6.1628973727974534</v>
      </c>
      <c r="DB2749" s="10">
        <v>3.0394920000000001</v>
      </c>
      <c r="DC2749" s="10">
        <v>1.578643</v>
      </c>
      <c r="DD2749" s="10">
        <v>2.0312749999999999</v>
      </c>
      <c r="DE2749" s="10">
        <v>0.95765960000000006</v>
      </c>
      <c r="DF2749" s="10">
        <v>2.4873889999999999</v>
      </c>
      <c r="DG2749" s="10">
        <v>0</v>
      </c>
      <c r="DH2749" s="10">
        <v>3.639581192815871</v>
      </c>
      <c r="DI2749" s="10">
        <v>0.39093605249919389</v>
      </c>
      <c r="DJ2749" s="10">
        <v>9.3792811372350987E-2</v>
      </c>
      <c r="DK2749" s="10">
        <v>3.5455943312584053E-2</v>
      </c>
      <c r="DL2749" s="10">
        <v>4.2578750000000003</v>
      </c>
      <c r="DM2749" s="10">
        <v>2.772748</v>
      </c>
      <c r="DN2749" s="10">
        <v>6.4475259999999999</v>
      </c>
      <c r="DO2749" s="10">
        <v>0</v>
      </c>
      <c r="DP2749" s="10">
        <v>0</v>
      </c>
      <c r="DQ2749" s="10">
        <v>24.784680000000002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5.8235210000000004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41"/>
      <c r="B2750" s="9" t="s">
        <v>805</v>
      </c>
      <c r="C2750" s="43"/>
      <c r="D2750" s="43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1.7925209099999999</v>
      </c>
      <c r="CM2750" s="10">
        <v>7.5136519999999998E-2</v>
      </c>
      <c r="CN2750" s="10">
        <v>7.0563269999999997E-2</v>
      </c>
      <c r="CO2750" s="10">
        <v>0.13034999999999999</v>
      </c>
      <c r="CP2750" s="10">
        <v>0.20876249999999999</v>
      </c>
      <c r="CQ2750" s="10">
        <v>0.72909299999999999</v>
      </c>
      <c r="CR2750" s="10">
        <v>2.9387759299999998</v>
      </c>
      <c r="CS2750" s="10">
        <v>1.05064</v>
      </c>
      <c r="CT2750" s="10">
        <v>0.1073717</v>
      </c>
      <c r="CU2750" s="10">
        <v>0.10540099999999999</v>
      </c>
      <c r="CV2750" s="10">
        <v>0.2209624</v>
      </c>
      <c r="CW2750" s="10">
        <v>2.509125</v>
      </c>
      <c r="CX2750" s="10">
        <v>2.3184369999999999</v>
      </c>
      <c r="CY2750" s="10">
        <v>1.3302560000000001</v>
      </c>
      <c r="CZ2750" s="10">
        <v>0.19768873500681591</v>
      </c>
      <c r="DA2750" s="10">
        <v>2.565761264993184</v>
      </c>
      <c r="DB2750" s="10">
        <v>1.2654129999999999</v>
      </c>
      <c r="DC2750" s="10">
        <v>0.65722650000000005</v>
      </c>
      <c r="DD2750" s="10">
        <v>0.84566810000000003</v>
      </c>
      <c r="DE2750" s="10">
        <v>0.39869650000000001</v>
      </c>
      <c r="DF2750" s="10">
        <v>1.0355589999999999</v>
      </c>
      <c r="DG2750" s="10">
        <v>3.7751809999999999</v>
      </c>
      <c r="DH2750" s="10">
        <v>1.515244632878497</v>
      </c>
      <c r="DI2750" s="10">
        <v>0.16275602163165639</v>
      </c>
      <c r="DJ2750" s="10">
        <v>3.9048188927634668E-2</v>
      </c>
      <c r="DK2750" s="10">
        <v>1.476115656221196E-2</v>
      </c>
      <c r="DL2750" s="10">
        <v>1.7726550000000001</v>
      </c>
      <c r="DM2750" s="10">
        <v>1.154361</v>
      </c>
      <c r="DN2750" s="10">
        <v>2.684259</v>
      </c>
      <c r="DO2750" s="10">
        <v>0.166825</v>
      </c>
      <c r="DP2750" s="10">
        <v>0.42997419999999997</v>
      </c>
      <c r="DQ2750" s="10">
        <v>10.31845</v>
      </c>
      <c r="DR2750" s="10">
        <v>8.3290229999999994</v>
      </c>
      <c r="DS2750" s="10">
        <v>3.7760349999999998</v>
      </c>
      <c r="DT2750" s="10">
        <v>11.87918</v>
      </c>
      <c r="DU2750" s="10">
        <v>1.9278420000000001</v>
      </c>
      <c r="DV2750" s="10">
        <v>0.90432431412479442</v>
      </c>
      <c r="DW2750" s="10">
        <v>2.6876396858752059</v>
      </c>
      <c r="DX2750" s="10">
        <v>2.4244699999999999</v>
      </c>
      <c r="DY2750" s="10">
        <v>2.9588220000000001</v>
      </c>
      <c r="DZ2750" s="10">
        <v>1.870825</v>
      </c>
      <c r="EA2750" s="10">
        <v>0.95491090000000001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41"/>
      <c r="B2751" s="9" t="s">
        <v>806</v>
      </c>
      <c r="C2751" s="43"/>
      <c r="D2751" s="43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0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0.63649909999999998</v>
      </c>
      <c r="CW2751" s="10">
        <v>7.2277279999999999</v>
      </c>
      <c r="CX2751" s="10">
        <v>6.6784369999999997</v>
      </c>
      <c r="CY2751" s="10">
        <v>3.8319040000000002</v>
      </c>
      <c r="CZ2751" s="10">
        <v>0.56945758668939428</v>
      </c>
      <c r="DA2751" s="10">
        <v>7.3908724133106052</v>
      </c>
      <c r="DB2751" s="10">
        <v>3.6451190000000002</v>
      </c>
      <c r="DC2751" s="10">
        <v>1.893192</v>
      </c>
      <c r="DD2751" s="10">
        <v>2.4360119999999998</v>
      </c>
      <c r="DE2751" s="10">
        <v>1.1484760000000001</v>
      </c>
      <c r="DF2751" s="10">
        <v>2.9830079999999999</v>
      </c>
      <c r="DG2751" s="10">
        <v>0</v>
      </c>
      <c r="DH2751" s="10">
        <v>4.3647779163237486</v>
      </c>
      <c r="DI2751" s="10">
        <v>0.46883115343364412</v>
      </c>
      <c r="DJ2751" s="10">
        <v>0.1124812911430679</v>
      </c>
      <c r="DK2751" s="10">
        <v>4.2520639099539063E-2</v>
      </c>
      <c r="DL2751" s="10">
        <v>5.1062690000000002</v>
      </c>
      <c r="DM2751" s="10">
        <v>3.3252259999999998</v>
      </c>
      <c r="DN2751" s="10">
        <v>7.7322139999999999</v>
      </c>
      <c r="DO2751" s="10">
        <v>0</v>
      </c>
      <c r="DP2751" s="10">
        <v>0</v>
      </c>
      <c r="DQ2751" s="10">
        <v>29.723099999999999</v>
      </c>
      <c r="DR2751" s="10">
        <v>0</v>
      </c>
      <c r="DS2751" s="10">
        <v>0</v>
      </c>
      <c r="DT2751" s="10">
        <v>0</v>
      </c>
      <c r="DU2751" s="10">
        <v>0</v>
      </c>
      <c r="DV2751" s="10">
        <v>0</v>
      </c>
      <c r="DW2751" s="10">
        <v>0</v>
      </c>
      <c r="DX2751" s="10">
        <v>6.9838740000000001</v>
      </c>
      <c r="DY2751" s="10">
        <v>0</v>
      </c>
      <c r="DZ2751" s="10">
        <v>0</v>
      </c>
      <c r="EA2751" s="10">
        <v>0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41"/>
      <c r="B2752" s="9" t="s">
        <v>807</v>
      </c>
      <c r="C2752" s="43"/>
      <c r="D2752" s="43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2.1496860799999999</v>
      </c>
      <c r="CM2752" s="10">
        <v>9.0107679999999996E-2</v>
      </c>
      <c r="CN2752" s="10">
        <v>8.4623199999999996E-2</v>
      </c>
      <c r="CO2752" s="10">
        <v>0.15632260000000001</v>
      </c>
      <c r="CP2752" s="10">
        <v>0.250359</v>
      </c>
      <c r="CQ2752" s="10">
        <v>0.8743668</v>
      </c>
      <c r="CR2752" s="10">
        <v>3.52433518</v>
      </c>
      <c r="CS2752" s="10">
        <v>1.2599830000000001</v>
      </c>
      <c r="CT2752" s="10">
        <v>0.12876580000000001</v>
      </c>
      <c r="CU2752" s="10">
        <v>0.1264025</v>
      </c>
      <c r="CV2752" s="10">
        <v>0.26498969999999999</v>
      </c>
      <c r="CW2752" s="10">
        <v>3.0090750000000002</v>
      </c>
      <c r="CX2752" s="10">
        <v>2.780392</v>
      </c>
      <c r="CY2752" s="10">
        <v>1.595313</v>
      </c>
      <c r="CZ2752" s="10">
        <v>0.23707875824339619</v>
      </c>
      <c r="DA2752" s="10">
        <v>3.076996241756603</v>
      </c>
      <c r="DB2752" s="10">
        <v>1.51755</v>
      </c>
      <c r="DC2752" s="10">
        <v>0.78818069999999996</v>
      </c>
      <c r="DD2752" s="10">
        <v>1.01417</v>
      </c>
      <c r="DE2752" s="10">
        <v>0.4781379</v>
      </c>
      <c r="DF2752" s="10">
        <v>1.241897</v>
      </c>
      <c r="DG2752" s="10">
        <v>4.5273969999999997</v>
      </c>
      <c r="DH2752" s="10">
        <v>1.817160501093535</v>
      </c>
      <c r="DI2752" s="10">
        <v>0.1951855214707674</v>
      </c>
      <c r="DJ2752" s="10">
        <v>4.6828627548899188E-2</v>
      </c>
      <c r="DK2752" s="10">
        <v>1.7702349886798831E-2</v>
      </c>
      <c r="DL2752" s="10">
        <v>2.125861</v>
      </c>
      <c r="DM2752" s="10">
        <v>1.384371</v>
      </c>
      <c r="DN2752" s="10">
        <v>3.2191049999999999</v>
      </c>
      <c r="DO2752" s="10">
        <v>0.2000653</v>
      </c>
      <c r="DP2752" s="10">
        <v>0.51564779999999999</v>
      </c>
      <c r="DQ2752" s="10">
        <v>12.37443</v>
      </c>
      <c r="DR2752" s="10">
        <v>9.9886040000000005</v>
      </c>
      <c r="DS2752" s="10">
        <v>4.5284200000000006</v>
      </c>
      <c r="DT2752" s="10">
        <v>14.24614</v>
      </c>
      <c r="DU2752" s="10">
        <v>2.3119689999999999</v>
      </c>
      <c r="DV2752" s="10">
        <v>1.084513243137899</v>
      </c>
      <c r="DW2752" s="10">
        <v>3.2231587568621012</v>
      </c>
      <c r="DX2752" s="10">
        <v>2.9075530000000001</v>
      </c>
      <c r="DY2752" s="10">
        <v>3.5483760000000002</v>
      </c>
      <c r="DZ2752" s="10">
        <v>2.243592</v>
      </c>
      <c r="EA2752" s="10">
        <v>1.1451800000000001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41"/>
      <c r="B2753" s="9" t="s">
        <v>808</v>
      </c>
      <c r="C2753" s="43"/>
      <c r="D2753" s="43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916.37581</v>
      </c>
      <c r="CM2753" s="10">
        <v>38.411430000000003</v>
      </c>
      <c r="CN2753" s="10">
        <v>36.07349</v>
      </c>
      <c r="CO2753" s="10">
        <v>66.63776</v>
      </c>
      <c r="CP2753" s="10">
        <v>106.7239</v>
      </c>
      <c r="CQ2753" s="10">
        <v>372.72829999999999</v>
      </c>
      <c r="CR2753" s="10">
        <v>1502.36646</v>
      </c>
      <c r="CS2753" s="10">
        <v>537.11</v>
      </c>
      <c r="CT2753" s="10">
        <v>54.890740000000001</v>
      </c>
      <c r="CU2753" s="10">
        <v>53.883299999999998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1929.9549999999999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85.284570000000002</v>
      </c>
      <c r="DP2753" s="10">
        <v>219.81219999999999</v>
      </c>
      <c r="DQ2753" s="10">
        <v>0</v>
      </c>
      <c r="DR2753" s="10">
        <v>4257.9780000000001</v>
      </c>
      <c r="DS2753" s="10">
        <v>1930.3914</v>
      </c>
      <c r="DT2753" s="10">
        <v>6072.8980000000001</v>
      </c>
      <c r="DU2753" s="10">
        <v>985.55470000000003</v>
      </c>
      <c r="DV2753" s="10">
        <v>462.31022771503802</v>
      </c>
      <c r="DW2753" s="10">
        <v>1373.9797722849621</v>
      </c>
      <c r="DX2753" s="10">
        <v>1239.442</v>
      </c>
      <c r="DY2753" s="10">
        <v>1512.614</v>
      </c>
      <c r="DZ2753" s="10">
        <v>956.40650000000005</v>
      </c>
      <c r="EA2753" s="10">
        <v>488.17129999999997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41"/>
      <c r="B2754" s="9" t="s">
        <v>809</v>
      </c>
      <c r="C2754" s="43"/>
      <c r="D2754" s="43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716.71720000000005</v>
      </c>
      <c r="CM2754" s="10">
        <v>30.042400000000001</v>
      </c>
      <c r="CN2754" s="10">
        <v>28.213840000000001</v>
      </c>
      <c r="CO2754" s="10">
        <v>52.118819999999999</v>
      </c>
      <c r="CP2754" s="10">
        <v>83.471080000000001</v>
      </c>
      <c r="CQ2754" s="10">
        <v>291.51870000000002</v>
      </c>
      <c r="CR2754" s="10">
        <v>1175.03286</v>
      </c>
      <c r="CS2754" s="10">
        <v>420.08519999999999</v>
      </c>
      <c r="CT2754" s="10">
        <v>42.931220000000003</v>
      </c>
      <c r="CU2754" s="10">
        <v>42.143279999999997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66.702889999999996</v>
      </c>
      <c r="DP2754" s="10">
        <v>171.91980000000001</v>
      </c>
      <c r="DQ2754" s="10">
        <v>0</v>
      </c>
      <c r="DR2754" s="10">
        <v>3330.2559999999999</v>
      </c>
      <c r="DS2754" s="10">
        <v>1509.8004000000001</v>
      </c>
      <c r="DT2754" s="10">
        <v>4749.7430000000004</v>
      </c>
      <c r="DU2754" s="10">
        <v>770.82339999999999</v>
      </c>
      <c r="DV2754" s="10">
        <v>361.58279665237683</v>
      </c>
      <c r="DW2754" s="10">
        <v>1074.6192033476229</v>
      </c>
      <c r="DX2754" s="10">
        <v>969.39419999999996</v>
      </c>
      <c r="DY2754" s="10">
        <v>1183.048</v>
      </c>
      <c r="DZ2754" s="10">
        <v>748.02599999999995</v>
      </c>
      <c r="EA2754" s="10">
        <v>381.80919999999998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41"/>
      <c r="B2755" s="9" t="s">
        <v>810</v>
      </c>
      <c r="C2755" s="43"/>
      <c r="D2755" s="43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2379.5659999999998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4630.4340000000002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41"/>
      <c r="B2756" s="9" t="s">
        <v>811</v>
      </c>
      <c r="C2756" s="43"/>
      <c r="D2756" s="43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0.43110530000000002</v>
      </c>
      <c r="CW2756" s="10">
        <v>0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0.83889469999999999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41"/>
      <c r="B2757" s="9" t="s">
        <v>812</v>
      </c>
      <c r="C2757" s="43"/>
      <c r="D2757" s="43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41"/>
      <c r="B2758" s="9" t="s">
        <v>813</v>
      </c>
      <c r="C2758" s="43"/>
      <c r="D2758" s="43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25.380649999999999</v>
      </c>
      <c r="CW2758" s="10">
        <v>288.20850000000002</v>
      </c>
      <c r="CX2758" s="10">
        <v>266.30529999999999</v>
      </c>
      <c r="CY2758" s="10">
        <v>152.7987</v>
      </c>
      <c r="CZ2758" s="10">
        <v>22.707345984627551</v>
      </c>
      <c r="DA2758" s="10">
        <v>294.71395401537251</v>
      </c>
      <c r="DB2758" s="10">
        <v>145.35050000000001</v>
      </c>
      <c r="DC2758" s="10">
        <v>75.491749999999996</v>
      </c>
      <c r="DD2758" s="10">
        <v>97.136930000000007</v>
      </c>
      <c r="DE2758" s="10">
        <v>45.795929999999998</v>
      </c>
      <c r="DF2758" s="10">
        <v>118.9486</v>
      </c>
      <c r="DG2758" s="10">
        <v>0</v>
      </c>
      <c r="DH2758" s="10">
        <v>174.04721364189061</v>
      </c>
      <c r="DI2758" s="10">
        <v>18.694824224268061</v>
      </c>
      <c r="DJ2758" s="10">
        <v>4.4852351449720729</v>
      </c>
      <c r="DK2758" s="10">
        <v>1.6955269888692039</v>
      </c>
      <c r="DL2758" s="10">
        <v>203.61449999999999</v>
      </c>
      <c r="DM2758" s="10">
        <v>132.59469999999999</v>
      </c>
      <c r="DN2758" s="10">
        <v>308.32499999999999</v>
      </c>
      <c r="DO2758" s="10">
        <v>0</v>
      </c>
      <c r="DP2758" s="10">
        <v>0</v>
      </c>
      <c r="DQ2758" s="10">
        <v>1185.22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278.48469999999998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41"/>
      <c r="B2759" s="9" t="s">
        <v>814</v>
      </c>
      <c r="C2759" s="43"/>
      <c r="D2759" s="43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8266.3025999999991</v>
      </c>
      <c r="CS2759" s="10">
        <v>7133.6970000000001</v>
      </c>
      <c r="CT2759" s="10">
        <v>0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41"/>
      <c r="B2760" s="9" t="s">
        <v>815</v>
      </c>
      <c r="C2760" s="43"/>
      <c r="D2760" s="43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0</v>
      </c>
      <c r="CN2760" s="10">
        <v>0</v>
      </c>
      <c r="CO2760" s="10">
        <v>0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0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0</v>
      </c>
      <c r="DE2760" s="10">
        <v>0</v>
      </c>
      <c r="DF2760" s="10">
        <v>0</v>
      </c>
      <c r="DG2760" s="10">
        <v>0</v>
      </c>
      <c r="DH2760" s="10">
        <v>0</v>
      </c>
      <c r="DI2760" s="10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10">
        <v>0</v>
      </c>
      <c r="DP2760" s="10">
        <v>0</v>
      </c>
      <c r="DQ2760" s="10">
        <v>0</v>
      </c>
      <c r="DR2760" s="10">
        <v>0</v>
      </c>
      <c r="DS2760" s="10">
        <v>0</v>
      </c>
      <c r="DT2760" s="10">
        <v>0</v>
      </c>
      <c r="DU2760" s="10">
        <v>0</v>
      </c>
      <c r="DV2760" s="10">
        <v>0</v>
      </c>
      <c r="DW2760" s="10">
        <v>0</v>
      </c>
      <c r="DX2760" s="10">
        <v>2120</v>
      </c>
      <c r="DY2760" s="10">
        <v>0</v>
      </c>
      <c r="DZ2760" s="10">
        <v>0</v>
      </c>
      <c r="EA2760" s="10">
        <v>0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41"/>
      <c r="B2761" s="9" t="s">
        <v>816</v>
      </c>
      <c r="C2761" s="43"/>
      <c r="D2761" s="43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11.6669968</v>
      </c>
      <c r="CM2761" s="10">
        <v>0.48904170000000002</v>
      </c>
      <c r="CN2761" s="10">
        <v>0.45927580000000001</v>
      </c>
      <c r="CO2761" s="10">
        <v>0.8484102</v>
      </c>
      <c r="CP2761" s="10">
        <v>1.3587739999999999</v>
      </c>
      <c r="CQ2761" s="10">
        <v>4.7454539999999996</v>
      </c>
      <c r="CR2761" s="10">
        <v>19.127637499999999</v>
      </c>
      <c r="CS2761" s="10">
        <v>6.8383089999999997</v>
      </c>
      <c r="CT2761" s="10">
        <v>0</v>
      </c>
      <c r="CU2761" s="10">
        <v>0</v>
      </c>
      <c r="CV2761" s="10">
        <v>1.43818</v>
      </c>
      <c r="CW2761" s="10">
        <v>16.331160000000001</v>
      </c>
      <c r="CX2761" s="10">
        <v>15.09003</v>
      </c>
      <c r="CY2761" s="10">
        <v>8.6582480000000004</v>
      </c>
      <c r="CZ2761" s="10">
        <v>1.286698313815247</v>
      </c>
      <c r="DA2761" s="10">
        <v>16.699791686184749</v>
      </c>
      <c r="DB2761" s="10">
        <v>8.2362029999999997</v>
      </c>
      <c r="DC2761" s="10">
        <v>4.2776959999999997</v>
      </c>
      <c r="DD2761" s="10">
        <v>5.5042070000000001</v>
      </c>
      <c r="DE2761" s="10">
        <v>2.5949990000000001</v>
      </c>
      <c r="DF2761" s="10">
        <v>6.7401530000000003</v>
      </c>
      <c r="DG2761" s="10">
        <v>24.571560000000002</v>
      </c>
      <c r="DH2761" s="10">
        <v>9.8622799629665803</v>
      </c>
      <c r="DI2761" s="10">
        <v>1.0593308936133701</v>
      </c>
      <c r="DJ2761" s="10">
        <v>0.25415313335878043</v>
      </c>
      <c r="DK2761" s="10">
        <v>9.6076010061267217E-2</v>
      </c>
      <c r="DL2761" s="10">
        <v>11.53769</v>
      </c>
      <c r="DM2761" s="10">
        <v>7.5133989999999997</v>
      </c>
      <c r="DN2761" s="10">
        <v>0</v>
      </c>
      <c r="DO2761" s="10">
        <v>0</v>
      </c>
      <c r="DP2761" s="10">
        <v>2.7985769999999999</v>
      </c>
      <c r="DQ2761" s="10">
        <v>0</v>
      </c>
      <c r="DR2761" s="10">
        <v>54.211190000000002</v>
      </c>
      <c r="DS2761" s="10">
        <v>24.577106000000001</v>
      </c>
      <c r="DT2761" s="10">
        <v>77.318150000000003</v>
      </c>
      <c r="DU2761" s="10">
        <v>0</v>
      </c>
      <c r="DV2761" s="10">
        <v>5.8859816838075592</v>
      </c>
      <c r="DW2761" s="10">
        <v>17.493058316192439</v>
      </c>
      <c r="DX2761" s="10">
        <v>15.78017</v>
      </c>
      <c r="DY2761" s="10">
        <v>19.258109999999999</v>
      </c>
      <c r="DZ2761" s="10">
        <v>12.17665</v>
      </c>
      <c r="EA2761" s="10">
        <v>6.2152370000000001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41"/>
      <c r="B2762" s="9" t="s">
        <v>817</v>
      </c>
      <c r="C2762" s="43"/>
      <c r="D2762" s="43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1401.87193</v>
      </c>
      <c r="CM2762" s="10">
        <v>58.761809999999997</v>
      </c>
      <c r="CN2762" s="10">
        <v>55.185220000000001</v>
      </c>
      <c r="CO2762" s="10">
        <v>101.9425</v>
      </c>
      <c r="CP2762" s="10">
        <v>163.2663</v>
      </c>
      <c r="CQ2762" s="10">
        <v>570.19979999999998</v>
      </c>
      <c r="CR2762" s="10">
        <v>2298.3204500000002</v>
      </c>
      <c r="CS2762" s="10">
        <v>821.67100000000005</v>
      </c>
      <c r="CT2762" s="10">
        <v>83.971860000000007</v>
      </c>
      <c r="CU2762" s="10">
        <v>82.430679999999995</v>
      </c>
      <c r="CV2762" s="10">
        <v>172.8074</v>
      </c>
      <c r="CW2762" s="10">
        <v>1962.3050000000001</v>
      </c>
      <c r="CX2762" s="10">
        <v>1813.174</v>
      </c>
      <c r="CY2762" s="10">
        <v>1040.3499999999999</v>
      </c>
      <c r="CZ2762" s="10">
        <v>154.60583226146139</v>
      </c>
      <c r="DA2762" s="10">
        <v>2006.597167738538</v>
      </c>
      <c r="DB2762" s="10">
        <v>989.63779999999997</v>
      </c>
      <c r="DC2762" s="10">
        <v>513.99530000000004</v>
      </c>
      <c r="DD2762" s="10">
        <v>661.36929999999995</v>
      </c>
      <c r="DE2762" s="10">
        <v>311.8075</v>
      </c>
      <c r="DF2762" s="10">
        <v>809.87689999999998</v>
      </c>
      <c r="DG2762" s="10">
        <v>2952.4459999999999</v>
      </c>
      <c r="DH2762" s="10">
        <v>1185.0233044119</v>
      </c>
      <c r="DI2762" s="10">
        <v>127.28616513921411</v>
      </c>
      <c r="DJ2762" s="10">
        <v>30.538312342622451</v>
      </c>
      <c r="DK2762" s="10">
        <v>11.544218106263029</v>
      </c>
      <c r="DL2762" s="10">
        <v>1386.335</v>
      </c>
      <c r="DM2762" s="10">
        <v>902.78790000000004</v>
      </c>
      <c r="DN2762" s="10">
        <v>2099.2710000000002</v>
      </c>
      <c r="DO2762" s="10">
        <v>130.4684</v>
      </c>
      <c r="DP2762" s="10">
        <v>336.26870000000002</v>
      </c>
      <c r="DQ2762" s="10">
        <v>8069.7250000000004</v>
      </c>
      <c r="DR2762" s="10">
        <v>6513.8559999999998</v>
      </c>
      <c r="DS2762" s="10">
        <v>2953.1129999999998</v>
      </c>
      <c r="DT2762" s="10">
        <v>9290.32</v>
      </c>
      <c r="DU2762" s="10">
        <v>1507.702</v>
      </c>
      <c r="DV2762" s="10">
        <v>707.24232684232504</v>
      </c>
      <c r="DW2762" s="10">
        <v>2101.9146731576752</v>
      </c>
      <c r="DX2762" s="10">
        <v>1896.0989999999999</v>
      </c>
      <c r="DY2762" s="10">
        <v>2313.998</v>
      </c>
      <c r="DZ2762" s="10">
        <v>1463.1110000000001</v>
      </c>
      <c r="EA2762" s="10">
        <v>746.80449999999996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41"/>
      <c r="B2763" s="9" t="s">
        <v>818</v>
      </c>
      <c r="C2763" s="43"/>
      <c r="D2763" s="43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863.30263000000002</v>
      </c>
      <c r="CM2763" s="10">
        <v>36.186770000000003</v>
      </c>
      <c r="CN2763" s="10">
        <v>33.98424</v>
      </c>
      <c r="CO2763" s="10">
        <v>62.77834</v>
      </c>
      <c r="CP2763" s="10">
        <v>100.5429</v>
      </c>
      <c r="CQ2763" s="10">
        <v>351.14120000000003</v>
      </c>
      <c r="CR2763" s="10">
        <v>1415.35464</v>
      </c>
      <c r="CS2763" s="10">
        <v>506.0025</v>
      </c>
      <c r="CT2763" s="10">
        <v>0</v>
      </c>
      <c r="CU2763" s="10">
        <v>0</v>
      </c>
      <c r="CV2763" s="10">
        <v>106.41849999999999</v>
      </c>
      <c r="CW2763" s="10">
        <v>1208.4290000000001</v>
      </c>
      <c r="CX2763" s="10">
        <v>1116.5909999999999</v>
      </c>
      <c r="CY2763" s="10">
        <v>640.6694</v>
      </c>
      <c r="CZ2763" s="10">
        <v>95.209575983497572</v>
      </c>
      <c r="DA2763" s="10">
        <v>1235.7054240165021</v>
      </c>
      <c r="DB2763" s="10">
        <v>609.44010000000003</v>
      </c>
      <c r="DC2763" s="10">
        <v>316.52929999999998</v>
      </c>
      <c r="DD2763" s="10">
        <v>407.28530000000001</v>
      </c>
      <c r="DE2763" s="10">
        <v>192.01769999999999</v>
      </c>
      <c r="DF2763" s="10">
        <v>498.73939999999999</v>
      </c>
      <c r="DG2763" s="10">
        <v>1818.1790000000001</v>
      </c>
      <c r="DH2763" s="10">
        <v>729.76237998479303</v>
      </c>
      <c r="DI2763" s="10">
        <v>78.385508930753716</v>
      </c>
      <c r="DJ2763" s="10">
        <v>18.806137746743321</v>
      </c>
      <c r="DK2763" s="10">
        <v>7.1091733377099704</v>
      </c>
      <c r="DL2763" s="10">
        <v>853.73479999999995</v>
      </c>
      <c r="DM2763" s="10">
        <v>555.95600000000002</v>
      </c>
      <c r="DN2763" s="10">
        <v>0</v>
      </c>
      <c r="DO2763" s="10">
        <v>0</v>
      </c>
      <c r="DP2763" s="10">
        <v>207.08150000000001</v>
      </c>
      <c r="DQ2763" s="10">
        <v>0</v>
      </c>
      <c r="DR2763" s="10">
        <v>4011.3710000000001</v>
      </c>
      <c r="DS2763" s="10">
        <v>1818.5902000000001</v>
      </c>
      <c r="DT2763" s="10">
        <v>5721.1769999999997</v>
      </c>
      <c r="DU2763" s="10">
        <v>0</v>
      </c>
      <c r="DV2763" s="10">
        <v>435.53496072141388</v>
      </c>
      <c r="DW2763" s="10">
        <v>1294.404039278586</v>
      </c>
      <c r="DX2763" s="10">
        <v>1167.6579999999999</v>
      </c>
      <c r="DY2763" s="10">
        <v>1425.009</v>
      </c>
      <c r="DZ2763" s="10">
        <v>901.01480000000004</v>
      </c>
      <c r="EA2763" s="10">
        <v>459.89819999999997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41"/>
      <c r="B2764" s="9" t="s">
        <v>819</v>
      </c>
      <c r="C2764" s="43"/>
      <c r="D2764" s="43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435.78859</v>
      </c>
      <c r="CM2764" s="10">
        <v>18.26681</v>
      </c>
      <c r="CN2764" s="10">
        <v>17.154979999999998</v>
      </c>
      <c r="CO2764" s="10">
        <v>31.69003</v>
      </c>
      <c r="CP2764" s="10">
        <v>50.753270000000001</v>
      </c>
      <c r="CQ2764" s="10">
        <v>177.2534</v>
      </c>
      <c r="CR2764" s="10">
        <v>714.46015</v>
      </c>
      <c r="CS2764" s="10">
        <v>255.42619999999999</v>
      </c>
      <c r="CT2764" s="10">
        <v>0</v>
      </c>
      <c r="CU2764" s="10">
        <v>0</v>
      </c>
      <c r="CV2764" s="10">
        <v>53.719239999999999</v>
      </c>
      <c r="CW2764" s="10">
        <v>610.00570000000005</v>
      </c>
      <c r="CX2764" s="10">
        <v>563.64660000000003</v>
      </c>
      <c r="CY2764" s="10">
        <v>323.40499999999997</v>
      </c>
      <c r="CZ2764" s="10">
        <v>48.061072005750837</v>
      </c>
      <c r="DA2764" s="10">
        <v>623.77472799424913</v>
      </c>
      <c r="DB2764" s="10">
        <v>307.64069999999998</v>
      </c>
      <c r="DC2764" s="10">
        <v>159.78149999999999</v>
      </c>
      <c r="DD2764" s="10">
        <v>205.59450000000001</v>
      </c>
      <c r="DE2764" s="10">
        <v>96.929050000000004</v>
      </c>
      <c r="DF2764" s="10">
        <v>251.75980000000001</v>
      </c>
      <c r="DG2764" s="10">
        <v>917.80280000000005</v>
      </c>
      <c r="DH2764" s="10">
        <v>368.37844680583368</v>
      </c>
      <c r="DI2764" s="10">
        <v>39.568403118556994</v>
      </c>
      <c r="DJ2764" s="10">
        <v>9.49319395404601</v>
      </c>
      <c r="DK2764" s="10">
        <v>3.588656121563317</v>
      </c>
      <c r="DL2764" s="10">
        <v>430.9588</v>
      </c>
      <c r="DM2764" s="10">
        <v>280.64229999999998</v>
      </c>
      <c r="DN2764" s="10">
        <v>0</v>
      </c>
      <c r="DO2764" s="10">
        <v>0</v>
      </c>
      <c r="DP2764" s="10">
        <v>104.5331</v>
      </c>
      <c r="DQ2764" s="10">
        <v>0</v>
      </c>
      <c r="DR2764" s="10">
        <v>2024.91</v>
      </c>
      <c r="DS2764" s="10">
        <v>918.01019999999994</v>
      </c>
      <c r="DT2764" s="10">
        <v>2888.0059999999999</v>
      </c>
      <c r="DU2764" s="10">
        <v>0</v>
      </c>
      <c r="DV2764" s="10">
        <v>219.8546727327321</v>
      </c>
      <c r="DW2764" s="10">
        <v>653.40512726726797</v>
      </c>
      <c r="DX2764" s="10">
        <v>589.4248</v>
      </c>
      <c r="DY2764" s="10">
        <v>719.33370000000002</v>
      </c>
      <c r="DZ2764" s="10">
        <v>454.8254</v>
      </c>
      <c r="EA2764" s="10">
        <v>232.15309999999999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41"/>
      <c r="B2765" s="9" t="s">
        <v>820</v>
      </c>
      <c r="C2765" s="43"/>
      <c r="D2765" s="43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992.7405</v>
      </c>
      <c r="CM2765" s="10">
        <v>41.612380000000002</v>
      </c>
      <c r="CN2765" s="10">
        <v>39.079610000000002</v>
      </c>
      <c r="CO2765" s="10">
        <v>72.190910000000002</v>
      </c>
      <c r="CP2765" s="10">
        <v>115.6176</v>
      </c>
      <c r="CQ2765" s="10">
        <v>403.78890000000001</v>
      </c>
      <c r="CR2765" s="10">
        <v>1627.5637400000001</v>
      </c>
      <c r="CS2765" s="10">
        <v>581.86919999999998</v>
      </c>
      <c r="CT2765" s="10">
        <v>59.464959999999998</v>
      </c>
      <c r="CU2765" s="10">
        <v>58.373570000000001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2090.7849999999999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92.391620000000003</v>
      </c>
      <c r="DP2765" s="10">
        <v>238.12989999999999</v>
      </c>
      <c r="DQ2765" s="10">
        <v>0</v>
      </c>
      <c r="DR2765" s="10">
        <v>4612.8100000000004</v>
      </c>
      <c r="DS2765" s="10">
        <v>2091.2573000000002</v>
      </c>
      <c r="DT2765" s="10">
        <v>6578.973</v>
      </c>
      <c r="DU2765" s="10">
        <v>1067.684</v>
      </c>
      <c r="DV2765" s="10">
        <v>500.83603806409292</v>
      </c>
      <c r="DW2765" s="10">
        <v>1488.4779619359069</v>
      </c>
      <c r="DX2765" s="10">
        <v>1342.729</v>
      </c>
      <c r="DY2765" s="10">
        <v>1638.6659999999999</v>
      </c>
      <c r="DZ2765" s="10">
        <v>1036.107</v>
      </c>
      <c r="EA2765" s="10">
        <v>528.85220000000004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41"/>
      <c r="B2766" s="9" t="s">
        <v>821</v>
      </c>
      <c r="C2766" s="43"/>
      <c r="D2766" s="43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744.28325999999993</v>
      </c>
      <c r="CM2766" s="10">
        <v>31.197880000000001</v>
      </c>
      <c r="CN2766" s="10">
        <v>29.29899</v>
      </c>
      <c r="CO2766" s="10">
        <v>54.123390000000001</v>
      </c>
      <c r="CP2766" s="10">
        <v>86.681510000000003</v>
      </c>
      <c r="CQ2766" s="10">
        <v>302.73099999999999</v>
      </c>
      <c r="CR2766" s="10">
        <v>1220.22649</v>
      </c>
      <c r="CS2766" s="10">
        <v>436.24239999999998</v>
      </c>
      <c r="CT2766" s="10">
        <v>44.582419999999999</v>
      </c>
      <c r="CU2766" s="10">
        <v>43.764180000000003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69.268379999999993</v>
      </c>
      <c r="DP2766" s="10">
        <v>178.53210000000001</v>
      </c>
      <c r="DQ2766" s="10">
        <v>0</v>
      </c>
      <c r="DR2766" s="10">
        <v>3458.3429999999998</v>
      </c>
      <c r="DS2766" s="10">
        <v>1567.8696</v>
      </c>
      <c r="DT2766" s="10">
        <v>4932.4260000000004</v>
      </c>
      <c r="DU2766" s="10">
        <v>800.47040000000004</v>
      </c>
      <c r="DV2766" s="10">
        <v>375.4896917280584</v>
      </c>
      <c r="DW2766" s="10">
        <v>1115.950308271942</v>
      </c>
      <c r="DX2766" s="10">
        <v>1006.679</v>
      </c>
      <c r="DY2766" s="10">
        <v>1228.55</v>
      </c>
      <c r="DZ2766" s="10">
        <v>776.7962</v>
      </c>
      <c r="EA2766" s="10">
        <v>396.49419999999998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41"/>
      <c r="B2767" s="9" t="s">
        <v>822</v>
      </c>
      <c r="C2767" s="43"/>
      <c r="D2767" s="43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2824.2489999999998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5495.7510000000002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41"/>
      <c r="B2768" s="9" t="s">
        <v>823</v>
      </c>
      <c r="C2768" s="43"/>
      <c r="D2768" s="43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0.51257399999999997</v>
      </c>
      <c r="CW2768" s="10">
        <v>0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0.99742600000000003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41"/>
      <c r="B2769" s="9" t="s">
        <v>824</v>
      </c>
      <c r="C2769" s="43"/>
      <c r="D2769" s="43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41"/>
      <c r="B2770" s="9" t="s">
        <v>825</v>
      </c>
      <c r="C2770" s="43"/>
      <c r="D2770" s="43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25.512840000000001</v>
      </c>
      <c r="CW2770" s="10">
        <v>289.70960000000002</v>
      </c>
      <c r="CX2770" s="10">
        <v>267.69229999999999</v>
      </c>
      <c r="CY2770" s="10">
        <v>153.59450000000001</v>
      </c>
      <c r="CZ2770" s="10">
        <v>22.82561084077232</v>
      </c>
      <c r="DA2770" s="10">
        <v>296.2488891592277</v>
      </c>
      <c r="DB2770" s="10">
        <v>146.10759999999999</v>
      </c>
      <c r="DC2770" s="10">
        <v>75.88494</v>
      </c>
      <c r="DD2770" s="10">
        <v>97.642849999999996</v>
      </c>
      <c r="DE2770" s="10">
        <v>46.03445</v>
      </c>
      <c r="DF2770" s="10">
        <v>119.5681</v>
      </c>
      <c r="DG2770" s="10">
        <v>0</v>
      </c>
      <c r="DH2770" s="10">
        <v>174.95374782527421</v>
      </c>
      <c r="DI2770" s="10">
        <v>18.7921972120742</v>
      </c>
      <c r="DJ2770" s="10">
        <v>4.5085967311437214</v>
      </c>
      <c r="DK2770" s="10">
        <v>1.7043582315078929</v>
      </c>
      <c r="DL2770" s="10">
        <v>204.67500000000001</v>
      </c>
      <c r="DM2770" s="10">
        <v>133.28530000000001</v>
      </c>
      <c r="DN2770" s="10">
        <v>309.93090000000001</v>
      </c>
      <c r="DO2770" s="10">
        <v>0</v>
      </c>
      <c r="DP2770" s="10">
        <v>0</v>
      </c>
      <c r="DQ2770" s="10">
        <v>1191.393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279.93509999999998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41"/>
      <c r="B2771" s="9" t="s">
        <v>826</v>
      </c>
      <c r="C2771" s="43"/>
      <c r="D2771" s="43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9822.9433999999983</v>
      </c>
      <c r="CS2771" s="10">
        <v>8477.0560000000005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41"/>
      <c r="B2772" s="9" t="s">
        <v>827</v>
      </c>
      <c r="C2772" s="43"/>
      <c r="D2772" s="43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0</v>
      </c>
      <c r="CT2772" s="10">
        <v>0</v>
      </c>
      <c r="CU2772" s="10">
        <v>0</v>
      </c>
      <c r="CV2772" s="10">
        <v>0</v>
      </c>
      <c r="CW2772" s="10">
        <v>0</v>
      </c>
      <c r="CX2772" s="10">
        <v>0</v>
      </c>
      <c r="CY2772" s="10">
        <v>0</v>
      </c>
      <c r="CZ2772" s="10">
        <v>0</v>
      </c>
      <c r="DA2772" s="10">
        <v>0</v>
      </c>
      <c r="DB2772" s="10">
        <v>0</v>
      </c>
      <c r="DC2772" s="10">
        <v>0</v>
      </c>
      <c r="DD2772" s="10">
        <v>0</v>
      </c>
      <c r="DE2772" s="10">
        <v>0</v>
      </c>
      <c r="DF2772" s="10">
        <v>0</v>
      </c>
      <c r="DG2772" s="10">
        <v>0</v>
      </c>
      <c r="DH2772" s="10">
        <v>0</v>
      </c>
      <c r="DI2772" s="10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0</v>
      </c>
      <c r="DS2772" s="10">
        <v>0</v>
      </c>
      <c r="DT2772" s="10">
        <v>0</v>
      </c>
      <c r="DU2772" s="10">
        <v>0</v>
      </c>
      <c r="DV2772" s="10">
        <v>0</v>
      </c>
      <c r="DW2772" s="10">
        <v>0</v>
      </c>
      <c r="DX2772" s="10">
        <v>2350</v>
      </c>
      <c r="DY2772" s="10">
        <v>0</v>
      </c>
      <c r="DZ2772" s="10">
        <v>0</v>
      </c>
      <c r="EA2772" s="10">
        <v>0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41"/>
      <c r="B2773" s="9" t="s">
        <v>828</v>
      </c>
      <c r="C2773" s="43"/>
      <c r="D2773" s="43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11.2256917</v>
      </c>
      <c r="CM2773" s="10">
        <v>0.47054370000000001</v>
      </c>
      <c r="CN2773" s="10">
        <v>0.44190370000000001</v>
      </c>
      <c r="CO2773" s="10">
        <v>0.81631900000000002</v>
      </c>
      <c r="CP2773" s="10">
        <v>1.3073790000000001</v>
      </c>
      <c r="CQ2773" s="10">
        <v>4.565957</v>
      </c>
      <c r="CR2773" s="10">
        <v>18.404133699999999</v>
      </c>
      <c r="CS2773" s="10">
        <v>6.5796489999999999</v>
      </c>
      <c r="CT2773" s="10">
        <v>0</v>
      </c>
      <c r="CU2773" s="10">
        <v>0</v>
      </c>
      <c r="CV2773" s="10">
        <v>1.38378</v>
      </c>
      <c r="CW2773" s="10">
        <v>15.71344</v>
      </c>
      <c r="CX2773" s="10">
        <v>14.51925</v>
      </c>
      <c r="CY2773" s="10">
        <v>8.3307490000000008</v>
      </c>
      <c r="CZ2773" s="10">
        <v>1.238028877431546</v>
      </c>
      <c r="DA2773" s="10">
        <v>16.068121122568449</v>
      </c>
      <c r="DB2773" s="10">
        <v>7.9246679999999996</v>
      </c>
      <c r="DC2773" s="10">
        <v>4.1158919999999997</v>
      </c>
      <c r="DD2773" s="10">
        <v>5.2960099999999999</v>
      </c>
      <c r="DE2773" s="10">
        <v>2.4968430000000001</v>
      </c>
      <c r="DF2773" s="10">
        <v>6.4852059999999998</v>
      </c>
      <c r="DG2773" s="10">
        <v>23.642140000000001</v>
      </c>
      <c r="DH2773" s="10">
        <v>9.4892456524892506</v>
      </c>
      <c r="DI2773" s="10">
        <v>1.0192623931296809</v>
      </c>
      <c r="DJ2773" s="10">
        <v>0.2445399567693757</v>
      </c>
      <c r="DK2773" s="10">
        <v>9.244199761169189E-2</v>
      </c>
      <c r="DL2773" s="10">
        <v>11.101279999999999</v>
      </c>
      <c r="DM2773" s="10">
        <v>7.2292050000000003</v>
      </c>
      <c r="DN2773" s="10">
        <v>0</v>
      </c>
      <c r="DO2773" s="10">
        <v>0</v>
      </c>
      <c r="DP2773" s="10">
        <v>2.69272</v>
      </c>
      <c r="DQ2773" s="10">
        <v>0</v>
      </c>
      <c r="DR2773" s="10">
        <v>52.160640000000001</v>
      </c>
      <c r="DS2773" s="10">
        <v>23.647480000000002</v>
      </c>
      <c r="DT2773" s="10">
        <v>74.39358</v>
      </c>
      <c r="DU2773" s="10">
        <v>0</v>
      </c>
      <c r="DV2773" s="10">
        <v>5.663344977475397</v>
      </c>
      <c r="DW2773" s="10">
        <v>16.8313850225246</v>
      </c>
      <c r="DX2773" s="10">
        <v>15.18329</v>
      </c>
      <c r="DY2773" s="10">
        <v>18.529669999999999</v>
      </c>
      <c r="DZ2773" s="10">
        <v>11.71607</v>
      </c>
      <c r="EA2773" s="10">
        <v>5.9801450000000003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41"/>
      <c r="B2774" s="9" t="s">
        <v>829</v>
      </c>
      <c r="C2774" s="43"/>
      <c r="D2774" s="43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1517.9504099999999</v>
      </c>
      <c r="CM2774" s="10">
        <v>63.62744</v>
      </c>
      <c r="CN2774" s="10">
        <v>59.7547</v>
      </c>
      <c r="CO2774" s="10">
        <v>110.3836</v>
      </c>
      <c r="CP2774" s="10">
        <v>176.7852</v>
      </c>
      <c r="CQ2774" s="10">
        <v>617.41369999999995</v>
      </c>
      <c r="CR2774" s="10">
        <v>2488.6271900000011</v>
      </c>
      <c r="CS2774" s="10">
        <v>889.70749999999998</v>
      </c>
      <c r="CT2774" s="10">
        <v>90.924940000000007</v>
      </c>
      <c r="CU2774" s="10">
        <v>89.256150000000005</v>
      </c>
      <c r="CV2774" s="10">
        <v>187.1163</v>
      </c>
      <c r="CW2774" s="10">
        <v>2124.788</v>
      </c>
      <c r="CX2774" s="10">
        <v>1963.309</v>
      </c>
      <c r="CY2774" s="10">
        <v>1126.4929999999999</v>
      </c>
      <c r="CZ2774" s="10">
        <v>167.4076524081656</v>
      </c>
      <c r="DA2774" s="10">
        <v>2172.749347591835</v>
      </c>
      <c r="DB2774" s="10">
        <v>1071.5820000000001</v>
      </c>
      <c r="DC2774" s="10">
        <v>556.55539999999996</v>
      </c>
      <c r="DD2774" s="10">
        <v>716.13239999999996</v>
      </c>
      <c r="DE2774" s="10">
        <v>337.6259</v>
      </c>
      <c r="DF2774" s="10">
        <v>876.93669999999997</v>
      </c>
      <c r="DG2774" s="10">
        <v>3196.9160000000002</v>
      </c>
      <c r="DH2774" s="10">
        <v>1283.146158445209</v>
      </c>
      <c r="DI2774" s="10">
        <v>137.82577373249251</v>
      </c>
      <c r="DJ2774" s="10">
        <v>33.06695996774728</v>
      </c>
      <c r="DK2774" s="10">
        <v>12.50010785455088</v>
      </c>
      <c r="DL2774" s="10">
        <v>1501.127</v>
      </c>
      <c r="DM2774" s="10">
        <v>977.54100000000005</v>
      </c>
      <c r="DN2774" s="10">
        <v>2273.096</v>
      </c>
      <c r="DO2774" s="10">
        <v>141.2715</v>
      </c>
      <c r="DP2774" s="10">
        <v>364.11259999999999</v>
      </c>
      <c r="DQ2774" s="10">
        <v>8737.9189999999999</v>
      </c>
      <c r="DR2774" s="10">
        <v>7053.22</v>
      </c>
      <c r="DS2774" s="10">
        <v>3197.6379999999999</v>
      </c>
      <c r="DT2774" s="10">
        <v>10059.58</v>
      </c>
      <c r="DU2774" s="10">
        <v>1632.5429999999999</v>
      </c>
      <c r="DV2774" s="10">
        <v>765.80370359526523</v>
      </c>
      <c r="DW2774" s="10">
        <v>2275.9582964047349</v>
      </c>
      <c r="DX2774" s="10">
        <v>2053.1010000000001</v>
      </c>
      <c r="DY2774" s="10">
        <v>2505.6030000000001</v>
      </c>
      <c r="DZ2774" s="10">
        <v>1584.26</v>
      </c>
      <c r="EA2774" s="10">
        <v>808.64189999999996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41"/>
      <c r="B2775" s="9" t="s">
        <v>830</v>
      </c>
      <c r="C2775" s="43"/>
      <c r="D2775" s="43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940.53088000000002</v>
      </c>
      <c r="CM2775" s="10">
        <v>39.423929999999999</v>
      </c>
      <c r="CN2775" s="10">
        <v>37.024360000000001</v>
      </c>
      <c r="CO2775" s="10">
        <v>68.394289999999998</v>
      </c>
      <c r="CP2775" s="10">
        <v>109.5371</v>
      </c>
      <c r="CQ2775" s="10">
        <v>382.5532</v>
      </c>
      <c r="CR2775" s="10">
        <v>1541.9677999999999</v>
      </c>
      <c r="CS2775" s="10">
        <v>551.26790000000005</v>
      </c>
      <c r="CT2775" s="10">
        <v>0</v>
      </c>
      <c r="CU2775" s="10">
        <v>0</v>
      </c>
      <c r="CV2775" s="10">
        <v>115.9384</v>
      </c>
      <c r="CW2775" s="10">
        <v>1316.5309999999999</v>
      </c>
      <c r="CX2775" s="10">
        <v>1216.4780000000001</v>
      </c>
      <c r="CY2775" s="10">
        <v>697.98170000000005</v>
      </c>
      <c r="CZ2775" s="10">
        <v>103.7267631191112</v>
      </c>
      <c r="DA2775" s="10">
        <v>1346.248236880889</v>
      </c>
      <c r="DB2775" s="10">
        <v>663.95870000000002</v>
      </c>
      <c r="DC2775" s="10">
        <v>344.84500000000003</v>
      </c>
      <c r="DD2775" s="10">
        <v>443.71980000000002</v>
      </c>
      <c r="DE2775" s="10">
        <v>209.19499999999999</v>
      </c>
      <c r="DF2775" s="10">
        <v>543.35509999999999</v>
      </c>
      <c r="DG2775" s="10">
        <v>1980.828</v>
      </c>
      <c r="DH2775" s="10">
        <v>795.04456549885629</v>
      </c>
      <c r="DI2775" s="10">
        <v>85.39762338880287</v>
      </c>
      <c r="DJ2775" s="10">
        <v>20.48847408917235</v>
      </c>
      <c r="DK2775" s="10">
        <v>7.7451370231683594</v>
      </c>
      <c r="DL2775" s="10">
        <v>930.10730000000001</v>
      </c>
      <c r="DM2775" s="10">
        <v>605.69010000000003</v>
      </c>
      <c r="DN2775" s="10">
        <v>0</v>
      </c>
      <c r="DO2775" s="10">
        <v>0</v>
      </c>
      <c r="DP2775" s="10">
        <v>225.6063</v>
      </c>
      <c r="DQ2775" s="10">
        <v>0</v>
      </c>
      <c r="DR2775" s="10">
        <v>4370.2160000000003</v>
      </c>
      <c r="DS2775" s="10">
        <v>1981.2752</v>
      </c>
      <c r="DT2775" s="10">
        <v>6232.9759999999997</v>
      </c>
      <c r="DU2775" s="10">
        <v>0</v>
      </c>
      <c r="DV2775" s="10">
        <v>474.49657315193451</v>
      </c>
      <c r="DW2775" s="10">
        <v>1410.197426848066</v>
      </c>
      <c r="DX2775" s="10">
        <v>1272.1130000000001</v>
      </c>
      <c r="DY2775" s="10">
        <v>1552.4860000000001</v>
      </c>
      <c r="DZ2775" s="10">
        <v>981.61680000000001</v>
      </c>
      <c r="EA2775" s="10">
        <v>501.03919999999999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41"/>
      <c r="B2776" s="9" t="s">
        <v>831</v>
      </c>
      <c r="C2776" s="43"/>
      <c r="D2776" s="43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435.78859</v>
      </c>
      <c r="CM2776" s="10">
        <v>18.26681</v>
      </c>
      <c r="CN2776" s="10">
        <v>17.154979999999998</v>
      </c>
      <c r="CO2776" s="10">
        <v>31.69003</v>
      </c>
      <c r="CP2776" s="10">
        <v>50.753270000000001</v>
      </c>
      <c r="CQ2776" s="10">
        <v>177.2534</v>
      </c>
      <c r="CR2776" s="10">
        <v>714.46015</v>
      </c>
      <c r="CS2776" s="10">
        <v>255.42619999999999</v>
      </c>
      <c r="CT2776" s="10">
        <v>0</v>
      </c>
      <c r="CU2776" s="10">
        <v>0</v>
      </c>
      <c r="CV2776" s="10">
        <v>53.719239999999999</v>
      </c>
      <c r="CW2776" s="10">
        <v>610.00570000000005</v>
      </c>
      <c r="CX2776" s="10">
        <v>563.64660000000003</v>
      </c>
      <c r="CY2776" s="10">
        <v>323.40499999999997</v>
      </c>
      <c r="CZ2776" s="10">
        <v>48.061072005750837</v>
      </c>
      <c r="DA2776" s="10">
        <v>623.77472799424913</v>
      </c>
      <c r="DB2776" s="10">
        <v>307.64069999999998</v>
      </c>
      <c r="DC2776" s="10">
        <v>159.78149999999999</v>
      </c>
      <c r="DD2776" s="10">
        <v>205.59450000000001</v>
      </c>
      <c r="DE2776" s="10">
        <v>96.929050000000004</v>
      </c>
      <c r="DF2776" s="10">
        <v>251.75980000000001</v>
      </c>
      <c r="DG2776" s="10">
        <v>917.80280000000005</v>
      </c>
      <c r="DH2776" s="10">
        <v>368.37844680583368</v>
      </c>
      <c r="DI2776" s="10">
        <v>39.568403118556994</v>
      </c>
      <c r="DJ2776" s="10">
        <v>9.49319395404601</v>
      </c>
      <c r="DK2776" s="10">
        <v>3.588656121563317</v>
      </c>
      <c r="DL2776" s="10">
        <v>430.9588</v>
      </c>
      <c r="DM2776" s="10">
        <v>280.64229999999998</v>
      </c>
      <c r="DN2776" s="10">
        <v>0</v>
      </c>
      <c r="DO2776" s="10">
        <v>0</v>
      </c>
      <c r="DP2776" s="10">
        <v>104.5331</v>
      </c>
      <c r="DQ2776" s="10">
        <v>0</v>
      </c>
      <c r="DR2776" s="10">
        <v>2024.91</v>
      </c>
      <c r="DS2776" s="10">
        <v>918.01019999999994</v>
      </c>
      <c r="DT2776" s="10">
        <v>2888.0059999999999</v>
      </c>
      <c r="DU2776" s="10">
        <v>0</v>
      </c>
      <c r="DV2776" s="10">
        <v>219.8546727327321</v>
      </c>
      <c r="DW2776" s="10">
        <v>653.40512726726797</v>
      </c>
      <c r="DX2776" s="10">
        <v>589.4248</v>
      </c>
      <c r="DY2776" s="10">
        <v>719.33370000000002</v>
      </c>
      <c r="DZ2776" s="10">
        <v>454.8254</v>
      </c>
      <c r="EA2776" s="10">
        <v>232.15309999999999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41"/>
      <c r="B2777" s="9" t="s">
        <v>832</v>
      </c>
      <c r="C2777" s="43"/>
      <c r="D2777" s="43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0.101092261</v>
      </c>
      <c r="CM2777" s="10">
        <v>4.2374509999999997E-3</v>
      </c>
      <c r="CN2777" s="10">
        <v>3.9795350000000002E-3</v>
      </c>
      <c r="CO2777" s="10">
        <v>7.3513090000000003E-3</v>
      </c>
      <c r="CP2777" s="10">
        <v>1.1773509999999999E-2</v>
      </c>
      <c r="CQ2777" s="10">
        <v>4.1118429999999997E-2</v>
      </c>
      <c r="CR2777" s="10">
        <v>0.165737246</v>
      </c>
      <c r="CS2777" s="10">
        <v>5.9252609999999997E-2</v>
      </c>
      <c r="CT2777" s="10">
        <v>6.0554069999999996E-3</v>
      </c>
      <c r="CU2777" s="10">
        <v>5.9442690000000003E-3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0.21290770000000001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9.4083770000000008E-3</v>
      </c>
      <c r="DP2777" s="10">
        <v>2.4249119999999999E-2</v>
      </c>
      <c r="DQ2777" s="10">
        <v>0</v>
      </c>
      <c r="DR2777" s="10">
        <v>0.46972940000000002</v>
      </c>
      <c r="DS2777" s="10">
        <v>0.21295583000000001</v>
      </c>
      <c r="DT2777" s="10">
        <v>0.66994670000000001</v>
      </c>
      <c r="DU2777" s="10">
        <v>0.1087239</v>
      </c>
      <c r="DV2777" s="10">
        <v>5.1000902988281291E-2</v>
      </c>
      <c r="DW2777" s="10">
        <v>0.1515739970117187</v>
      </c>
      <c r="DX2777" s="10">
        <v>0.1367321</v>
      </c>
      <c r="DY2777" s="10">
        <v>0.16686780000000001</v>
      </c>
      <c r="DZ2777" s="10">
        <v>0.1055083</v>
      </c>
      <c r="EA2777" s="10">
        <v>5.3853819999999997E-2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41"/>
      <c r="B2778" s="9" t="s">
        <v>833</v>
      </c>
      <c r="C2778" s="43"/>
      <c r="D2778" s="43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9.214935099999999E-2</v>
      </c>
      <c r="CM2778" s="10">
        <v>3.862594E-3</v>
      </c>
      <c r="CN2778" s="10">
        <v>3.6274940000000002E-3</v>
      </c>
      <c r="CO2778" s="10">
        <v>6.7009909999999999E-3</v>
      </c>
      <c r="CP2778" s="10">
        <v>1.0732E-2</v>
      </c>
      <c r="CQ2778" s="10">
        <v>3.7480979999999997E-2</v>
      </c>
      <c r="CR2778" s="10">
        <v>0.151075657</v>
      </c>
      <c r="CS2778" s="10">
        <v>5.4010959999999997E-2</v>
      </c>
      <c r="CT2778" s="10">
        <v>5.5197279999999998E-3</v>
      </c>
      <c r="CU2778" s="10">
        <v>5.418422E-3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8.5760850000000007E-3</v>
      </c>
      <c r="DP2778" s="10">
        <v>2.2103979999999999E-2</v>
      </c>
      <c r="DQ2778" s="10">
        <v>0</v>
      </c>
      <c r="DR2778" s="10">
        <v>0.4281758</v>
      </c>
      <c r="DS2778" s="10">
        <v>0.19411719999999999</v>
      </c>
      <c r="DT2778" s="10">
        <v>0.61068129999999998</v>
      </c>
      <c r="DU2778" s="10">
        <v>9.9105860000000004E-2</v>
      </c>
      <c r="DV2778" s="10">
        <v>4.6489205922597462E-2</v>
      </c>
      <c r="DW2778" s="10">
        <v>0.13816529407740261</v>
      </c>
      <c r="DX2778" s="10">
        <v>0.12463639999999999</v>
      </c>
      <c r="DY2778" s="10">
        <v>0.1521062</v>
      </c>
      <c r="DZ2778" s="10">
        <v>9.6174770000000007E-2</v>
      </c>
      <c r="EA2778" s="10">
        <v>4.9089760000000003E-2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41"/>
      <c r="B2779" s="9" t="s">
        <v>834</v>
      </c>
      <c r="C2779" s="43"/>
      <c r="D2779" s="43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0.443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41"/>
      <c r="B2780" s="9" t="s">
        <v>835</v>
      </c>
      <c r="C2780" s="43"/>
      <c r="D2780" s="43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0.1503777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0.2926223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41"/>
      <c r="B2781" s="9" t="s">
        <v>836</v>
      </c>
      <c r="C2781" s="43"/>
      <c r="D2781" s="43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41"/>
      <c r="B2782" s="9" t="s">
        <v>837</v>
      </c>
      <c r="C2782" s="43"/>
      <c r="D2782" s="43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41"/>
      <c r="B2783" s="9" t="s">
        <v>838</v>
      </c>
      <c r="C2783" s="43"/>
      <c r="D2783" s="43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3.1990199999999999E-6</v>
      </c>
      <c r="CW2783" s="10">
        <v>3.6326279999999997E-5</v>
      </c>
      <c r="CX2783" s="10">
        <v>3.356556E-5</v>
      </c>
      <c r="CY2783" s="10">
        <v>1.9259E-5</v>
      </c>
      <c r="CZ2783" s="10">
        <v>2.8620710404650682E-6</v>
      </c>
      <c r="DA2783" s="10">
        <v>3.7146228959534932E-5</v>
      </c>
      <c r="DB2783" s="10">
        <v>1.8320219999999999E-5</v>
      </c>
      <c r="DC2783" s="10">
        <v>9.5151059999999995E-6</v>
      </c>
      <c r="DD2783" s="10">
        <v>1.22433E-5</v>
      </c>
      <c r="DE2783" s="10">
        <v>5.7721950000000001E-6</v>
      </c>
      <c r="DF2783" s="10">
        <v>1.4992479999999999E-5</v>
      </c>
      <c r="DG2783" s="10">
        <v>0</v>
      </c>
      <c r="DH2783" s="10">
        <v>2.1937199792427621E-5</v>
      </c>
      <c r="DI2783" s="10">
        <v>2.3563266857917462E-6</v>
      </c>
      <c r="DJ2783" s="10">
        <v>5.6532648487966685E-7</v>
      </c>
      <c r="DK2783" s="10">
        <v>2.137070369009608E-7</v>
      </c>
      <c r="DL2783" s="10">
        <v>2.5663910000000001E-5</v>
      </c>
      <c r="DM2783" s="10">
        <v>1.671245E-5</v>
      </c>
      <c r="DN2783" s="10">
        <v>3.8861800000000001E-5</v>
      </c>
      <c r="DO2783" s="10">
        <v>0</v>
      </c>
      <c r="DP2783" s="10">
        <v>0</v>
      </c>
      <c r="DQ2783" s="10">
        <v>1.4938709999999999E-4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3.5100669999999999E-5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41"/>
      <c r="B2784" s="9" t="s">
        <v>839</v>
      </c>
      <c r="C2784" s="43"/>
      <c r="D2784" s="43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41"/>
      <c r="B2785" s="9" t="s">
        <v>840</v>
      </c>
      <c r="C2785" s="43"/>
      <c r="D2785" s="43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41"/>
      <c r="B2786" s="9" t="s">
        <v>841</v>
      </c>
      <c r="C2786" s="43"/>
      <c r="D2786" s="43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41"/>
      <c r="B2787" s="9" t="s">
        <v>842</v>
      </c>
      <c r="C2787" s="43"/>
      <c r="D2787" s="43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3.4491600000000001E-6</v>
      </c>
      <c r="CW2787" s="10">
        <v>3.9166730000000001E-5</v>
      </c>
      <c r="CX2787" s="10">
        <v>3.619014E-5</v>
      </c>
      <c r="CY2787" s="10">
        <v>2.0764909999999999E-5</v>
      </c>
      <c r="CZ2787" s="10">
        <v>3.0858643173638439E-6</v>
      </c>
      <c r="DA2787" s="10">
        <v>4.0050795682636157E-5</v>
      </c>
      <c r="DB2787" s="10">
        <v>1.975273E-5</v>
      </c>
      <c r="DC2787" s="10">
        <v>1.0259119999999999E-5</v>
      </c>
      <c r="DD2787" s="10">
        <v>1.320064E-5</v>
      </c>
      <c r="DE2787" s="10">
        <v>6.2235389999999998E-6</v>
      </c>
      <c r="DF2787" s="10">
        <v>1.616478E-5</v>
      </c>
      <c r="DG2787" s="10">
        <v>0</v>
      </c>
      <c r="DH2787" s="10">
        <v>2.365252765767379E-5</v>
      </c>
      <c r="DI2787" s="10">
        <v>2.5405741222014251E-6</v>
      </c>
      <c r="DJ2787" s="10">
        <v>6.0953086290655118E-7</v>
      </c>
      <c r="DK2787" s="10">
        <v>2.3041735721823059E-7</v>
      </c>
      <c r="DL2787" s="10">
        <v>2.7670639999999998E-5</v>
      </c>
      <c r="DM2787" s="10">
        <v>1.8019249999999999E-5</v>
      </c>
      <c r="DN2787" s="10">
        <v>4.1900509999999997E-5</v>
      </c>
      <c r="DO2787" s="10">
        <v>0</v>
      </c>
      <c r="DP2787" s="10">
        <v>0</v>
      </c>
      <c r="DQ2787" s="10">
        <v>1.610681E-4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41"/>
      <c r="B2788" s="9" t="s">
        <v>843</v>
      </c>
      <c r="C2788" s="43"/>
      <c r="D2788" s="43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41"/>
      <c r="B2789" s="9" t="s">
        <v>844</v>
      </c>
      <c r="C2789" s="43"/>
      <c r="D2789" s="43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0.42941831000000003</v>
      </c>
      <c r="CS2789" s="10">
        <v>0.37058170000000001</v>
      </c>
      <c r="CT2789" s="10">
        <v>0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0</v>
      </c>
      <c r="DX2789" s="10">
        <v>0</v>
      </c>
      <c r="DY2789" s="10">
        <v>0</v>
      </c>
      <c r="DZ2789" s="10">
        <v>0</v>
      </c>
      <c r="EA2789" s="10">
        <v>0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41"/>
      <c r="B2790" s="9" t="s">
        <v>845</v>
      </c>
      <c r="C2790" s="43"/>
      <c r="D2790" s="43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0</v>
      </c>
      <c r="CO2790" s="10">
        <v>0</v>
      </c>
      <c r="CP2790" s="10">
        <v>0</v>
      </c>
      <c r="CQ2790" s="10">
        <v>0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10">
        <v>0</v>
      </c>
      <c r="CZ2790" s="10">
        <v>0</v>
      </c>
      <c r="DA2790" s="10">
        <v>0</v>
      </c>
      <c r="DB2790" s="10">
        <v>0</v>
      </c>
      <c r="DC2790" s="10">
        <v>0</v>
      </c>
      <c r="DD2790" s="10">
        <v>0</v>
      </c>
      <c r="DE2790" s="10">
        <v>0</v>
      </c>
      <c r="DF2790" s="10">
        <v>0</v>
      </c>
      <c r="DG2790" s="10">
        <v>0</v>
      </c>
      <c r="DH2790" s="10">
        <v>0</v>
      </c>
      <c r="DI2790" s="10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10">
        <v>0</v>
      </c>
      <c r="DP2790" s="10">
        <v>0</v>
      </c>
      <c r="DQ2790" s="10">
        <v>0</v>
      </c>
      <c r="DR2790" s="10">
        <v>0</v>
      </c>
      <c r="DS2790" s="10">
        <v>0</v>
      </c>
      <c r="DT2790" s="10">
        <v>0</v>
      </c>
      <c r="DU2790" s="10">
        <v>0</v>
      </c>
      <c r="DV2790" s="10">
        <v>0</v>
      </c>
      <c r="DW2790" s="10">
        <v>0</v>
      </c>
      <c r="DX2790" s="10">
        <v>2.39</v>
      </c>
      <c r="DY2790" s="10">
        <v>0</v>
      </c>
      <c r="DZ2790" s="10">
        <v>0</v>
      </c>
      <c r="EA2790" s="10">
        <v>0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41"/>
      <c r="B2791" s="9" t="s">
        <v>846</v>
      </c>
      <c r="C2791" s="43"/>
      <c r="D2791" s="43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3.7786732000000003E-2</v>
      </c>
      <c r="CM2791" s="10">
        <v>1.583894E-3</v>
      </c>
      <c r="CN2791" s="10">
        <v>1.487489E-3</v>
      </c>
      <c r="CO2791" s="10">
        <v>2.7478060000000002E-3</v>
      </c>
      <c r="CP2791" s="10">
        <v>4.4007580000000003E-3</v>
      </c>
      <c r="CQ2791" s="10">
        <v>1.536944E-2</v>
      </c>
      <c r="CR2791" s="10">
        <v>6.1950030000000003E-2</v>
      </c>
      <c r="CS2791" s="10">
        <v>2.2147710000000001E-2</v>
      </c>
      <c r="CT2791" s="10">
        <v>0</v>
      </c>
      <c r="CU2791" s="10">
        <v>0</v>
      </c>
      <c r="CV2791" s="10">
        <v>4.6579339999999999E-3</v>
      </c>
      <c r="CW2791" s="10">
        <v>5.28929E-2</v>
      </c>
      <c r="CX2791" s="10">
        <v>4.8873149999999997E-2</v>
      </c>
      <c r="CY2791" s="10">
        <v>2.804208E-2</v>
      </c>
      <c r="CZ2791" s="10">
        <v>4.167320311512024E-3</v>
      </c>
      <c r="DA2791" s="10">
        <v>5.4086789688487971E-2</v>
      </c>
      <c r="DB2791" s="10">
        <v>2.6675170000000002E-2</v>
      </c>
      <c r="DC2791" s="10">
        <v>1.3854480000000001E-2</v>
      </c>
      <c r="DD2791" s="10">
        <v>1.7826870000000002E-2</v>
      </c>
      <c r="DE2791" s="10">
        <v>8.4046079999999992E-3</v>
      </c>
      <c r="DF2791" s="10">
        <v>2.1829810000000002E-2</v>
      </c>
      <c r="DG2791" s="10">
        <v>7.9581639999999995E-2</v>
      </c>
      <c r="DH2791" s="10">
        <v>3.1941676392285907E-2</v>
      </c>
      <c r="DI2791" s="10">
        <v>3.4309312576005159E-3</v>
      </c>
      <c r="DJ2791" s="10">
        <v>8.23144056984337E-4</v>
      </c>
      <c r="DK2791" s="10">
        <v>3.1116829312923872E-4</v>
      </c>
      <c r="DL2791" s="10">
        <v>3.7367949999999997E-2</v>
      </c>
      <c r="DM2791" s="10">
        <v>2.433418E-2</v>
      </c>
      <c r="DN2791" s="10">
        <v>0</v>
      </c>
      <c r="DO2791" s="10">
        <v>0</v>
      </c>
      <c r="DP2791" s="10">
        <v>9.063949E-3</v>
      </c>
      <c r="DQ2791" s="10">
        <v>0</v>
      </c>
      <c r="DR2791" s="10">
        <v>0.1755776</v>
      </c>
      <c r="DS2791" s="10">
        <v>7.9599630000000005E-2</v>
      </c>
      <c r="DT2791" s="10">
        <v>0.25041570000000002</v>
      </c>
      <c r="DU2791" s="10">
        <v>0</v>
      </c>
      <c r="DV2791" s="10">
        <v>1.906334759980011E-2</v>
      </c>
      <c r="DW2791" s="10">
        <v>5.6656012400199893E-2</v>
      </c>
      <c r="DX2791" s="10">
        <v>5.1108359999999999E-2</v>
      </c>
      <c r="DY2791" s="10">
        <v>6.2372610000000002E-2</v>
      </c>
      <c r="DZ2791" s="10">
        <v>3.9437390000000003E-2</v>
      </c>
      <c r="EA2791" s="10">
        <v>2.0129729999999998E-2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41"/>
      <c r="B2792" s="9" t="s">
        <v>847</v>
      </c>
      <c r="C2792" s="43"/>
      <c r="D2792" s="43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1.11614009</v>
      </c>
      <c r="CM2792" s="10">
        <v>4.6784880000000001E-2</v>
      </c>
      <c r="CN2792" s="10">
        <v>4.3937280000000002E-2</v>
      </c>
      <c r="CO2792" s="10">
        <v>8.1164379999999994E-2</v>
      </c>
      <c r="CP2792" s="10">
        <v>0.1299891</v>
      </c>
      <c r="CQ2792" s="10">
        <v>0.45398070000000001</v>
      </c>
      <c r="CR2792" s="10">
        <v>1.8298729300000001</v>
      </c>
      <c r="CS2792" s="10">
        <v>0.65419669999999996</v>
      </c>
      <c r="CT2792" s="10">
        <v>6.6856570000000004E-2</v>
      </c>
      <c r="CU2792" s="10">
        <v>6.5629519999999997E-2</v>
      </c>
      <c r="CV2792" s="10">
        <v>0.1375855</v>
      </c>
      <c r="CW2792" s="10">
        <v>1.562344</v>
      </c>
      <c r="CX2792" s="10">
        <v>1.4436100000000001</v>
      </c>
      <c r="CY2792" s="10">
        <v>0.82830369999999998</v>
      </c>
      <c r="CZ2792" s="10">
        <v>0.1230938136721971</v>
      </c>
      <c r="DA2792" s="10">
        <v>1.597609186327803</v>
      </c>
      <c r="DB2792" s="10">
        <v>0.78792819999999997</v>
      </c>
      <c r="DC2792" s="10">
        <v>0.40923189999999998</v>
      </c>
      <c r="DD2792" s="10">
        <v>0.52656789999999998</v>
      </c>
      <c r="DE2792" s="10">
        <v>0.24825439999999999</v>
      </c>
      <c r="DF2792" s="10">
        <v>0.6448064</v>
      </c>
      <c r="DG2792" s="10">
        <v>2.350673</v>
      </c>
      <c r="DH2792" s="10">
        <v>0.94348938491191281</v>
      </c>
      <c r="DI2792" s="10">
        <v>0.1013424336955067</v>
      </c>
      <c r="DJ2792" s="10">
        <v>2.4313929878946761E-2</v>
      </c>
      <c r="DK2792" s="10">
        <v>9.1912515136336852E-3</v>
      </c>
      <c r="DL2792" s="10">
        <v>1.1037699999999999</v>
      </c>
      <c r="DM2792" s="10">
        <v>0.71878019999999998</v>
      </c>
      <c r="DN2792" s="10">
        <v>1.671394</v>
      </c>
      <c r="DO2792" s="10">
        <v>0.1038761</v>
      </c>
      <c r="DP2792" s="10">
        <v>0.26772990000000002</v>
      </c>
      <c r="DQ2792" s="10">
        <v>6.4249400000000003</v>
      </c>
      <c r="DR2792" s="10">
        <v>5.186191</v>
      </c>
      <c r="DS2792" s="10">
        <v>2.3512043999999999</v>
      </c>
      <c r="DT2792" s="10">
        <v>7.3967520000000002</v>
      </c>
      <c r="DU2792" s="10">
        <v>1.200399</v>
      </c>
      <c r="DV2792" s="10">
        <v>0.56309103257392723</v>
      </c>
      <c r="DW2792" s="10">
        <v>1.673498967426073</v>
      </c>
      <c r="DX2792" s="10">
        <v>1.509633</v>
      </c>
      <c r="DY2792" s="10">
        <v>1.842355</v>
      </c>
      <c r="DZ2792" s="10">
        <v>1.1648970000000001</v>
      </c>
      <c r="EA2792" s="10">
        <v>0.59458960000000005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41"/>
      <c r="B2793" s="9" t="s">
        <v>848</v>
      </c>
      <c r="C2793" s="43"/>
      <c r="D2793" s="43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1.1997976299999999</v>
      </c>
      <c r="CM2793" s="10">
        <v>5.0291519999999999E-2</v>
      </c>
      <c r="CN2793" s="10">
        <v>4.723049E-2</v>
      </c>
      <c r="CO2793" s="10">
        <v>8.7247850000000002E-2</v>
      </c>
      <c r="CP2793" s="10">
        <v>0.1397321</v>
      </c>
      <c r="CQ2793" s="10">
        <v>0.48800769999999999</v>
      </c>
      <c r="CR2793" s="10">
        <v>1.9670264399999999</v>
      </c>
      <c r="CS2793" s="10">
        <v>0.70323029999999997</v>
      </c>
      <c r="CT2793" s="10">
        <v>0</v>
      </c>
      <c r="CU2793" s="10">
        <v>0</v>
      </c>
      <c r="CV2793" s="10">
        <v>0.1478979</v>
      </c>
      <c r="CW2793" s="10">
        <v>1.679446</v>
      </c>
      <c r="CX2793" s="10">
        <v>1.551812</v>
      </c>
      <c r="CY2793" s="10">
        <v>0.89038720000000005</v>
      </c>
      <c r="CZ2793" s="10">
        <v>0.13232000334183619</v>
      </c>
      <c r="DA2793" s="10">
        <v>1.7173539966581639</v>
      </c>
      <c r="DB2793" s="10">
        <v>0.8469854</v>
      </c>
      <c r="DC2793" s="10">
        <v>0.43990489999999999</v>
      </c>
      <c r="DD2793" s="10">
        <v>0.56603550000000002</v>
      </c>
      <c r="DE2793" s="10">
        <v>0.26686159999999998</v>
      </c>
      <c r="DF2793" s="10">
        <v>0.69313630000000004</v>
      </c>
      <c r="DG2793" s="10">
        <v>2.5268619999999999</v>
      </c>
      <c r="DH2793" s="10">
        <v>1.014206225793864</v>
      </c>
      <c r="DI2793" s="10">
        <v>0.1089382973828379</v>
      </c>
      <c r="DJ2793" s="10">
        <v>2.6136318490796302E-2</v>
      </c>
      <c r="DK2793" s="10">
        <v>9.8801583325019322E-3</v>
      </c>
      <c r="DL2793" s="10">
        <v>1.186501</v>
      </c>
      <c r="DM2793" s="10">
        <v>0.77265450000000002</v>
      </c>
      <c r="DN2793" s="10">
        <v>0</v>
      </c>
      <c r="DO2793" s="10">
        <v>0</v>
      </c>
      <c r="DP2793" s="10">
        <v>0.28779690000000002</v>
      </c>
      <c r="DQ2793" s="10">
        <v>0</v>
      </c>
      <c r="DR2793" s="10">
        <v>5.5749089999999999</v>
      </c>
      <c r="DS2793" s="10">
        <v>2.5274329999999998</v>
      </c>
      <c r="DT2793" s="10">
        <v>7.9511570000000003</v>
      </c>
      <c r="DU2793" s="10">
        <v>0</v>
      </c>
      <c r="DV2793" s="10">
        <v>0.60529611017806029</v>
      </c>
      <c r="DW2793" s="10">
        <v>1.79893188982194</v>
      </c>
      <c r="DX2793" s="10">
        <v>1.622784</v>
      </c>
      <c r="DY2793" s="10">
        <v>1.9804440000000001</v>
      </c>
      <c r="DZ2793" s="10">
        <v>1.2522089999999999</v>
      </c>
      <c r="EA2793" s="10">
        <v>0.63915560000000005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41"/>
      <c r="B2794" s="9" t="s">
        <v>849</v>
      </c>
      <c r="C2794" s="43"/>
      <c r="D2794" s="43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1.1777324300000001</v>
      </c>
      <c r="CM2794" s="10">
        <v>4.936662E-2</v>
      </c>
      <c r="CN2794" s="10">
        <v>4.6361880000000001E-2</v>
      </c>
      <c r="CO2794" s="10">
        <v>8.5643300000000006E-2</v>
      </c>
      <c r="CP2794" s="10">
        <v>0.13716229999999999</v>
      </c>
      <c r="CQ2794" s="10">
        <v>0.47903279999999998</v>
      </c>
      <c r="CR2794" s="10">
        <v>1.93085135</v>
      </c>
      <c r="CS2794" s="10">
        <v>0.69029739999999995</v>
      </c>
      <c r="CT2794" s="10">
        <v>0</v>
      </c>
      <c r="CU2794" s="10">
        <v>0</v>
      </c>
      <c r="CV2794" s="10">
        <v>0.145178</v>
      </c>
      <c r="CW2794" s="10">
        <v>1.64856</v>
      </c>
      <c r="CX2794" s="10">
        <v>1.5232730000000001</v>
      </c>
      <c r="CY2794" s="10">
        <v>0.87401220000000002</v>
      </c>
      <c r="CZ2794" s="10">
        <v>0.12988653152265109</v>
      </c>
      <c r="DA2794" s="10">
        <v>1.6857704684773489</v>
      </c>
      <c r="DB2794" s="10">
        <v>0.8314087</v>
      </c>
      <c r="DC2794" s="10">
        <v>0.4318147</v>
      </c>
      <c r="DD2794" s="10">
        <v>0.55562560000000005</v>
      </c>
      <c r="DE2794" s="10">
        <v>0.26195380000000001</v>
      </c>
      <c r="DF2794" s="10">
        <v>0.68038889999999996</v>
      </c>
      <c r="DG2794" s="10">
        <v>2.480391</v>
      </c>
      <c r="DH2794" s="10">
        <v>0.99555407279572661</v>
      </c>
      <c r="DI2794" s="10">
        <v>0.10693482536850391</v>
      </c>
      <c r="DJ2794" s="10">
        <v>2.5655648387517459E-2</v>
      </c>
      <c r="DK2794" s="10">
        <v>9.6984534482517908E-3</v>
      </c>
      <c r="DL2794" s="10">
        <v>1.1646799999999999</v>
      </c>
      <c r="DM2794" s="10">
        <v>0.75844480000000003</v>
      </c>
      <c r="DN2794" s="10">
        <v>0</v>
      </c>
      <c r="DO2794" s="10">
        <v>0</v>
      </c>
      <c r="DP2794" s="10">
        <v>0.28250409999999998</v>
      </c>
      <c r="DQ2794" s="10">
        <v>0</v>
      </c>
      <c r="DR2794" s="10">
        <v>5.4723819999999996</v>
      </c>
      <c r="DS2794" s="10">
        <v>2.4809516999999999</v>
      </c>
      <c r="DT2794" s="10">
        <v>7.8049289999999996</v>
      </c>
      <c r="DU2794" s="10">
        <v>0</v>
      </c>
      <c r="DV2794" s="10">
        <v>0.59416414897985748</v>
      </c>
      <c r="DW2794" s="10">
        <v>1.765847851020143</v>
      </c>
      <c r="DX2794" s="10">
        <v>1.5929390000000001</v>
      </c>
      <c r="DY2794" s="10">
        <v>1.9440219999999999</v>
      </c>
      <c r="DZ2794" s="10">
        <v>1.2291799999999999</v>
      </c>
      <c r="EA2794" s="10">
        <v>0.62740099999999999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41"/>
      <c r="B2795" s="9" t="s">
        <v>850</v>
      </c>
      <c r="C2795" s="43"/>
      <c r="D2795" s="43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41"/>
      <c r="B2796" s="9" t="s">
        <v>851</v>
      </c>
      <c r="C2796" s="43"/>
      <c r="D2796" s="43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0</v>
      </c>
      <c r="CV2796" s="10">
        <v>0</v>
      </c>
      <c r="CW2796" s="10">
        <v>0</v>
      </c>
      <c r="CX2796" s="10">
        <v>0</v>
      </c>
      <c r="CY2796" s="10">
        <v>0</v>
      </c>
      <c r="CZ2796" s="10">
        <v>0</v>
      </c>
      <c r="DA2796" s="10">
        <v>0</v>
      </c>
      <c r="DB2796" s="10">
        <v>0</v>
      </c>
      <c r="DC2796" s="10">
        <v>0</v>
      </c>
      <c r="DD2796" s="10">
        <v>0</v>
      </c>
      <c r="DE2796" s="10">
        <v>0</v>
      </c>
      <c r="DF2796" s="10">
        <v>0</v>
      </c>
      <c r="DG2796" s="10">
        <v>0</v>
      </c>
      <c r="DH2796" s="10">
        <v>0</v>
      </c>
      <c r="DI2796" s="10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10">
        <v>0</v>
      </c>
      <c r="DP2796" s="10">
        <v>0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0</v>
      </c>
      <c r="DX2796" s="10">
        <v>0</v>
      </c>
      <c r="DY2796" s="10">
        <v>0</v>
      </c>
      <c r="DZ2796" s="10">
        <v>0</v>
      </c>
      <c r="EA2796" s="10">
        <v>0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41"/>
      <c r="B2797" s="9" t="s">
        <v>852</v>
      </c>
      <c r="C2797" s="43"/>
      <c r="D2797" s="43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4.6134619999999996E-3</v>
      </c>
      <c r="CW2797" s="10">
        <v>5.2387889999999999E-2</v>
      </c>
      <c r="CX2797" s="10">
        <v>4.8406530000000003E-2</v>
      </c>
      <c r="CY2797" s="10">
        <v>2.7774340000000002E-2</v>
      </c>
      <c r="CZ2797" s="10">
        <v>4.1275329006176384E-3</v>
      </c>
      <c r="DA2797" s="10">
        <v>5.3570397099382362E-2</v>
      </c>
      <c r="DB2797" s="10">
        <v>2.6420490000000001E-2</v>
      </c>
      <c r="DC2797" s="10">
        <v>1.37222E-2</v>
      </c>
      <c r="DD2797" s="10">
        <v>1.7656660000000001E-2</v>
      </c>
      <c r="DE2797" s="10">
        <v>8.3243640000000008E-3</v>
      </c>
      <c r="DF2797" s="10">
        <v>2.1621390000000001E-2</v>
      </c>
      <c r="DG2797" s="10">
        <v>0</v>
      </c>
      <c r="DH2797" s="10">
        <v>3.1636704328816982E-2</v>
      </c>
      <c r="DI2797" s="10">
        <v>3.398173484576958E-3</v>
      </c>
      <c r="DJ2797" s="10">
        <v>8.152848595362242E-4</v>
      </c>
      <c r="DK2797" s="10">
        <v>3.081973270698415E-4</v>
      </c>
      <c r="DL2797" s="10">
        <v>3.7011170000000003E-2</v>
      </c>
      <c r="DM2797" s="10">
        <v>2.4101839999999999E-2</v>
      </c>
      <c r="DN2797" s="10">
        <v>5.6044499999999997E-2</v>
      </c>
      <c r="DO2797" s="10">
        <v>0</v>
      </c>
      <c r="DP2797" s="10">
        <v>0</v>
      </c>
      <c r="DQ2797" s="10">
        <v>0.2154385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5.0620390000000001E-2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41"/>
      <c r="B2798" s="9" t="s">
        <v>853</v>
      </c>
      <c r="C2798" s="43"/>
      <c r="D2798" s="43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1.55813151E-2</v>
      </c>
      <c r="CM2798" s="10">
        <v>6.5311690000000001E-4</v>
      </c>
      <c r="CN2798" s="10">
        <v>6.1336439999999995E-4</v>
      </c>
      <c r="CO2798" s="10">
        <v>1.133055E-3</v>
      </c>
      <c r="CP2798" s="10">
        <v>1.8146480000000001E-3</v>
      </c>
      <c r="CQ2798" s="10">
        <v>6.3375710000000002E-3</v>
      </c>
      <c r="CR2798" s="10">
        <v>2.55450261E-2</v>
      </c>
      <c r="CS2798" s="10">
        <v>9.1325850000000004E-3</v>
      </c>
      <c r="CT2798" s="10">
        <v>9.3331779999999997E-4</v>
      </c>
      <c r="CU2798" s="10">
        <v>9.161881E-4</v>
      </c>
      <c r="CV2798" s="10">
        <v>1.9206939999999999E-3</v>
      </c>
      <c r="CW2798" s="10">
        <v>2.1810329999999999E-2</v>
      </c>
      <c r="CX2798" s="10">
        <v>2.015279E-2</v>
      </c>
      <c r="CY2798" s="10">
        <v>1.156312E-2</v>
      </c>
      <c r="CZ2798" s="10">
        <v>1.7183900766698961E-3</v>
      </c>
      <c r="DA2798" s="10">
        <v>2.2302629923330101E-2</v>
      </c>
      <c r="DB2798" s="10">
        <v>1.0999480000000001E-2</v>
      </c>
      <c r="DC2798" s="10">
        <v>5.7128780000000002E-3</v>
      </c>
      <c r="DD2798" s="10">
        <v>7.3508879999999999E-3</v>
      </c>
      <c r="DE2798" s="10">
        <v>3.4656309999999998E-3</v>
      </c>
      <c r="DF2798" s="10">
        <v>9.0014980000000001E-3</v>
      </c>
      <c r="DG2798" s="10">
        <v>3.2815400000000002E-2</v>
      </c>
      <c r="DH2798" s="10">
        <v>1.3171116608088311E-2</v>
      </c>
      <c r="DI2798" s="10">
        <v>1.414740889401312E-3</v>
      </c>
      <c r="DJ2798" s="10">
        <v>3.3942258467103899E-4</v>
      </c>
      <c r="DK2798" s="10">
        <v>1.2830991783934051E-4</v>
      </c>
      <c r="DL2798" s="10">
        <v>1.540863E-2</v>
      </c>
      <c r="DM2798" s="10">
        <v>1.003417E-2</v>
      </c>
      <c r="DN2798" s="10">
        <v>2.3332660000000002E-2</v>
      </c>
      <c r="DO2798" s="10">
        <v>1.4501099999999999E-3</v>
      </c>
      <c r="DP2798" s="10">
        <v>3.737509E-3</v>
      </c>
      <c r="DQ2798" s="10">
        <v>8.9692160000000007E-2</v>
      </c>
      <c r="DR2798" s="10">
        <v>7.2399229999999995E-2</v>
      </c>
      <c r="DS2798" s="10">
        <v>3.2822820000000003E-2</v>
      </c>
      <c r="DT2798" s="10">
        <v>0.10325869999999999</v>
      </c>
      <c r="DU2798" s="10">
        <v>1.6757580000000001E-2</v>
      </c>
      <c r="DV2798" s="10">
        <v>7.8607517210795078E-3</v>
      </c>
      <c r="DW2798" s="10">
        <v>2.3362048278920491E-2</v>
      </c>
      <c r="DX2798" s="10">
        <v>2.1074470000000001E-2</v>
      </c>
      <c r="DY2798" s="10">
        <v>2.5719269999999999E-2</v>
      </c>
      <c r="DZ2798" s="10">
        <v>1.6261959999999999E-2</v>
      </c>
      <c r="EA2798" s="10">
        <v>8.3004710000000002E-3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41"/>
      <c r="B2799" s="9" t="s">
        <v>854</v>
      </c>
      <c r="C2799" s="43"/>
      <c r="D2799" s="43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6.1138290000000003E-3</v>
      </c>
      <c r="CW2799" s="10">
        <v>6.9425219999999996E-2</v>
      </c>
      <c r="CX2799" s="10">
        <v>6.4149059999999994E-2</v>
      </c>
      <c r="CY2799" s="10">
        <v>3.6806970000000001E-2</v>
      </c>
      <c r="CZ2799" s="10">
        <v>5.4698676326336319E-3</v>
      </c>
      <c r="DA2799" s="10">
        <v>7.0992282367366377E-2</v>
      </c>
      <c r="DB2799" s="10">
        <v>3.501282E-2</v>
      </c>
      <c r="DC2799" s="10">
        <v>1.8184860000000001E-2</v>
      </c>
      <c r="DD2799" s="10">
        <v>2.3398869999999999E-2</v>
      </c>
      <c r="DE2799" s="10">
        <v>1.1031569999999999E-2</v>
      </c>
      <c r="DF2799" s="10">
        <v>2.8652980000000002E-2</v>
      </c>
      <c r="DG2799" s="10">
        <v>0</v>
      </c>
      <c r="DH2799" s="10">
        <v>4.1925434210692093E-2</v>
      </c>
      <c r="DI2799" s="10">
        <v>4.5033103759286866E-3</v>
      </c>
      <c r="DJ2799" s="10">
        <v>1.080427701513923E-3</v>
      </c>
      <c r="DK2799" s="10">
        <v>4.084277118653013E-4</v>
      </c>
      <c r="DL2799" s="10">
        <v>4.9047760000000003E-2</v>
      </c>
      <c r="DM2799" s="10">
        <v>3.1940120000000002E-2</v>
      </c>
      <c r="DN2799" s="10">
        <v>7.4271009999999998E-2</v>
      </c>
      <c r="DO2799" s="10">
        <v>0</v>
      </c>
      <c r="DP2799" s="10">
        <v>0</v>
      </c>
      <c r="DQ2799" s="10">
        <v>0.28550229999999999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6.7082900000000001E-2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41"/>
      <c r="B2800" s="9" t="s">
        <v>855</v>
      </c>
      <c r="C2800" s="43"/>
      <c r="D2800" s="43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2.0648590800000002E-2</v>
      </c>
      <c r="CM2800" s="10">
        <v>8.6552030000000004E-4</v>
      </c>
      <c r="CN2800" s="10">
        <v>8.1283970000000001E-4</v>
      </c>
      <c r="CO2800" s="10">
        <v>1.5015409999999999E-3</v>
      </c>
      <c r="CP2800" s="10">
        <v>2.4047980000000001E-3</v>
      </c>
      <c r="CQ2800" s="10">
        <v>8.3986430000000008E-3</v>
      </c>
      <c r="CR2800" s="10">
        <v>3.3852648399999997E-2</v>
      </c>
      <c r="CS2800" s="10">
        <v>1.210264E-2</v>
      </c>
      <c r="CT2800" s="10">
        <v>1.2368469999999999E-3</v>
      </c>
      <c r="CU2800" s="10">
        <v>1.2141459999999999E-3</v>
      </c>
      <c r="CV2800" s="10">
        <v>2.545332E-3</v>
      </c>
      <c r="CW2800" s="10">
        <v>2.8903370000000001E-2</v>
      </c>
      <c r="CX2800" s="10">
        <v>2.6706779999999999E-2</v>
      </c>
      <c r="CY2800" s="10">
        <v>1.532362E-2</v>
      </c>
      <c r="CZ2800" s="10">
        <v>2.277235874851841E-3</v>
      </c>
      <c r="DA2800" s="10">
        <v>2.9555774125148159E-2</v>
      </c>
      <c r="DB2800" s="10">
        <v>1.457667E-2</v>
      </c>
      <c r="DC2800" s="10">
        <v>7.5707910000000003E-3</v>
      </c>
      <c r="DD2800" s="10">
        <v>9.7415060000000005E-3</v>
      </c>
      <c r="DE2800" s="10">
        <v>4.5927060000000002E-3</v>
      </c>
      <c r="DF2800" s="10">
        <v>1.1928920000000001E-2</v>
      </c>
      <c r="DG2800" s="10">
        <v>4.3487459999999999E-2</v>
      </c>
      <c r="DH2800" s="10">
        <v>1.745455843308736E-2</v>
      </c>
      <c r="DI2800" s="10">
        <v>1.874835540258519E-3</v>
      </c>
      <c r="DJ2800" s="10">
        <v>4.4980782677240958E-4</v>
      </c>
      <c r="DK2800" s="10">
        <v>1.7003819988170831E-4</v>
      </c>
      <c r="DL2800" s="10">
        <v>2.041975E-2</v>
      </c>
      <c r="DM2800" s="10">
        <v>1.3297430000000001E-2</v>
      </c>
      <c r="DN2800" s="10">
        <v>3.092079E-2</v>
      </c>
      <c r="DO2800" s="10">
        <v>1.9217069999999999E-3</v>
      </c>
      <c r="DP2800" s="10">
        <v>4.9530030000000001E-3</v>
      </c>
      <c r="DQ2800" s="10">
        <v>0.11886140000000001</v>
      </c>
      <c r="DR2800" s="10">
        <v>9.5944539999999995E-2</v>
      </c>
      <c r="DS2800" s="10">
        <v>4.3497290000000001E-2</v>
      </c>
      <c r="DT2800" s="10">
        <v>0.13683989999999999</v>
      </c>
      <c r="DU2800" s="10">
        <v>2.220739E-2</v>
      </c>
      <c r="DV2800" s="10">
        <v>1.041718284380171E-2</v>
      </c>
      <c r="DW2800" s="10">
        <v>3.09597271561983E-2</v>
      </c>
      <c r="DX2800" s="10">
        <v>2.7928209999999998E-2</v>
      </c>
      <c r="DY2800" s="10">
        <v>3.4083570000000001E-2</v>
      </c>
      <c r="DZ2800" s="10">
        <v>2.15506E-2</v>
      </c>
      <c r="EA2800" s="10">
        <v>1.099991E-2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41"/>
      <c r="B2801" s="9" t="s">
        <v>856</v>
      </c>
      <c r="C2801" s="43"/>
      <c r="D2801" s="43"/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41"/>
      <c r="B2802" s="9" t="s">
        <v>857</v>
      </c>
      <c r="C2802" s="43"/>
      <c r="D2802" s="43"/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0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0</v>
      </c>
      <c r="DD2802" s="10">
        <v>0</v>
      </c>
      <c r="DE2802" s="10">
        <v>0</v>
      </c>
      <c r="DF2802" s="10">
        <v>0</v>
      </c>
      <c r="DG2802" s="10">
        <v>0</v>
      </c>
      <c r="DH2802" s="10">
        <v>0</v>
      </c>
      <c r="DI2802" s="10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10">
        <v>0</v>
      </c>
      <c r="DP2802" s="10">
        <v>0</v>
      </c>
      <c r="DQ2802" s="10">
        <v>0</v>
      </c>
      <c r="DR2802" s="10">
        <v>0</v>
      </c>
      <c r="DS2802" s="10">
        <v>0</v>
      </c>
      <c r="DT2802" s="10">
        <v>0</v>
      </c>
      <c r="DU2802" s="10">
        <v>0</v>
      </c>
      <c r="DV2802" s="10">
        <v>0</v>
      </c>
      <c r="DW2802" s="10">
        <v>0</v>
      </c>
      <c r="DX2802" s="10">
        <v>0</v>
      </c>
      <c r="DY2802" s="10">
        <v>0</v>
      </c>
      <c r="DZ2802" s="10">
        <v>0</v>
      </c>
      <c r="EA2802" s="10">
        <v>0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41"/>
      <c r="B2803" s="9" t="s">
        <v>362</v>
      </c>
      <c r="C2803" s="9" t="s">
        <v>858</v>
      </c>
      <c r="D2803" s="9" t="s">
        <v>859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1401.87193</v>
      </c>
      <c r="CM2803" s="10">
        <v>58.761809999999997</v>
      </c>
      <c r="CN2803" s="10">
        <v>55.185220000000001</v>
      </c>
      <c r="CO2803" s="10">
        <v>101.9425</v>
      </c>
      <c r="CP2803" s="10">
        <v>163.2663</v>
      </c>
      <c r="CQ2803" s="10">
        <v>570.19979999999998</v>
      </c>
      <c r="CR2803" s="10">
        <v>2298.3204500000002</v>
      </c>
      <c r="CS2803" s="10">
        <v>821.67100000000005</v>
      </c>
      <c r="CT2803" s="10">
        <v>83.971860000000007</v>
      </c>
      <c r="CU2803" s="10">
        <v>82.430679999999995</v>
      </c>
      <c r="CV2803" s="10">
        <v>172.8074</v>
      </c>
      <c r="CW2803" s="10">
        <v>1962.3050000000001</v>
      </c>
      <c r="CX2803" s="10">
        <v>1813.174</v>
      </c>
      <c r="CY2803" s="10">
        <v>1040.3499999999999</v>
      </c>
      <c r="CZ2803" s="10">
        <v>154.60583226146139</v>
      </c>
      <c r="DA2803" s="10">
        <v>2006.597167738538</v>
      </c>
      <c r="DB2803" s="10">
        <v>989.63779999999997</v>
      </c>
      <c r="DC2803" s="10">
        <v>513.99530000000004</v>
      </c>
      <c r="DD2803" s="10">
        <v>661.36929999999995</v>
      </c>
      <c r="DE2803" s="10">
        <v>311.8075</v>
      </c>
      <c r="DF2803" s="10">
        <v>809.87689999999998</v>
      </c>
      <c r="DG2803" s="10">
        <v>2952.4459999999999</v>
      </c>
      <c r="DH2803" s="10">
        <v>1185.0233044119</v>
      </c>
      <c r="DI2803" s="10">
        <v>127.28616513921411</v>
      </c>
      <c r="DJ2803" s="10">
        <v>30.538312342622451</v>
      </c>
      <c r="DK2803" s="10">
        <v>11.544218106263029</v>
      </c>
      <c r="DL2803" s="10">
        <v>1386.335</v>
      </c>
      <c r="DM2803" s="10">
        <v>902.78790000000004</v>
      </c>
      <c r="DN2803" s="10">
        <v>2099.2710000000002</v>
      </c>
      <c r="DO2803" s="10">
        <v>130.4684</v>
      </c>
      <c r="DP2803" s="10">
        <v>336.26870000000002</v>
      </c>
      <c r="DQ2803" s="10">
        <v>8069.7250000000004</v>
      </c>
      <c r="DR2803" s="10">
        <v>6513.8559999999998</v>
      </c>
      <c r="DS2803" s="10">
        <v>2953.1129999999998</v>
      </c>
      <c r="DT2803" s="10">
        <v>9290.32</v>
      </c>
      <c r="DU2803" s="10">
        <v>1507.702</v>
      </c>
      <c r="DV2803" s="10">
        <v>707.24232684232504</v>
      </c>
      <c r="DW2803" s="10">
        <v>2101.9146731576752</v>
      </c>
      <c r="DX2803" s="10">
        <v>1896.0989999999999</v>
      </c>
      <c r="DY2803" s="10">
        <v>2313.998</v>
      </c>
      <c r="DZ2803" s="10">
        <v>1463.1110000000001</v>
      </c>
      <c r="EA2803" s="10">
        <v>746.80449999999996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41"/>
      <c r="B2804" s="9" t="s">
        <v>362</v>
      </c>
      <c r="C2804" s="9" t="s">
        <v>860</v>
      </c>
      <c r="D2804" s="9" t="s">
        <v>861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381.71994999999998</v>
      </c>
      <c r="CM2804" s="10">
        <v>16.000430000000001</v>
      </c>
      <c r="CN2804" s="10">
        <v>15.02655</v>
      </c>
      <c r="CO2804" s="10">
        <v>27.758220000000001</v>
      </c>
      <c r="CP2804" s="10">
        <v>44.456270000000004</v>
      </c>
      <c r="CQ2804" s="10">
        <v>155.26140000000001</v>
      </c>
      <c r="CR2804" s="10">
        <v>625.81653000000006</v>
      </c>
      <c r="CS2804" s="10">
        <v>223.7353</v>
      </c>
      <c r="CT2804" s="10">
        <v>22.86495</v>
      </c>
      <c r="CU2804" s="10">
        <v>22.4453</v>
      </c>
      <c r="CV2804" s="10">
        <v>47.054250000000003</v>
      </c>
      <c r="CW2804" s="10">
        <v>534.32180000000005</v>
      </c>
      <c r="CX2804" s="10">
        <v>493.71449999999999</v>
      </c>
      <c r="CY2804" s="10">
        <v>283.2799</v>
      </c>
      <c r="CZ2804" s="10">
        <v>42.098096723317603</v>
      </c>
      <c r="DA2804" s="10">
        <v>546.38250327668243</v>
      </c>
      <c r="DB2804" s="10">
        <v>269.47149999999999</v>
      </c>
      <c r="DC2804" s="10">
        <v>139.9573</v>
      </c>
      <c r="DD2804" s="10">
        <v>180.08619999999999</v>
      </c>
      <c r="DE2804" s="10">
        <v>84.902990000000003</v>
      </c>
      <c r="DF2804" s="10">
        <v>220.52379999999999</v>
      </c>
      <c r="DG2804" s="10">
        <v>803.93029999999999</v>
      </c>
      <c r="DH2804" s="10">
        <v>322.67340988750698</v>
      </c>
      <c r="DI2804" s="10">
        <v>34.659116646957052</v>
      </c>
      <c r="DJ2804" s="10">
        <v>8.3153650557901813</v>
      </c>
      <c r="DK2804" s="10">
        <v>3.1434084097456858</v>
      </c>
      <c r="DL2804" s="10">
        <v>377.48939999999999</v>
      </c>
      <c r="DM2804" s="10">
        <v>245.8228</v>
      </c>
      <c r="DN2804" s="10">
        <v>571.61670000000004</v>
      </c>
      <c r="DO2804" s="10">
        <v>35.525620000000004</v>
      </c>
      <c r="DP2804" s="10">
        <v>91.56362</v>
      </c>
      <c r="DQ2804" s="10">
        <v>2197.33</v>
      </c>
      <c r="DR2804" s="10">
        <v>1773.6769999999999</v>
      </c>
      <c r="DS2804" s="10">
        <v>804.11200000000008</v>
      </c>
      <c r="DT2804" s="10">
        <v>2529.6889999999999</v>
      </c>
      <c r="DU2804" s="10">
        <v>410.53660000000002</v>
      </c>
      <c r="DV2804" s="10">
        <v>192.57713817554691</v>
      </c>
      <c r="DW2804" s="10">
        <v>572.33666182445313</v>
      </c>
      <c r="DX2804" s="10">
        <v>516.2944</v>
      </c>
      <c r="DY2804" s="10">
        <v>630.08540000000005</v>
      </c>
      <c r="DZ2804" s="10">
        <v>398.39479999999998</v>
      </c>
      <c r="EA2804" s="10">
        <v>203.34960000000001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41"/>
      <c r="B2805" s="9" t="s">
        <v>362</v>
      </c>
      <c r="C2805" s="9" t="s">
        <v>862</v>
      </c>
      <c r="D2805" s="9" t="s">
        <v>863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115.42668</v>
      </c>
      <c r="CM2805" s="10">
        <v>12.186439999999999</v>
      </c>
      <c r="CN2805" s="10">
        <v>12.125360000000001</v>
      </c>
      <c r="CO2805" s="10">
        <v>14.019030000000001</v>
      </c>
      <c r="CP2805" s="10">
        <v>19.02121</v>
      </c>
      <c r="CQ2805" s="10">
        <v>41.710819999999998</v>
      </c>
      <c r="CR2805" s="10">
        <v>185.33561</v>
      </c>
      <c r="CS2805" s="10">
        <v>24.520060000000001</v>
      </c>
      <c r="CT2805" s="10">
        <v>12.60266</v>
      </c>
      <c r="CU2805" s="10">
        <v>12.51233</v>
      </c>
      <c r="CV2805" s="10">
        <v>65.394109999999998</v>
      </c>
      <c r="CW2805" s="10">
        <v>128.5102</v>
      </c>
      <c r="CX2805" s="10">
        <v>111.9221</v>
      </c>
      <c r="CY2805" s="10">
        <v>76.358649999999997</v>
      </c>
      <c r="CZ2805" s="10">
        <v>10.22156169654685</v>
      </c>
      <c r="DA2805" s="10">
        <v>132.66353830345321</v>
      </c>
      <c r="DB2805" s="10">
        <v>99.631900000000002</v>
      </c>
      <c r="DC2805" s="10">
        <v>49.315860000000001</v>
      </c>
      <c r="DD2805" s="10">
        <v>48.337179999999996</v>
      </c>
      <c r="DE2805" s="10">
        <v>35.53342</v>
      </c>
      <c r="DF2805" s="10">
        <v>56.380600000000001</v>
      </c>
      <c r="DG2805" s="10">
        <v>931.29250000000002</v>
      </c>
      <c r="DH2805" s="10">
        <v>191.44066566887099</v>
      </c>
      <c r="DI2805" s="10">
        <v>20.563096180443591</v>
      </c>
      <c r="DJ2805" s="10">
        <v>4.93346824615986</v>
      </c>
      <c r="DK2805" s="10">
        <v>1.864969904525561</v>
      </c>
      <c r="DL2805" s="10">
        <v>202.9829</v>
      </c>
      <c r="DM2805" s="10">
        <v>1600.16</v>
      </c>
      <c r="DN2805" s="10">
        <v>180.39160000000001</v>
      </c>
      <c r="DO2805" s="10">
        <v>13.368220000000001</v>
      </c>
      <c r="DP2805" s="10">
        <v>2563.9259999999999</v>
      </c>
      <c r="DQ2805" s="10">
        <v>392.76819999999998</v>
      </c>
      <c r="DR2805" s="10">
        <v>107.8565</v>
      </c>
      <c r="DS2805" s="10">
        <v>63.375630000000001</v>
      </c>
      <c r="DT2805" s="10">
        <v>6447.2569999999996</v>
      </c>
      <c r="DU2805" s="10">
        <v>33.103999999999999</v>
      </c>
      <c r="DV2805" s="10">
        <v>14.459245890580529</v>
      </c>
      <c r="DW2805" s="10">
        <v>42.972684109419482</v>
      </c>
      <c r="DX2805" s="10">
        <v>83.230590000000007</v>
      </c>
      <c r="DY2805" s="10">
        <v>53.432920000000003</v>
      </c>
      <c r="DZ2805" s="10">
        <v>37.483710000000002</v>
      </c>
      <c r="EA2805" s="10">
        <v>24.35051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41"/>
      <c r="B2806" s="9" t="s">
        <v>362</v>
      </c>
      <c r="C2806" s="9" t="s">
        <v>864</v>
      </c>
      <c r="D2806" s="9" t="s">
        <v>865</v>
      </c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5.7476332000000001</v>
      </c>
      <c r="CM2806" s="10">
        <v>0.60681969999999996</v>
      </c>
      <c r="CN2806" s="10">
        <v>0.60377800000000004</v>
      </c>
      <c r="CO2806" s="10">
        <v>0.69807260000000004</v>
      </c>
      <c r="CP2806" s="10">
        <v>0.94715490000000002</v>
      </c>
      <c r="CQ2806" s="10">
        <v>2.0769760000000002</v>
      </c>
      <c r="CR2806" s="10">
        <v>9.2287246000000014</v>
      </c>
      <c r="CS2806" s="10">
        <v>1.2209680000000001</v>
      </c>
      <c r="CT2806" s="10">
        <v>0.62754509999999997</v>
      </c>
      <c r="CU2806" s="10">
        <v>0.62304729999999997</v>
      </c>
      <c r="CV2806" s="10">
        <v>3.256278</v>
      </c>
      <c r="CW2806" s="10">
        <v>6.3991239999999996</v>
      </c>
      <c r="CX2806" s="10">
        <v>5.573124</v>
      </c>
      <c r="CY2806" s="10">
        <v>3.8022529999999999</v>
      </c>
      <c r="CZ2806" s="10">
        <v>0.5089790481657166</v>
      </c>
      <c r="DA2806" s="10">
        <v>6.6059339518342828</v>
      </c>
      <c r="DB2806" s="10">
        <v>4.9611369999999999</v>
      </c>
      <c r="DC2806" s="10">
        <v>2.455667</v>
      </c>
      <c r="DD2806" s="10">
        <v>2.4069340000000001</v>
      </c>
      <c r="DE2806" s="10">
        <v>1.769374</v>
      </c>
      <c r="DF2806" s="10">
        <v>2.8074530000000002</v>
      </c>
      <c r="DG2806" s="10">
        <v>46.373399999999997</v>
      </c>
      <c r="DH2806" s="10">
        <v>9.5327218454941018</v>
      </c>
      <c r="DI2806" s="10">
        <v>1.023932274187578</v>
      </c>
      <c r="DJ2806" s="10">
        <v>0.24566034786759899</v>
      </c>
      <c r="DK2806" s="10">
        <v>9.2865532450719435E-2</v>
      </c>
      <c r="DL2806" s="10">
        <v>10.107469999999999</v>
      </c>
      <c r="DM2806" s="10">
        <v>79.679450000000003</v>
      </c>
      <c r="DN2806" s="10">
        <v>8.9825379999999999</v>
      </c>
      <c r="DO2806" s="10">
        <v>0.66566579999999997</v>
      </c>
      <c r="DP2806" s="10">
        <v>127.6698</v>
      </c>
      <c r="DQ2806" s="10">
        <v>19.557759999999998</v>
      </c>
      <c r="DR2806" s="10">
        <v>5.3706779999999998</v>
      </c>
      <c r="DS2806" s="10">
        <v>3.1557680000000001</v>
      </c>
      <c r="DT2806" s="10">
        <v>321.03899999999999</v>
      </c>
      <c r="DU2806" s="10">
        <v>1.6484030000000001</v>
      </c>
      <c r="DV2806" s="10">
        <v>0.71999337711384181</v>
      </c>
      <c r="DW2806" s="10">
        <v>2.139810622886158</v>
      </c>
      <c r="DX2806" s="10">
        <v>4.1444390000000002</v>
      </c>
      <c r="DY2806" s="10">
        <v>2.6606740000000002</v>
      </c>
      <c r="DZ2806" s="10">
        <v>1.8664890000000001</v>
      </c>
      <c r="EA2806" s="10">
        <v>1.212526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41"/>
      <c r="B2807" s="9" t="s">
        <v>868</v>
      </c>
      <c r="C2807" s="43" t="s">
        <v>866</v>
      </c>
      <c r="D2807" s="43" t="s">
        <v>867</v>
      </c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1230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41"/>
      <c r="B2808" s="9" t="s">
        <v>869</v>
      </c>
      <c r="C2808" s="43"/>
      <c r="D2808" s="43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65.294430000000006</v>
      </c>
      <c r="CW2808" s="10">
        <v>279.93720000000002</v>
      </c>
      <c r="CX2808" s="10">
        <v>243.8623</v>
      </c>
      <c r="CY2808" s="10">
        <v>145.31880000000001</v>
      </c>
      <c r="CZ2808" s="10">
        <v>21.3399532960362</v>
      </c>
      <c r="DA2808" s="10">
        <v>276.96684670396382</v>
      </c>
      <c r="DB2808" s="10">
        <v>148.87100000000001</v>
      </c>
      <c r="DC2808" s="10">
        <v>111.1528</v>
      </c>
      <c r="DD2808" s="10">
        <v>104.63800000000001</v>
      </c>
      <c r="DE2808" s="10">
        <v>55.287500000000001</v>
      </c>
      <c r="DF2808" s="10">
        <v>111.1032</v>
      </c>
      <c r="DG2808" s="10">
        <v>292.5496</v>
      </c>
      <c r="DH2808" s="10">
        <v>168.54431228780101</v>
      </c>
      <c r="DI2808" s="10">
        <v>18.103744531663128</v>
      </c>
      <c r="DJ2808" s="10">
        <v>4.3434241614106748</v>
      </c>
      <c r="DK2808" s="10">
        <v>1.6419190191251929</v>
      </c>
      <c r="DL2808" s="10">
        <v>240.30189999999999</v>
      </c>
      <c r="DM2808" s="10">
        <v>207.9736</v>
      </c>
      <c r="DN2808" s="10">
        <v>419.25569999999999</v>
      </c>
      <c r="DO2808" s="10">
        <v>103.5137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41"/>
      <c r="B2809" s="9" t="s">
        <v>870</v>
      </c>
      <c r="C2809" s="43"/>
      <c r="D2809" s="43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>
        <v>0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41"/>
      <c r="B2810" s="9" t="s">
        <v>871</v>
      </c>
      <c r="C2810" s="43"/>
      <c r="D2810" s="43"/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1560</v>
      </c>
      <c r="DQ2810" s="10">
        <v>0</v>
      </c>
      <c r="DR2810" s="10">
        <v>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0</v>
      </c>
      <c r="DX2810" s="10">
        <v>0</v>
      </c>
      <c r="DY2810" s="10">
        <v>0</v>
      </c>
      <c r="DZ2810" s="10">
        <v>0</v>
      </c>
      <c r="EA2810" s="10">
        <v>0</v>
      </c>
      <c r="EB2810" s="10">
        <v>0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41"/>
      <c r="B2811" s="9" t="s">
        <v>872</v>
      </c>
      <c r="C2811" s="43"/>
      <c r="D2811" s="43"/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472.25251600000001</v>
      </c>
      <c r="CM2811" s="10">
        <v>3.0516510000000001</v>
      </c>
      <c r="CN2811" s="10">
        <v>0.79626799999999998</v>
      </c>
      <c r="CO2811" s="10">
        <v>20.481349999999999</v>
      </c>
      <c r="CP2811" s="10">
        <v>41.787269999999999</v>
      </c>
      <c r="CQ2811" s="10">
        <v>194.03</v>
      </c>
      <c r="CR2811" s="10">
        <v>1036.1156599999999</v>
      </c>
      <c r="CS2811" s="10">
        <v>195.4905</v>
      </c>
      <c r="CT2811" s="10">
        <v>33.54325</v>
      </c>
      <c r="CU2811" s="10">
        <v>55.41677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982.26430000000005</v>
      </c>
      <c r="DS2811" s="10">
        <v>603.31409999999994</v>
      </c>
      <c r="DT2811" s="10">
        <v>0</v>
      </c>
      <c r="DU2811" s="10">
        <v>303.91180000000003</v>
      </c>
      <c r="DV2811" s="10">
        <v>159.88113107213769</v>
      </c>
      <c r="DW2811" s="10">
        <v>475.16456892786238</v>
      </c>
      <c r="DX2811" s="10">
        <v>664.20780000000002</v>
      </c>
      <c r="DY2811" s="10">
        <v>484.15460000000002</v>
      </c>
      <c r="DZ2811" s="10">
        <v>566.90390000000002</v>
      </c>
      <c r="EA2811" s="10">
        <v>246.8295</v>
      </c>
      <c r="EB2811" s="10">
        <v>0.40313090000000001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41"/>
      <c r="B2812" s="9" t="s">
        <v>362</v>
      </c>
      <c r="C2812" s="9" t="s">
        <v>873</v>
      </c>
      <c r="D2812" s="9" t="s">
        <v>874</v>
      </c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472.25251600000001</v>
      </c>
      <c r="CM2812" s="10">
        <v>3.0516510000000001</v>
      </c>
      <c r="CN2812" s="10">
        <v>0.79626799999999998</v>
      </c>
      <c r="CO2812" s="10">
        <v>20.481349999999999</v>
      </c>
      <c r="CP2812" s="10">
        <v>41.787269999999999</v>
      </c>
      <c r="CQ2812" s="10">
        <v>194.03</v>
      </c>
      <c r="CR2812" s="10">
        <v>1036.1156599999999</v>
      </c>
      <c r="CS2812" s="10">
        <v>195.4905</v>
      </c>
      <c r="CT2812" s="10">
        <v>33.54325</v>
      </c>
      <c r="CU2812" s="10">
        <v>55.41677</v>
      </c>
      <c r="CV2812" s="10">
        <v>65.294430000000006</v>
      </c>
      <c r="CW2812" s="10">
        <v>279.93720000000002</v>
      </c>
      <c r="CX2812" s="10">
        <v>243.8623</v>
      </c>
      <c r="CY2812" s="10">
        <v>145.31880000000001</v>
      </c>
      <c r="CZ2812" s="10">
        <v>21.3399532960362</v>
      </c>
      <c r="DA2812" s="10">
        <v>276.96684670396382</v>
      </c>
      <c r="DB2812" s="10">
        <v>148.87100000000001</v>
      </c>
      <c r="DC2812" s="10">
        <v>111.1528</v>
      </c>
      <c r="DD2812" s="10">
        <v>104.63800000000001</v>
      </c>
      <c r="DE2812" s="10">
        <v>55.287500000000001</v>
      </c>
      <c r="DF2812" s="10">
        <v>111.1032</v>
      </c>
      <c r="DG2812" s="10">
        <v>292.5496</v>
      </c>
      <c r="DH2812" s="10">
        <v>168.54431228780101</v>
      </c>
      <c r="DI2812" s="10">
        <v>18.103744531663128</v>
      </c>
      <c r="DJ2812" s="10">
        <v>4.3434241614106748</v>
      </c>
      <c r="DK2812" s="10">
        <v>1.6419190191251929</v>
      </c>
      <c r="DL2812" s="10">
        <v>240.30189999999999</v>
      </c>
      <c r="DM2812" s="10">
        <v>207.9736</v>
      </c>
      <c r="DN2812" s="10">
        <v>419.25569999999999</v>
      </c>
      <c r="DO2812" s="10">
        <v>103.5137</v>
      </c>
      <c r="DP2812" s="10">
        <v>1560</v>
      </c>
      <c r="DQ2812" s="10">
        <v>1230</v>
      </c>
      <c r="DR2812" s="10">
        <v>982.26430000000005</v>
      </c>
      <c r="DS2812" s="10">
        <v>603.31409999999994</v>
      </c>
      <c r="DT2812" s="10">
        <v>0</v>
      </c>
      <c r="DU2812" s="10">
        <v>303.91180000000003</v>
      </c>
      <c r="DV2812" s="10">
        <v>159.88113107213769</v>
      </c>
      <c r="DW2812" s="10">
        <v>475.16456892786238</v>
      </c>
      <c r="DX2812" s="10">
        <v>664.20780000000002</v>
      </c>
      <c r="DY2812" s="10">
        <v>484.15460000000002</v>
      </c>
      <c r="DZ2812" s="10">
        <v>566.90390000000002</v>
      </c>
      <c r="EA2812" s="10">
        <v>246.8295</v>
      </c>
      <c r="EB2812" s="10">
        <v>0.40313090000000001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41"/>
      <c r="B2813" s="9" t="s">
        <v>877</v>
      </c>
      <c r="C2813" s="43" t="s">
        <v>875</v>
      </c>
      <c r="D2813" s="43" t="s">
        <v>876</v>
      </c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1690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41"/>
      <c r="B2814" s="9" t="s">
        <v>878</v>
      </c>
      <c r="C2814" s="43"/>
      <c r="D2814" s="43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1300</v>
      </c>
      <c r="DN2814" s="10">
        <v>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41"/>
      <c r="B2815" s="9" t="s">
        <v>879</v>
      </c>
      <c r="C2815" s="43"/>
      <c r="D2815" s="43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0</v>
      </c>
      <c r="CM2815" s="10">
        <v>0</v>
      </c>
      <c r="CN2815" s="10">
        <v>0</v>
      </c>
      <c r="CO2815" s="10">
        <v>0</v>
      </c>
      <c r="CP2815" s="10">
        <v>0</v>
      </c>
      <c r="CQ2815" s="10">
        <v>0</v>
      </c>
      <c r="CR2815" s="10">
        <v>0</v>
      </c>
      <c r="CS2815" s="10">
        <v>0</v>
      </c>
      <c r="CT2815" s="10">
        <v>0</v>
      </c>
      <c r="CU2815" s="10">
        <v>0</v>
      </c>
      <c r="CV2815" s="10">
        <v>0</v>
      </c>
      <c r="CW2815" s="10">
        <v>0</v>
      </c>
      <c r="CX2815" s="10">
        <v>0</v>
      </c>
      <c r="CY2815" s="10">
        <v>0</v>
      </c>
      <c r="CZ2815" s="10">
        <v>0</v>
      </c>
      <c r="DA2815" s="10">
        <v>0</v>
      </c>
      <c r="DB2815" s="10">
        <v>0</v>
      </c>
      <c r="DC2815" s="10">
        <v>0</v>
      </c>
      <c r="DD2815" s="10">
        <v>0</v>
      </c>
      <c r="DE2815" s="10">
        <v>0</v>
      </c>
      <c r="DF2815" s="10">
        <v>0</v>
      </c>
      <c r="DG2815" s="10">
        <v>0</v>
      </c>
      <c r="DH2815" s="10">
        <v>0</v>
      </c>
      <c r="DI2815" s="10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10">
        <v>0</v>
      </c>
      <c r="DP2815" s="10">
        <v>0</v>
      </c>
      <c r="DQ2815" s="10">
        <v>0</v>
      </c>
      <c r="DR2815" s="10">
        <v>0</v>
      </c>
      <c r="DS2815" s="10">
        <v>0</v>
      </c>
      <c r="DT2815" s="10">
        <v>0</v>
      </c>
      <c r="DU2815" s="10">
        <v>0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0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41"/>
      <c r="B2816" s="9" t="s">
        <v>880</v>
      </c>
      <c r="C2816" s="43"/>
      <c r="D2816" s="43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31.634321199999999</v>
      </c>
      <c r="CM2816" s="10">
        <v>0.2166218</v>
      </c>
      <c r="CN2816" s="10">
        <v>0.17144319999999999</v>
      </c>
      <c r="CO2816" s="10">
        <v>1.2484740000000001</v>
      </c>
      <c r="CP2816" s="10">
        <v>4.0570769999999996</v>
      </c>
      <c r="CQ2816" s="10">
        <v>16.71124</v>
      </c>
      <c r="CR2816" s="10">
        <v>56.678532899999993</v>
      </c>
      <c r="CS2816" s="10">
        <v>17.656580000000002</v>
      </c>
      <c r="CT2816" s="10">
        <v>0.56008630000000004</v>
      </c>
      <c r="CU2816" s="10">
        <v>1.016483</v>
      </c>
      <c r="CV2816" s="10">
        <v>3.7530079999999999</v>
      </c>
      <c r="CW2816" s="10">
        <v>23.888020000000001</v>
      </c>
      <c r="CX2816" s="10">
        <v>20.796240000000001</v>
      </c>
      <c r="CY2816" s="10">
        <v>13.33633</v>
      </c>
      <c r="CZ2816" s="10">
        <v>1.894013244971017</v>
      </c>
      <c r="DA2816" s="10">
        <v>24.582006755028981</v>
      </c>
      <c r="DB2816" s="10">
        <v>16.983280000000001</v>
      </c>
      <c r="DC2816" s="10">
        <v>7.8878199999999996</v>
      </c>
      <c r="DD2816" s="10">
        <v>7.3965699999999996</v>
      </c>
      <c r="DE2816" s="10">
        <v>5.0104069999999998</v>
      </c>
      <c r="DF2816" s="10">
        <v>8.8794710000000006</v>
      </c>
      <c r="DG2816" s="10">
        <v>580.1748</v>
      </c>
      <c r="DH2816" s="10">
        <v>24.343264532892359</v>
      </c>
      <c r="DI2816" s="10">
        <v>2.6147678090592952</v>
      </c>
      <c r="DJ2816" s="10">
        <v>0.62733130477419863</v>
      </c>
      <c r="DK2816" s="10">
        <v>0.23714635327415121</v>
      </c>
      <c r="DL2816" s="10">
        <v>1129.0899999999999</v>
      </c>
      <c r="DM2816" s="10">
        <v>215.03980000000001</v>
      </c>
      <c r="DN2816" s="10">
        <v>981.01570000000004</v>
      </c>
      <c r="DO2816" s="10">
        <v>415.32740000000001</v>
      </c>
      <c r="DP2816" s="10">
        <v>1709.9369999999999</v>
      </c>
      <c r="DQ2816" s="10">
        <v>80.093590000000006</v>
      </c>
      <c r="DR2816" s="10">
        <v>64.240269999999995</v>
      </c>
      <c r="DS2816" s="10">
        <v>26.62846</v>
      </c>
      <c r="DT2816" s="10">
        <v>5254.3429999999998</v>
      </c>
      <c r="DU2816" s="10">
        <v>14.187889999999999</v>
      </c>
      <c r="DV2816" s="10">
        <v>7.6140640772300596</v>
      </c>
      <c r="DW2816" s="10">
        <v>22.628895922769939</v>
      </c>
      <c r="DX2816" s="10">
        <v>154.61840000000001</v>
      </c>
      <c r="DY2816" s="10">
        <v>27.609439999999999</v>
      </c>
      <c r="DZ2816" s="10">
        <v>16.86365</v>
      </c>
      <c r="EA2816" s="10">
        <v>8.4070029999999996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41"/>
      <c r="B2817" s="9" t="s">
        <v>881</v>
      </c>
      <c r="C2817" s="43"/>
      <c r="D2817" s="43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33.337097900000003</v>
      </c>
      <c r="CM2817" s="10">
        <v>0.22828190000000001</v>
      </c>
      <c r="CN2817" s="10">
        <v>0.18067140000000001</v>
      </c>
      <c r="CO2817" s="10">
        <v>1.3156749999999999</v>
      </c>
      <c r="CP2817" s="10">
        <v>4.2754560000000001</v>
      </c>
      <c r="CQ2817" s="10">
        <v>17.61074</v>
      </c>
      <c r="CR2817" s="10">
        <v>59.729347999999987</v>
      </c>
      <c r="CS2817" s="10">
        <v>18.60697</v>
      </c>
      <c r="CT2817" s="10">
        <v>0.59023389999999998</v>
      </c>
      <c r="CU2817" s="10">
        <v>1.071197</v>
      </c>
      <c r="CV2817" s="10">
        <v>3.9550200000000002</v>
      </c>
      <c r="CW2817" s="10">
        <v>25.173829999999999</v>
      </c>
      <c r="CX2817" s="10">
        <v>21.91563</v>
      </c>
      <c r="CY2817" s="10">
        <v>14.054180000000001</v>
      </c>
      <c r="CZ2817" s="10">
        <v>1.995961242273506</v>
      </c>
      <c r="DA2817" s="10">
        <v>25.905168757726489</v>
      </c>
      <c r="DB2817" s="10">
        <v>17.89743</v>
      </c>
      <c r="DC2817" s="10">
        <v>8.3123950000000004</v>
      </c>
      <c r="DD2817" s="10">
        <v>7.794702</v>
      </c>
      <c r="DE2817" s="10">
        <v>5.2801</v>
      </c>
      <c r="DF2817" s="10">
        <v>9.3574230000000007</v>
      </c>
      <c r="DG2817" s="10">
        <v>611.40369999999996</v>
      </c>
      <c r="DH2817" s="10">
        <v>25.65357871848575</v>
      </c>
      <c r="DI2817" s="10">
        <v>2.7555117650564029</v>
      </c>
      <c r="DJ2817" s="10">
        <v>0.6610983908033452</v>
      </c>
      <c r="DK2817" s="10">
        <v>0.2499111256544948</v>
      </c>
      <c r="DL2817" s="10">
        <v>1189.865</v>
      </c>
      <c r="DM2817" s="10">
        <v>1034.5219999999999</v>
      </c>
      <c r="DN2817" s="10">
        <v>1033.82</v>
      </c>
      <c r="DO2817" s="10">
        <v>437.68310000000002</v>
      </c>
      <c r="DP2817" s="10">
        <v>1801.9770000000001</v>
      </c>
      <c r="DQ2817" s="10">
        <v>84.404750000000007</v>
      </c>
      <c r="DR2817" s="10">
        <v>67.698099999999997</v>
      </c>
      <c r="DS2817" s="10">
        <v>28.061779999999999</v>
      </c>
      <c r="DT2817" s="10">
        <v>5537.1670000000004</v>
      </c>
      <c r="DU2817" s="10">
        <v>14.95158</v>
      </c>
      <c r="DV2817" s="10">
        <v>8.0239043385682773</v>
      </c>
      <c r="DW2817" s="10">
        <v>23.846935661431729</v>
      </c>
      <c r="DX2817" s="10">
        <v>162.941</v>
      </c>
      <c r="DY2817" s="10">
        <v>29.095569999999999</v>
      </c>
      <c r="DZ2817" s="10">
        <v>17.771360000000001</v>
      </c>
      <c r="EA2817" s="10">
        <v>8.8595229999999994</v>
      </c>
      <c r="EB2817" s="10">
        <v>0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41"/>
      <c r="B2818" s="9" t="s">
        <v>882</v>
      </c>
      <c r="C2818" s="43"/>
      <c r="D2818" s="43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0</v>
      </c>
      <c r="CM2818" s="10">
        <v>0</v>
      </c>
      <c r="CN2818" s="10">
        <v>0</v>
      </c>
      <c r="CO2818" s="10">
        <v>0</v>
      </c>
      <c r="CP2818" s="10">
        <v>0</v>
      </c>
      <c r="CQ2818" s="10">
        <v>0</v>
      </c>
      <c r="CR2818" s="10">
        <v>0</v>
      </c>
      <c r="CS2818" s="10">
        <v>0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10">
        <v>0</v>
      </c>
      <c r="CZ2818" s="10">
        <v>0</v>
      </c>
      <c r="DA2818" s="10">
        <v>0</v>
      </c>
      <c r="DB2818" s="10">
        <v>0</v>
      </c>
      <c r="DC2818" s="10">
        <v>0</v>
      </c>
      <c r="DD2818" s="10">
        <v>0</v>
      </c>
      <c r="DE2818" s="10">
        <v>0</v>
      </c>
      <c r="DF2818" s="10">
        <v>0</v>
      </c>
      <c r="DG2818" s="10">
        <v>0</v>
      </c>
      <c r="DH2818" s="10">
        <v>0</v>
      </c>
      <c r="DI2818" s="10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10">
        <v>0</v>
      </c>
      <c r="DP2818" s="10">
        <v>0</v>
      </c>
      <c r="DQ2818" s="10">
        <v>0</v>
      </c>
      <c r="DR2818" s="10">
        <v>0</v>
      </c>
      <c r="DS2818" s="10">
        <v>0</v>
      </c>
      <c r="DT2818" s="10">
        <v>120</v>
      </c>
      <c r="DU2818" s="10">
        <v>0</v>
      </c>
      <c r="DV2818" s="10">
        <v>0</v>
      </c>
      <c r="DW2818" s="10">
        <v>0</v>
      </c>
      <c r="DX2818" s="10">
        <v>0</v>
      </c>
      <c r="DY2818" s="10">
        <v>0</v>
      </c>
      <c r="DZ2818" s="10">
        <v>0</v>
      </c>
      <c r="EA2818" s="10">
        <v>0</v>
      </c>
      <c r="EB2818" s="10">
        <v>0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41"/>
      <c r="B2819" s="9" t="s">
        <v>883</v>
      </c>
      <c r="C2819" s="43"/>
      <c r="D2819" s="43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5.0894205699999997</v>
      </c>
      <c r="CM2819" s="10">
        <v>2.9674780000000001E-2</v>
      </c>
      <c r="CN2819" s="10">
        <v>1.2047799999999999E-2</v>
      </c>
      <c r="CO2819" s="10">
        <v>0.21063750000000001</v>
      </c>
      <c r="CP2819" s="10">
        <v>0.46622740000000001</v>
      </c>
      <c r="CQ2819" s="10">
        <v>2.173721</v>
      </c>
      <c r="CR2819" s="10">
        <v>10.902218100000001</v>
      </c>
      <c r="CS2819" s="10">
        <v>2.0897489999999999</v>
      </c>
      <c r="CT2819" s="10">
        <v>0.34405669999999999</v>
      </c>
      <c r="CU2819" s="10">
        <v>0.57268439999999998</v>
      </c>
      <c r="CV2819" s="10">
        <v>0.56326480000000001</v>
      </c>
      <c r="CW2819" s="10">
        <v>2.9280210000000002</v>
      </c>
      <c r="CX2819" s="10">
        <v>2.438482</v>
      </c>
      <c r="CY2819" s="10">
        <v>1.579226</v>
      </c>
      <c r="CZ2819" s="10">
        <v>0.21762865331214429</v>
      </c>
      <c r="DA2819" s="10">
        <v>2.8245573466878562</v>
      </c>
      <c r="DB2819" s="10">
        <v>1.3406229999999999</v>
      </c>
      <c r="DC2819" s="10">
        <v>1.189354</v>
      </c>
      <c r="DD2819" s="10">
        <v>1.019841</v>
      </c>
      <c r="DE2819" s="10">
        <v>0.62684169999999995</v>
      </c>
      <c r="DF2819" s="10">
        <v>1.145114</v>
      </c>
      <c r="DG2819" s="10">
        <v>2.9784920000000001</v>
      </c>
      <c r="DH2819" s="10">
        <v>2.4443201155251262</v>
      </c>
      <c r="DI2819" s="10">
        <v>0.26255022388124238</v>
      </c>
      <c r="DJ2819" s="10">
        <v>6.2990669360976054E-2</v>
      </c>
      <c r="DK2819" s="10">
        <v>2.381199123265506E-2</v>
      </c>
      <c r="DL2819" s="10">
        <v>3.8515429999999999</v>
      </c>
      <c r="DM2819" s="10">
        <v>2.1740210000000002</v>
      </c>
      <c r="DN2819" s="10">
        <v>4.6477409999999999</v>
      </c>
      <c r="DO2819" s="10">
        <v>0.99639880000000003</v>
      </c>
      <c r="DP2819" s="10">
        <v>1.2485759999999999</v>
      </c>
      <c r="DQ2819" s="10">
        <v>10.79421</v>
      </c>
      <c r="DR2819" s="10">
        <v>8.8832039999999992</v>
      </c>
      <c r="DS2819" s="10">
        <v>6.1665939999999999</v>
      </c>
      <c r="DT2819" s="10">
        <v>12.186920000000001</v>
      </c>
      <c r="DU2819" s="10">
        <v>2.954564</v>
      </c>
      <c r="DV2819" s="10">
        <v>1.5289329268257641</v>
      </c>
      <c r="DW2819" s="10">
        <v>4.543968073174236</v>
      </c>
      <c r="DX2819" s="10">
        <v>6.632409</v>
      </c>
      <c r="DY2819" s="10">
        <v>5.0618420000000004</v>
      </c>
      <c r="DZ2819" s="10">
        <v>6.0467700000000004</v>
      </c>
      <c r="EA2819" s="10">
        <v>2.6264789999999998</v>
      </c>
      <c r="EB2819" s="10">
        <v>2.0272470000000001E-2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41"/>
      <c r="B2820" s="9" t="s">
        <v>884</v>
      </c>
      <c r="C2820" s="43"/>
      <c r="D2820" s="43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2.0291961299999999</v>
      </c>
      <c r="CM2820" s="10">
        <v>1.1831589999999999E-2</v>
      </c>
      <c r="CN2820" s="10">
        <v>4.8035600000000001E-3</v>
      </c>
      <c r="CO2820" s="10">
        <v>8.3982970000000004E-2</v>
      </c>
      <c r="CP2820" s="10">
        <v>0.1858889</v>
      </c>
      <c r="CQ2820" s="10">
        <v>0.86668149999999999</v>
      </c>
      <c r="CR2820" s="10">
        <v>4.3468085999999992</v>
      </c>
      <c r="CS2820" s="10">
        <v>0.83320119999999998</v>
      </c>
      <c r="CT2820" s="10">
        <v>0.13717840000000001</v>
      </c>
      <c r="CU2820" s="10">
        <v>0.22833419999999999</v>
      </c>
      <c r="CV2820" s="10">
        <v>0.22457859999999999</v>
      </c>
      <c r="CW2820" s="10">
        <v>1.167427</v>
      </c>
      <c r="CX2820" s="10">
        <v>0.972244</v>
      </c>
      <c r="CY2820" s="10">
        <v>0.62965090000000001</v>
      </c>
      <c r="CZ2820" s="10">
        <v>8.6770435640803098E-2</v>
      </c>
      <c r="DA2820" s="10">
        <v>1.1261755643591971</v>
      </c>
      <c r="DB2820" s="10">
        <v>0.53451800000000005</v>
      </c>
      <c r="DC2820" s="10">
        <v>0.47420590000000001</v>
      </c>
      <c r="DD2820" s="10">
        <v>0.40661940000000002</v>
      </c>
      <c r="DE2820" s="10">
        <v>0.24992719999999999</v>
      </c>
      <c r="DF2820" s="10">
        <v>0.45656679999999999</v>
      </c>
      <c r="DG2820" s="10">
        <v>1.1875500000000001</v>
      </c>
      <c r="DH2820" s="10">
        <v>0.97457105688422829</v>
      </c>
      <c r="DI2820" s="10">
        <v>0.1046809898376025</v>
      </c>
      <c r="DJ2820" s="10">
        <v>2.511491143204167E-2</v>
      </c>
      <c r="DK2820" s="10">
        <v>9.4940418461274441E-3</v>
      </c>
      <c r="DL2820" s="10">
        <v>1.5356430000000001</v>
      </c>
      <c r="DM2820" s="10">
        <v>0.86680089999999999</v>
      </c>
      <c r="DN2820" s="10">
        <v>1.853094</v>
      </c>
      <c r="DO2820" s="10">
        <v>0.39727279999999998</v>
      </c>
      <c r="DP2820" s="10">
        <v>0.49781789999999998</v>
      </c>
      <c r="DQ2820" s="10">
        <v>4.3037450000000002</v>
      </c>
      <c r="DR2820" s="10">
        <v>3.5418099999999999</v>
      </c>
      <c r="DS2820" s="10">
        <v>2.4586739</v>
      </c>
      <c r="DT2820" s="10">
        <v>4.8590299999999997</v>
      </c>
      <c r="DU2820" s="10">
        <v>1.17801</v>
      </c>
      <c r="DV2820" s="10">
        <v>0.60959874309097162</v>
      </c>
      <c r="DW2820" s="10">
        <v>1.8117192569090279</v>
      </c>
      <c r="DX2820" s="10">
        <v>2.6443989999999999</v>
      </c>
      <c r="DY2820" s="10">
        <v>2.0182000000000002</v>
      </c>
      <c r="DZ2820" s="10">
        <v>2.4108990000000001</v>
      </c>
      <c r="EA2820" s="10">
        <v>1.0471999999999999</v>
      </c>
      <c r="EB2820" s="10">
        <v>8.0828099999999993E-3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41"/>
      <c r="B2821" s="9" t="s">
        <v>885</v>
      </c>
      <c r="C2821" s="43"/>
      <c r="D2821" s="43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44.9</v>
      </c>
      <c r="CM2821" s="10">
        <v>0</v>
      </c>
      <c r="CN2821" s="10">
        <v>0</v>
      </c>
      <c r="CO2821" s="10">
        <v>0</v>
      </c>
      <c r="CP2821" s="10">
        <v>0</v>
      </c>
      <c r="CQ2821" s="10">
        <v>0</v>
      </c>
      <c r="CR2821" s="10">
        <v>0</v>
      </c>
      <c r="CS2821" s="10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10">
        <v>0</v>
      </c>
      <c r="CZ2821" s="10">
        <v>0</v>
      </c>
      <c r="DA2821" s="10">
        <v>0</v>
      </c>
      <c r="DB2821" s="10">
        <v>0</v>
      </c>
      <c r="DC2821" s="10">
        <v>0</v>
      </c>
      <c r="DD2821" s="10">
        <v>0</v>
      </c>
      <c r="DE2821" s="10">
        <v>0</v>
      </c>
      <c r="DF2821" s="10">
        <v>0</v>
      </c>
      <c r="DG2821" s="10">
        <v>0</v>
      </c>
      <c r="DH2821" s="10">
        <v>0</v>
      </c>
      <c r="DI2821" s="10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10">
        <v>0</v>
      </c>
      <c r="DP2821" s="10">
        <v>0</v>
      </c>
      <c r="DQ2821" s="10">
        <v>0</v>
      </c>
      <c r="DR2821" s="10">
        <v>0</v>
      </c>
      <c r="DS2821" s="10">
        <v>0</v>
      </c>
      <c r="DT2821" s="10">
        <v>0</v>
      </c>
      <c r="DU2821" s="10">
        <v>0</v>
      </c>
      <c r="DV2821" s="10">
        <v>0</v>
      </c>
      <c r="DW2821" s="10">
        <v>0</v>
      </c>
      <c r="DX2821" s="10">
        <v>0</v>
      </c>
      <c r="DY2821" s="10">
        <v>0</v>
      </c>
      <c r="DZ2821" s="10">
        <v>0</v>
      </c>
      <c r="EA2821" s="10">
        <v>0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  <row r="2822" spans="1:204" x14ac:dyDescent="0.3">
      <c r="A2822" s="41"/>
      <c r="B2822" s="9" t="s">
        <v>886</v>
      </c>
      <c r="C2822" s="43"/>
      <c r="D2822" s="43"/>
      <c r="E2822" s="16" t="s">
        <v>162</v>
      </c>
      <c r="F2822" s="22"/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2.26317397E-2</v>
      </c>
      <c r="CM2822" s="10">
        <v>1.5497500000000001E-4</v>
      </c>
      <c r="CN2822" s="10">
        <v>1.2265339999999999E-4</v>
      </c>
      <c r="CO2822" s="10">
        <v>8.931799E-4</v>
      </c>
      <c r="CP2822" s="10">
        <v>2.9025029999999999E-3</v>
      </c>
      <c r="CQ2822" s="10">
        <v>1.1955500000000001E-2</v>
      </c>
      <c r="CR2822" s="10">
        <v>4.05487941E-2</v>
      </c>
      <c r="CS2822" s="10">
        <v>1.263182E-2</v>
      </c>
      <c r="CT2822" s="10">
        <v>4.0461909999999998E-4</v>
      </c>
      <c r="CU2822" s="10">
        <v>7.2720930000000003E-4</v>
      </c>
      <c r="CV2822" s="10">
        <v>2.7112579999999998E-3</v>
      </c>
      <c r="CW2822" s="10">
        <v>1.7257249999999998E-2</v>
      </c>
      <c r="CX2822" s="10">
        <v>1.5023679999999999E-2</v>
      </c>
      <c r="CY2822" s="10">
        <v>9.6344680000000002E-3</v>
      </c>
      <c r="CZ2822" s="10">
        <v>1.3682783158107321E-3</v>
      </c>
      <c r="DA2822" s="10">
        <v>1.775860168418927E-2</v>
      </c>
      <c r="DB2822" s="10">
        <v>1.226911E-2</v>
      </c>
      <c r="DC2822" s="10">
        <v>5.6983399999999997E-3</v>
      </c>
      <c r="DD2822" s="10">
        <v>5.3434499999999996E-3</v>
      </c>
      <c r="DE2822" s="10">
        <v>3.6196319999999998E-3</v>
      </c>
      <c r="DF2822" s="10">
        <v>6.415942E-3</v>
      </c>
      <c r="DG2822" s="10">
        <v>0.41110550000000001</v>
      </c>
      <c r="DH2822" s="10">
        <v>9.9562669352463402</v>
      </c>
      <c r="DI2822" s="10">
        <v>1.0694262573332189</v>
      </c>
      <c r="DJ2822" s="10">
        <v>0.25657519839744319</v>
      </c>
      <c r="DK2822" s="10">
        <v>9.699160902299675E-2</v>
      </c>
      <c r="DL2822" s="10">
        <v>0.80060399999999998</v>
      </c>
      <c r="DM2822" s="10">
        <v>0.69571240000000001</v>
      </c>
      <c r="DN2822" s="10">
        <v>0.69560929999999999</v>
      </c>
      <c r="DO2822" s="10">
        <v>1.0551470000000001</v>
      </c>
      <c r="DP2822" s="10">
        <v>4.3440459999999996</v>
      </c>
      <c r="DQ2822" s="10">
        <v>5.7861419999999997E-2</v>
      </c>
      <c r="DR2822" s="10">
        <v>4.6417380000000001E-2</v>
      </c>
      <c r="DS2822" s="10">
        <v>1.9240637000000001E-2</v>
      </c>
      <c r="DT2822" s="10">
        <v>3.7247159999999999</v>
      </c>
      <c r="DU2822" s="10">
        <v>1.025159E-2</v>
      </c>
      <c r="DV2822" s="10">
        <v>5.5016123043768453E-3</v>
      </c>
      <c r="DW2822" s="10">
        <v>1.635071769562316E-2</v>
      </c>
      <c r="DX2822" s="10">
        <v>0.10989019999999999</v>
      </c>
      <c r="DY2822" s="10">
        <v>1.9949450000000001E-2</v>
      </c>
      <c r="DZ2822" s="10">
        <v>1.218498E-2</v>
      </c>
      <c r="EA2822" s="10">
        <v>6.0745560000000001E-3</v>
      </c>
      <c r="EB2822" s="10">
        <v>0</v>
      </c>
      <c r="EC2822" s="10"/>
      <c r="ED2822" s="10"/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  <c r="GV2822" s="10"/>
    </row>
    <row r="2823" spans="1:204" x14ac:dyDescent="0.3">
      <c r="A2823" s="41"/>
      <c r="B2823" s="9" t="s">
        <v>887</v>
      </c>
      <c r="C2823" s="43"/>
      <c r="D2823" s="43"/>
      <c r="E2823" s="16" t="s">
        <v>162</v>
      </c>
      <c r="F2823" s="22"/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v>0</v>
      </c>
      <c r="BQ2823" s="10">
        <v>0</v>
      </c>
      <c r="BR2823" s="10">
        <v>0</v>
      </c>
      <c r="BS2823" s="10">
        <v>0</v>
      </c>
      <c r="BT2823" s="10">
        <v>0</v>
      </c>
      <c r="BU2823" s="10">
        <v>0</v>
      </c>
      <c r="BV2823" s="10">
        <v>0</v>
      </c>
      <c r="BW2823" s="10">
        <v>0</v>
      </c>
      <c r="BX2823" s="10">
        <v>0</v>
      </c>
      <c r="BY2823" s="10">
        <v>0</v>
      </c>
      <c r="BZ2823" s="10">
        <v>0</v>
      </c>
      <c r="CA2823" s="10">
        <v>0</v>
      </c>
      <c r="CB2823" s="10">
        <v>0</v>
      </c>
      <c r="CC2823" s="10">
        <v>0</v>
      </c>
      <c r="CD2823" s="10">
        <v>0</v>
      </c>
      <c r="CE2823" s="10">
        <v>0</v>
      </c>
      <c r="CF2823" s="10">
        <v>0</v>
      </c>
      <c r="CG2823" s="10">
        <v>0</v>
      </c>
      <c r="CH2823" s="10">
        <v>0</v>
      </c>
      <c r="CI2823" s="10">
        <v>0</v>
      </c>
      <c r="CJ2823" s="10">
        <v>0</v>
      </c>
      <c r="CK2823" s="10">
        <v>0</v>
      </c>
      <c r="CL2823" s="10">
        <v>0.94842323399999995</v>
      </c>
      <c r="CM2823" s="10">
        <v>6.4945020000000001E-3</v>
      </c>
      <c r="CN2823" s="10">
        <v>5.1400090000000001E-3</v>
      </c>
      <c r="CO2823" s="10">
        <v>3.7430289999999998E-2</v>
      </c>
      <c r="CP2823" s="10">
        <v>0.12163450000000001</v>
      </c>
      <c r="CQ2823" s="10">
        <v>0.50101669999999998</v>
      </c>
      <c r="CR2823" s="10">
        <v>1.6992692300000001</v>
      </c>
      <c r="CS2823" s="10">
        <v>0.52935880000000002</v>
      </c>
      <c r="CT2823" s="10">
        <v>1.6956280000000001E-2</v>
      </c>
      <c r="CU2823" s="10">
        <v>3.0474999999999999E-2</v>
      </c>
      <c r="CV2823" s="10">
        <v>0.1136201</v>
      </c>
      <c r="CW2823" s="10">
        <v>0.7231957</v>
      </c>
      <c r="CX2823" s="10">
        <v>0.62959390000000004</v>
      </c>
      <c r="CY2823" s="10">
        <v>0.40374949999999998</v>
      </c>
      <c r="CZ2823" s="10">
        <v>5.7340127468210482E-2</v>
      </c>
      <c r="DA2823" s="10">
        <v>0.74420567253178949</v>
      </c>
      <c r="DB2823" s="10">
        <v>0.51415869999999997</v>
      </c>
      <c r="DC2823" s="10">
        <v>0.23879909999999999</v>
      </c>
      <c r="DD2823" s="10">
        <v>0.22392680000000001</v>
      </c>
      <c r="DE2823" s="10">
        <v>0.15168709999999999</v>
      </c>
      <c r="DF2823" s="10">
        <v>0.26887149999999999</v>
      </c>
      <c r="DG2823" s="10">
        <v>17.228110000000001</v>
      </c>
      <c r="DH2823" s="10">
        <v>417.23522335873622</v>
      </c>
      <c r="DI2823" s="10">
        <v>44.816225423257301</v>
      </c>
      <c r="DJ2823" s="10">
        <v>10.752243878947439</v>
      </c>
      <c r="DK2823" s="10">
        <v>4.0646073390590516</v>
      </c>
      <c r="DL2823" s="10">
        <v>33.550739999999998</v>
      </c>
      <c r="DM2823" s="10">
        <v>29.155059999999999</v>
      </c>
      <c r="DN2823" s="10">
        <v>29.150739999999999</v>
      </c>
      <c r="DO2823" s="10">
        <v>44.217799999999997</v>
      </c>
      <c r="DP2823" s="10">
        <v>182.04499999999999</v>
      </c>
      <c r="DQ2823" s="10">
        <v>2.4247860000000001</v>
      </c>
      <c r="DR2823" s="10">
        <v>1.945203</v>
      </c>
      <c r="DS2823" s="10">
        <v>0.80631299999999995</v>
      </c>
      <c r="DT2823" s="10">
        <v>156.0908</v>
      </c>
      <c r="DU2823" s="10">
        <v>0.42961110000000002</v>
      </c>
      <c r="DV2823" s="10">
        <v>0.2305548097078674</v>
      </c>
      <c r="DW2823" s="10">
        <v>0.68520579029213269</v>
      </c>
      <c r="DX2823" s="10">
        <v>4.605143</v>
      </c>
      <c r="DY2823" s="10">
        <v>0.83601740000000002</v>
      </c>
      <c r="DZ2823" s="10">
        <v>0.51063340000000002</v>
      </c>
      <c r="EA2823" s="10">
        <v>0.25456509999999999</v>
      </c>
      <c r="EB2823" s="10">
        <v>0</v>
      </c>
      <c r="EC2823" s="10"/>
      <c r="ED2823" s="10"/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  <c r="FS2823" s="10"/>
      <c r="FT2823" s="10"/>
      <c r="FU2823" s="10"/>
      <c r="FV2823" s="10"/>
      <c r="FW2823" s="10"/>
      <c r="FX2823" s="10"/>
      <c r="FY2823" s="10"/>
      <c r="FZ2823" s="10"/>
      <c r="GA2823" s="10"/>
      <c r="GB2823" s="10"/>
      <c r="GC2823" s="10"/>
      <c r="GD2823" s="10"/>
      <c r="GE2823" s="10"/>
      <c r="GF2823" s="10"/>
      <c r="GG2823" s="10"/>
      <c r="GH2823" s="10"/>
      <c r="GI2823" s="10"/>
      <c r="GJ2823" s="10"/>
      <c r="GK2823" s="10"/>
      <c r="GL2823" s="10"/>
      <c r="GM2823" s="10"/>
      <c r="GN2823" s="10"/>
      <c r="GO2823" s="10"/>
      <c r="GP2823" s="10"/>
      <c r="GQ2823" s="10"/>
      <c r="GR2823" s="10"/>
      <c r="GS2823" s="10"/>
      <c r="GT2823" s="10"/>
      <c r="GU2823" s="10"/>
      <c r="GV2823" s="10"/>
    </row>
  </sheetData>
  <autoFilter ref="B7:D204" xr:uid="{12D394F5-05BD-40D2-B24B-C6B9DB90E7B7}"/>
  <mergeCells count="109">
    <mergeCell ref="D2709:D2802"/>
    <mergeCell ref="D2807:D2811"/>
    <mergeCell ref="D2813:D2823"/>
    <mergeCell ref="D2043:D2044"/>
    <mergeCell ref="D2072:D2107"/>
    <mergeCell ref="D2112:D2283"/>
    <mergeCell ref="D2284:D2455"/>
    <mergeCell ref="D2456:D2627"/>
    <mergeCell ref="D2629:D2634"/>
    <mergeCell ref="D2641:D2674"/>
    <mergeCell ref="D2675:D2679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204:C1258"/>
    <mergeCell ref="C1259:C1313"/>
    <mergeCell ref="C1314:C1368"/>
    <mergeCell ref="C2807:C2811"/>
    <mergeCell ref="C2813:C2823"/>
    <mergeCell ref="C2675:C2679"/>
    <mergeCell ref="C2709:C2802"/>
    <mergeCell ref="C2456:C2627"/>
    <mergeCell ref="C2629:C2634"/>
    <mergeCell ref="C2641:C2674"/>
    <mergeCell ref="C2072:C2107"/>
    <mergeCell ref="C2112:C2283"/>
    <mergeCell ref="C2284:C2455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C709:C763"/>
    <mergeCell ref="C764:C818"/>
    <mergeCell ref="C819:C873"/>
    <mergeCell ref="C544:C598"/>
    <mergeCell ref="C599:C653"/>
    <mergeCell ref="C654:C708"/>
    <mergeCell ref="A205:A2823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935</v>
      </c>
      <c r="B1" s="2" t="s">
        <v>936</v>
      </c>
    </row>
    <row r="2" spans="1:2" x14ac:dyDescent="0.3">
      <c r="A2" s="4" t="s">
        <v>929</v>
      </c>
      <c r="B2" s="4" t="s">
        <v>916</v>
      </c>
    </row>
    <row r="3" spans="1:2" x14ac:dyDescent="0.3">
      <c r="A3" s="4" t="s">
        <v>930</v>
      </c>
      <c r="B3" s="4" t="s">
        <v>916</v>
      </c>
    </row>
    <row r="4" spans="1:2" x14ac:dyDescent="0.3">
      <c r="A4" s="4" t="s">
        <v>931</v>
      </c>
      <c r="B4" s="4" t="s">
        <v>916</v>
      </c>
    </row>
    <row r="5" spans="1:2" x14ac:dyDescent="0.3">
      <c r="A5" s="4" t="s">
        <v>929</v>
      </c>
      <c r="B5" s="4" t="s">
        <v>917</v>
      </c>
    </row>
    <row r="6" spans="1:2" x14ac:dyDescent="0.3">
      <c r="A6" s="4" t="s">
        <v>930</v>
      </c>
      <c r="B6" s="4" t="s">
        <v>917</v>
      </c>
    </row>
    <row r="7" spans="1:2" x14ac:dyDescent="0.3">
      <c r="A7" s="4" t="s">
        <v>931</v>
      </c>
      <c r="B7" s="4" t="s">
        <v>917</v>
      </c>
    </row>
    <row r="8" spans="1:2" x14ac:dyDescent="0.3">
      <c r="A8" s="4" t="s">
        <v>929</v>
      </c>
      <c r="B8" s="4" t="s">
        <v>918</v>
      </c>
    </row>
    <row r="9" spans="1:2" x14ac:dyDescent="0.3">
      <c r="A9" s="4" t="s">
        <v>930</v>
      </c>
      <c r="B9" s="4" t="s">
        <v>918</v>
      </c>
    </row>
    <row r="10" spans="1:2" x14ac:dyDescent="0.3">
      <c r="A10" s="4" t="s">
        <v>931</v>
      </c>
      <c r="B10" s="4" t="s">
        <v>918</v>
      </c>
    </row>
    <row r="11" spans="1:2" x14ac:dyDescent="0.3">
      <c r="A11" s="4" t="s">
        <v>929</v>
      </c>
      <c r="B11" s="4" t="s">
        <v>919</v>
      </c>
    </row>
    <row r="12" spans="1:2" x14ac:dyDescent="0.3">
      <c r="A12" s="4" t="s">
        <v>930</v>
      </c>
      <c r="B12" s="4" t="s">
        <v>919</v>
      </c>
    </row>
    <row r="13" spans="1:2" x14ac:dyDescent="0.3">
      <c r="A13" s="4" t="s">
        <v>931</v>
      </c>
      <c r="B13" s="4" t="s">
        <v>919</v>
      </c>
    </row>
    <row r="14" spans="1:2" x14ac:dyDescent="0.3">
      <c r="A14" s="4" t="s">
        <v>929</v>
      </c>
      <c r="B14" s="4" t="s">
        <v>919</v>
      </c>
    </row>
    <row r="15" spans="1:2" x14ac:dyDescent="0.3">
      <c r="A15" s="4" t="s">
        <v>930</v>
      </c>
      <c r="B15" s="4" t="s">
        <v>919</v>
      </c>
    </row>
    <row r="16" spans="1:2" x14ac:dyDescent="0.3">
      <c r="A16" s="4" t="s">
        <v>931</v>
      </c>
      <c r="B16" s="4" t="s">
        <v>919</v>
      </c>
    </row>
    <row r="17" spans="1:2" x14ac:dyDescent="0.3">
      <c r="A17" s="4" t="s">
        <v>929</v>
      </c>
      <c r="B17" s="4" t="s">
        <v>919</v>
      </c>
    </row>
    <row r="18" spans="1:2" x14ac:dyDescent="0.3">
      <c r="A18" s="4" t="s">
        <v>930</v>
      </c>
      <c r="B18" s="4" t="s">
        <v>919</v>
      </c>
    </row>
    <row r="19" spans="1:2" x14ac:dyDescent="0.3">
      <c r="A19" s="4" t="s">
        <v>931</v>
      </c>
      <c r="B19" s="4" t="s">
        <v>919</v>
      </c>
    </row>
    <row r="20" spans="1:2" x14ac:dyDescent="0.3">
      <c r="A20" s="4" t="s">
        <v>929</v>
      </c>
      <c r="B20" s="4" t="s">
        <v>919</v>
      </c>
    </row>
    <row r="21" spans="1:2" x14ac:dyDescent="0.3">
      <c r="A21" s="4" t="s">
        <v>930</v>
      </c>
      <c r="B21" s="4" t="s">
        <v>919</v>
      </c>
    </row>
    <row r="22" spans="1:2" x14ac:dyDescent="0.3">
      <c r="A22" s="4" t="s">
        <v>931</v>
      </c>
      <c r="B22" s="4" t="s">
        <v>919</v>
      </c>
    </row>
    <row r="23" spans="1:2" x14ac:dyDescent="0.3">
      <c r="A23" s="4" t="s">
        <v>929</v>
      </c>
      <c r="B23" s="4" t="s">
        <v>919</v>
      </c>
    </row>
    <row r="24" spans="1:2" x14ac:dyDescent="0.3">
      <c r="A24" s="4" t="s">
        <v>930</v>
      </c>
      <c r="B24" s="4" t="s">
        <v>919</v>
      </c>
    </row>
    <row r="25" spans="1:2" x14ac:dyDescent="0.3">
      <c r="A25" s="4" t="s">
        <v>931</v>
      </c>
      <c r="B25" s="4" t="s">
        <v>919</v>
      </c>
    </row>
    <row r="26" spans="1:2" x14ac:dyDescent="0.3">
      <c r="A26" s="4" t="s">
        <v>929</v>
      </c>
      <c r="B26" s="4" t="s">
        <v>920</v>
      </c>
    </row>
    <row r="27" spans="1:2" x14ac:dyDescent="0.3">
      <c r="A27" s="4" t="s">
        <v>930</v>
      </c>
      <c r="B27" s="4" t="s">
        <v>920</v>
      </c>
    </row>
    <row r="28" spans="1:2" x14ac:dyDescent="0.3">
      <c r="A28" s="4" t="s">
        <v>931</v>
      </c>
      <c r="B28" s="4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2020-07-30T13:23:01Z</dcterms:modified>
</cp:coreProperties>
</file>