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4C99ABE0-D35A-426E-AFF5-ACC78F1CE036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BI428" i="5" l="1"/>
  <c r="BI429" i="5"/>
  <c r="BI430" i="5"/>
  <c r="BI379" i="5"/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<sst xmlns="http://schemas.openxmlformats.org/spreadsheetml/2006/main" count="1686" uniqueCount="319">
  <si>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</si>
  <si>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</si>
  <si>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</si>
  <si>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</si>
  <si>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</si>
  <si>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</si>
  <si>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</si>
  <si>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</si>
  <si>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</si>
  <si>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</si>
  <si>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</si>
  <si>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</si>
  <si>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</si>
  <si>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</si>
  <si>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</si>
  <si>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</si>
  <si>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</si>
  <si>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</si>
  <si>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</si>
  <si>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</si>
  <si>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</si>
  <si>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</si>
  <si>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</si>
  <si>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</si>
  <si>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</si>
  <si>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</si>
  <si>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</si>
  <si>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</si>
  <si>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</si>
  <si>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</si>
  <si>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</si>
  <si>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</si>
  <si>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</si>
  <si>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</si>
  <si>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</si>
  <si>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</si>
  <si>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</si>
  <si>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</si>
  <si>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</si>
  <si>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</si>
  <si>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</si>
  <si>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</si>
  <si>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</si>
  <si>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</si>
  <si>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</si>
  <si>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</si>
  <si>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</si>
  <si>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</si>
  <si>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</si>
  <si>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</si>
  <si>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</si>
  <si>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</si>
  <si>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</si>
  <si>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</si>
  <si>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</si>
  <si>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</si>
  <si>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</si>
  <si>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</si>
  <si>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</si>
  <si>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</si>
  <si>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</si>
  <si>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</si>
  <si>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</si>
  <si>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</si>
  <si>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</si>
  <si>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</si>
  <si>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</si>
  <si>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</si>
  <si>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</si>
  <si>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</si>
  <si>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</si>
  <si>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</si>
  <si>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</si>
  <si>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</si>
  <si>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</si>
  <si>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</si>
  <si>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</si>
  <si>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</si>
  <si>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</si>
  <si>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</si>
  <si>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</si>
  <si>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</si>
  <si>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</si>
  <si>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</si>
  <si>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</si>
  <si>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</si>
  <si>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</si>
  <si>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</si>
  <si>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</si>
  <si>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</si>
  <si>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</si>
  <si>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</si>
  <si>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</si>
  <si>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</si>
  <si>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</si>
  <si>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</si>
  <si>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</si>
  <si>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</si>
  <si>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</si>
  <si>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</si>
  <si>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</si>
  <si>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</si>
  <si>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</si>
  <si>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</si>
  <si>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</si>
  <si>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</si>
  <si>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</si>
  <si>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</si>
  <si>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</si>
  <si>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</si>
  <si>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</si>
  <si>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</si>
  <si>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</si>
  <si>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</si>
  <si>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</si>
  <si>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</si>
  <si>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</si>
  <si>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</si>
  <si>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</si>
  <si>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</si>
  <si>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</si>
  <si>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</si>
  <si>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</si>
  <si>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</si>
  <si>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</si>
  <si>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</si>
  <si>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</si>
  <si>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</si>
  <si>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</si>
  <si>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</si>
  <si>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</si>
  <si>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</si>
  <si>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</si>
  <si>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</si>
  <si>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</si>
  <si>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</si>
  <si>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</si>
  <si>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</si>
  <si>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</si>
  <si>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</si>
  <si>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</si>
  <si>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</si>
  <si>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</si>
  <si>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</si>
  <si>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</si>
  <si>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</si>
  <si>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</si>
  <si>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</si>
  <si>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</si>
  <si>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</si>
  <si>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</si>
  <si>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</si>
  <si>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</si>
  <si>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</si>
  <si>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</si>
  <si>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</si>
  <si>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</si>
  <si>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</si>
  <si>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</si>
  <si>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Permanent crops</t>
  </si>
  <si>
    <t>Arable land</t>
  </si>
  <si>
    <t>Fossil-fuels</t>
  </si>
  <si>
    <t>Food and beverages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</si>
  <si>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</si>
  <si>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</si>
  <si>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</si>
  <si>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</si>
  <si>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</si>
  <si>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</si>
  <si>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</si>
  <si>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</si>
  <si>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</si>
  <si>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</si>
  <si>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</si>
  <si>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</si>
  <si>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</si>
  <si>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</si>
  <si>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</si>
  <si>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</si>
  <si>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</si>
  <si>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</si>
  <si>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</si>
  <si>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</si>
  <si>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</si>
  <si>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</si>
  <si>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</si>
  <si>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</si>
  <si>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</si>
  <si>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</si>
  <si>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</si>
  <si>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</si>
  <si>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</si>
  <si>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</si>
  <si>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</si>
  <si>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</si>
  <si>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</si>
  <si>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</si>
  <si>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</si>
  <si>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</si>
  <si>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</si>
  <si>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</si>
  <si>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</si>
  <si>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</si>
  <si>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</si>
  <si>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</si>
  <si>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</si>
  <si>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</si>
  <si>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</si>
  <si>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</si>
  <si>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</si>
  <si>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</si>
  <si>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</si>
  <si>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</si>
  <si>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</si>
  <si>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</si>
  <si>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</si>
  <si>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</si>
  <si>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</si>
  <si>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</si>
  <si>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</si>
  <si>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</si>
  <si>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</si>
  <si>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</si>
  <si>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</si>
  <si>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</si>
  <si>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</si>
  <si>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</si>
  <si>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</si>
  <si>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</si>
  <si>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</si>
  <si>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</si>
  <si>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TJ</t>
  </si>
  <si>
    <t>EDGAR</t>
  </si>
  <si>
    <t>EDGAR|Total|GgFossilCO2</t>
  </si>
  <si>
    <t>AQUASTAT</t>
  </si>
  <si>
    <t xml:space="preserve">AQUASTAT|Water withdrawal 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</si>
  <si>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</si>
  <si>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</si>
  <si>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</si>
  <si>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</si>
  <si>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</si>
  <si>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</si>
  <si>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</si>
  <si>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</si>
  <si>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</si>
  <si>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</si>
  <si>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</si>
  <si>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</si>
  <si>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</si>
  <si>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</si>
  <si>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</si>
  <si>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</si>
  <si>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</si>
  <si>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</si>
  <si>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</si>
  <si>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</si>
  <si>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</si>
  <si>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</si>
  <si>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</si>
  <si>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</si>
  <si>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</si>
  <si>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</si>
  <si>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</si>
  <si>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</si>
  <si>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</si>
  <si>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</si>
  <si>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</si>
  <si>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</si>
  <si>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unused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</si>
  <si>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</si>
  <si>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</si>
  <si>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</si>
  <si>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</si>
  <si>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</si>
  <si>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</si>
  <si>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</si>
  <si>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</si>
  <si>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</si>
  <si>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</si>
  <si>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</si>
  <si>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</si>
  <si>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</si>
  <si>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</si>
  <si>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</si>
  <si>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</si>
  <si>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</si>
  <si>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</si>
  <si>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</si>
  <si>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</si>
  <si>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</si>
  <si>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</si>
  <si>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</si>
  <si>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</si>
  <si>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</si>
  <si>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</si>
  <si>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</si>
  <si>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</si>
  <si>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</si>
  <si>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</si>
  <si>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</si>
  <si>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</si>
  <si>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</si>
  <si>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Energy Usage</t>
  </si>
  <si>
    <t>GHG</t>
  </si>
  <si>
    <t>I-GHG-CO2 emissions (GgCO2_eq)</t>
  </si>
  <si>
    <t>I-GHG-CO2b emissions (GgCO2_eq)</t>
  </si>
  <si>
    <t>I-GHG-CH4 emissions (GgCO2_eq)</t>
  </si>
  <si>
    <t>I-GHG-N2O emissions (GgCO2_eq)</t>
  </si>
  <si>
    <t>CO2b</t>
  </si>
  <si>
    <t>CH4</t>
  </si>
  <si>
    <t>N2O</t>
  </si>
  <si>
    <t>Total I-GHG emissions (GWP=1)</t>
  </si>
  <si>
    <t>Total I-GHG emissions (GWP=28)</t>
  </si>
  <si>
    <t>Total I-GHG emissions (GWP=265)</t>
  </si>
  <si>
    <t>Green Water</t>
  </si>
  <si>
    <t>Blue Water</t>
  </si>
  <si>
    <t>Grey Water</t>
  </si>
  <si>
    <t>ktonCO2_eq</t>
  </si>
  <si>
    <t>Taxes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</si>
</sst>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9" fontId="0" fillId="0" borderId="0" xfId="1" applyFont="1" applyFill="1"/>
    <xf numFmtId="164" fontId="2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20"/>
  <sheetViews>
    <sheetView tabSelected="1" zoomScaleNormal="100" workbookViewId="0">
      <pane xSplit="5" ySplit="5" topLeftCell="CD135" activePane="bottomRight" state="frozen"/>
      <selection pane="topRight" activeCell="F1" sqref="F1"/>
      <selection pane="bottomLeft" activeCell="A6" sqref="A6"/>
      <selection pane="bottomRight" activeCell="CJ140" sqref="CJ140"/>
    </sheetView>
  </sheetViews>
  <sheetFormatPr defaultRowHeight="14.4" x14ac:dyDescent="0.3"/>
  <cols>
    <col min="1" max="1" width="19.44140625" style="2" bestFit="1" customWidth="1"/>
    <col min="2" max="2" width="57.6640625" style="2" bestFit="1" customWidth="1"/>
    <col min="3" max="3" width="23.21875" style="2" bestFit="1" customWidth="1"/>
    <col min="4" max="4" width="11.5546875" style="2" bestFit="1" customWidth="1"/>
    <col min="5" max="5" width="38" style="2" bestFit="1" customWidth="1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22" width="8.88671875" style="2"/>
    <col min="23" max="23" width="13.109375" style="2" customWidth="1"/>
    <col min="24" max="31" width="8.88671875" style="2"/>
    <col min="32" max="32" width="18" style="2" bestFit="1" customWidth="1"/>
    <col min="33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11" t="str">
        <f>A6</f>
        <v>Activities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0" t="str">
        <f>A61</f>
        <v>Commodities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9" t="s">
        <v>0</v>
      </c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Fossil-fuels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Food and beverages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Fossil-fuels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Food and beverages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2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2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2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2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2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2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2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2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2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2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2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2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2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2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2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2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2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2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2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2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2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2"/>
      <c r="B27" s="1" t="s">
        <v>34</v>
      </c>
      <c r="C27" s="5" t="s">
        <v>161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2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2"/>
      <c r="B29" s="1" t="s">
        <v>36</v>
      </c>
      <c r="C29" s="1" t="s">
        <v>162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2"/>
      <c r="B30" s="1" t="s">
        <v>37</v>
      </c>
      <c r="C30" s="1" t="s">
        <v>162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2"/>
      <c r="B31" s="1" t="s">
        <v>38</v>
      </c>
      <c r="C31" s="1" t="s">
        <v>162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2"/>
      <c r="B32" s="1" t="s">
        <v>39</v>
      </c>
      <c r="C32" s="1" t="s">
        <v>162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3867.9594635675098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2"/>
      <c r="B33" s="1" t="s">
        <v>40</v>
      </c>
      <c r="C33" s="1" t="s">
        <v>162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2"/>
      <c r="B34" s="1" t="s">
        <v>41</v>
      </c>
      <c r="C34" s="1" t="s">
        <v>162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2"/>
      <c r="B35" s="1" t="s">
        <v>42</v>
      </c>
      <c r="C35" s="1" t="s">
        <v>162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2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2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2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2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2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2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2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2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2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2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2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2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2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2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2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2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2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2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2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2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2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2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2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2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2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2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2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2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2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2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2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2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2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2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2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2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2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2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2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2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2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2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2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2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2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2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2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2"/>
      <c r="B83" s="1" t="s">
        <v>67</v>
      </c>
      <c r="C83" s="5" t="s">
        <v>161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2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2"/>
      <c r="B85" s="1" t="s">
        <v>36</v>
      </c>
      <c r="C85" s="1" t="s">
        <v>162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2"/>
      <c r="B86" s="1" t="s">
        <v>37</v>
      </c>
      <c r="C86" s="1" t="s">
        <v>162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2"/>
      <c r="B87" s="1" t="s">
        <v>38</v>
      </c>
      <c r="C87" s="1" t="s">
        <v>162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2"/>
      <c r="B88" s="1" t="s">
        <v>39</v>
      </c>
      <c r="C88" s="1" t="s">
        <v>162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4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2"/>
      <c r="B89" s="1" t="s">
        <v>40</v>
      </c>
      <c r="C89" s="1" t="s">
        <v>162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2"/>
      <c r="B90" s="1" t="s">
        <v>41</v>
      </c>
      <c r="C90" s="1" t="s">
        <v>162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2"/>
      <c r="B91" s="1" t="s">
        <v>42</v>
      </c>
      <c r="C91" s="1" t="s">
        <v>162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2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2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2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2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2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2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2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2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2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2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2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2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2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2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2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2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2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2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2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2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2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2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2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2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2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2" t="s">
        <v>9</v>
      </c>
      <c r="B117" s="1" t="s">
        <v>2</v>
      </c>
      <c r="C117" s="1" t="s">
        <v>143</v>
      </c>
      <c r="D117" s="1" t="s">
        <v>68</v>
      </c>
      <c r="E117" s="1" t="s">
        <v>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2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2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2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2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2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2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2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2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2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2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2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2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2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2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2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2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2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2"/>
      <c r="B135" s="1" t="s">
        <v>85</v>
      </c>
      <c r="C135" s="5" t="s">
        <v>152</v>
      </c>
      <c r="D135" s="1" t="s">
        <v>68</v>
      </c>
      <c r="E135" s="1" t="s">
        <v>144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2"/>
      <c r="B136" s="1" t="s">
        <v>86</v>
      </c>
      <c r="C136" s="5" t="s">
        <v>152</v>
      </c>
      <c r="D136" s="1" t="s">
        <v>68</v>
      </c>
      <c r="E136" s="1" t="s">
        <v>318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2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2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2"/>
      <c r="B139" s="1" t="s">
        <v>89</v>
      </c>
      <c r="C139" s="5" t="s">
        <v>144</v>
      </c>
      <c r="D139" s="1" t="s">
        <v>68</v>
      </c>
      <c r="E139" s="1" t="s">
        <v>144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8" t="s">
        <v>142</v>
      </c>
      <c r="B140" s="2" t="s">
        <v>163</v>
      </c>
      <c r="C140" s="2" t="s">
        <v>302</v>
      </c>
      <c r="D140" s="2" t="s">
        <v>231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13783.235219090449</v>
      </c>
      <c r="AV140" s="7">
        <v>15216.764780909551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/>
    </row>
    <row r="141" spans="1:137" x14ac:dyDescent="0.3">
      <c r="A141" s="8"/>
      <c r="B141" s="2" t="s">
        <v>164</v>
      </c>
      <c r="C141" s="2" t="s">
        <v>302</v>
      </c>
      <c r="D141" s="2" t="s">
        <v>231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/>
    </row>
    <row r="142" spans="1:137" x14ac:dyDescent="0.3">
      <c r="A142" s="8"/>
      <c r="B142" s="2" t="s">
        <v>11</v>
      </c>
      <c r="C142" s="2" t="s">
        <v>302</v>
      </c>
      <c r="D142" s="2" t="s">
        <v>231</v>
      </c>
      <c r="F142" s="7">
        <v>460.50984071405878</v>
      </c>
      <c r="G142" s="7">
        <v>151.97425001222851</v>
      </c>
      <c r="H142" s="7">
        <v>207.96517785997659</v>
      </c>
      <c r="I142" s="7">
        <v>55.066997865353862</v>
      </c>
      <c r="J142" s="7">
        <v>89.324814516777522</v>
      </c>
      <c r="K142" s="7">
        <v>196.8608405256478</v>
      </c>
      <c r="L142" s="7">
        <v>324.78348987287347</v>
      </c>
      <c r="M142" s="7">
        <v>404.28953958488722</v>
      </c>
      <c r="N142" s="7">
        <v>595.27549735831269</v>
      </c>
      <c r="O142" s="7">
        <v>4.8219614505547677</v>
      </c>
      <c r="P142" s="7">
        <v>0.73704550997715435</v>
      </c>
      <c r="Q142" s="7">
        <v>17.414270927033581</v>
      </c>
      <c r="R142" s="7">
        <v>568.0075115596004</v>
      </c>
      <c r="S142" s="7">
        <v>454.16117589207232</v>
      </c>
      <c r="T142" s="7">
        <v>0.45465805542519588</v>
      </c>
      <c r="U142" s="7">
        <v>15.33668034671773</v>
      </c>
      <c r="V142" s="7">
        <v>103.65750346409079</v>
      </c>
      <c r="W142" s="7">
        <v>108.66903916963859</v>
      </c>
      <c r="X142" s="7">
        <v>75.659849560770397</v>
      </c>
      <c r="Y142" s="7">
        <v>425.02985575400271</v>
      </c>
      <c r="Z142" s="7">
        <v>1.4</v>
      </c>
      <c r="AA142" s="7">
        <v>18.498260970892591</v>
      </c>
      <c r="AB142" s="7">
        <v>5.2017390291074088</v>
      </c>
      <c r="AC142" s="7">
        <v>4.5109434558198744</v>
      </c>
      <c r="AD142" s="7">
        <v>3.5276480357690061</v>
      </c>
      <c r="AE142" s="7">
        <v>23.01617085242237</v>
      </c>
      <c r="AF142" s="7">
        <v>38.120279890739823</v>
      </c>
      <c r="AG142" s="7">
        <v>1.218676643912608</v>
      </c>
      <c r="AH142" s="7">
        <v>22.478626396937361</v>
      </c>
      <c r="AI142" s="7">
        <v>29.628302364340922</v>
      </c>
      <c r="AJ142" s="7">
        <v>0.49935236005803268</v>
      </c>
      <c r="AK142" s="7">
        <v>9.7422734167757632</v>
      </c>
      <c r="AL142" s="7">
        <v>5.2816476443109499</v>
      </c>
      <c r="AM142" s="7">
        <v>0.27607893891328827</v>
      </c>
      <c r="AN142" s="7">
        <v>67.2</v>
      </c>
      <c r="AO142" s="7">
        <v>4631.9957884948744</v>
      </c>
      <c r="AP142" s="7">
        <v>10398.366389835621</v>
      </c>
      <c r="AQ142" s="7">
        <v>3669.637821669502</v>
      </c>
      <c r="AR142" s="7">
        <v>39.799999999999997</v>
      </c>
      <c r="AS142" s="7">
        <v>9801.6</v>
      </c>
      <c r="AT142" s="7">
        <v>2401</v>
      </c>
      <c r="AU142" s="7">
        <v>3293.717933389546</v>
      </c>
      <c r="AV142" s="7">
        <v>3636.282066610454</v>
      </c>
      <c r="AW142" s="7">
        <v>198</v>
      </c>
      <c r="AX142" s="7">
        <v>1034.5999999999999</v>
      </c>
      <c r="AY142" s="7">
        <v>76700</v>
      </c>
      <c r="AZ142" s="7">
        <v>388</v>
      </c>
      <c r="BA142" s="7">
        <v>122</v>
      </c>
      <c r="BB142" s="7">
        <v>113.16889577124989</v>
      </c>
      <c r="BC142" s="7">
        <v>62.171556476746318</v>
      </c>
      <c r="BD142" s="7">
        <v>62.659547752003732</v>
      </c>
      <c r="BE142" s="7">
        <v>452</v>
      </c>
      <c r="BF142" s="7">
        <v>226.02681332418129</v>
      </c>
      <c r="BG142" s="7">
        <v>66.973186675818724</v>
      </c>
      <c r="BH142" s="7">
        <v>22.13</v>
      </c>
      <c r="BI142"/>
    </row>
    <row r="143" spans="1:137" x14ac:dyDescent="0.3">
      <c r="A143" s="8"/>
      <c r="B143" s="2" t="s">
        <v>165</v>
      </c>
      <c r="C143" s="2" t="s">
        <v>302</v>
      </c>
      <c r="D143" s="2" t="s">
        <v>231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/>
      <c r="CJ143" s="13"/>
    </row>
    <row r="144" spans="1:137" x14ac:dyDescent="0.3">
      <c r="A144" s="8"/>
      <c r="B144" s="2" t="s">
        <v>166</v>
      </c>
      <c r="C144" s="2" t="s">
        <v>302</v>
      </c>
      <c r="D144" s="2" t="s">
        <v>231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12927.724067560701</v>
      </c>
      <c r="AV144" s="7">
        <v>14272.275932439299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/>
      <c r="CJ144" s="13"/>
    </row>
    <row r="145" spans="1:61" x14ac:dyDescent="0.3">
      <c r="A145" s="8"/>
      <c r="B145" s="2" t="s">
        <v>167</v>
      </c>
      <c r="C145" s="2" t="s">
        <v>302</v>
      </c>
      <c r="D145" s="2" t="s">
        <v>231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/>
    </row>
    <row r="146" spans="1:61" x14ac:dyDescent="0.3">
      <c r="A146" s="8"/>
      <c r="B146" s="2" t="s">
        <v>168</v>
      </c>
      <c r="C146" s="2" t="s">
        <v>302</v>
      </c>
      <c r="D146" s="2" t="s">
        <v>231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/>
    </row>
    <row r="147" spans="1:61" x14ac:dyDescent="0.3">
      <c r="A147" s="8"/>
      <c r="B147" s="2" t="s">
        <v>169</v>
      </c>
      <c r="C147" s="2" t="s">
        <v>302</v>
      </c>
      <c r="D147" s="2" t="s">
        <v>231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/>
    </row>
    <row r="148" spans="1:61" x14ac:dyDescent="0.3">
      <c r="A148" s="8"/>
      <c r="B148" s="2" t="s">
        <v>170</v>
      </c>
      <c r="C148" s="2" t="s">
        <v>302</v>
      </c>
      <c r="D148" s="2" t="s">
        <v>231</v>
      </c>
      <c r="F148" s="7">
        <v>20.106767693149049</v>
      </c>
      <c r="G148" s="7">
        <v>6.6354954230691332</v>
      </c>
      <c r="H148" s="7">
        <v>9.0801697375482782</v>
      </c>
      <c r="I148" s="7">
        <v>2.404333709614042</v>
      </c>
      <c r="J148" s="7">
        <v>3.9000975352395821</v>
      </c>
      <c r="K148" s="7">
        <v>8.5953324736550449</v>
      </c>
      <c r="L148" s="7">
        <v>14.180687585998699</v>
      </c>
      <c r="M148" s="7">
        <v>17.65207848891761</v>
      </c>
      <c r="N148" s="7">
        <v>25.990901997334781</v>
      </c>
      <c r="O148" s="7">
        <v>0.2105363450242223</v>
      </c>
      <c r="P148" s="7">
        <v>3.2180860294777167E-2</v>
      </c>
      <c r="Q148" s="7">
        <v>0.76034140667329719</v>
      </c>
      <c r="R148" s="7">
        <v>24.80032796950368</v>
      </c>
      <c r="S148" s="7">
        <v>19.8295724685271</v>
      </c>
      <c r="T148" s="7">
        <v>1.9851267208705739E-2</v>
      </c>
      <c r="U148" s="7">
        <v>0.66962970527922505</v>
      </c>
      <c r="V148" s="7">
        <v>4.5258909963194576</v>
      </c>
      <c r="W148" s="7">
        <v>4.7447045271250632</v>
      </c>
      <c r="X148" s="7">
        <v>3.3034582202589888</v>
      </c>
      <c r="Y148" s="7">
        <v>18.557641589259269</v>
      </c>
      <c r="Z148" s="7">
        <v>0.39</v>
      </c>
      <c r="AA148" s="7">
        <v>5.1358041007794624</v>
      </c>
      <c r="AB148" s="7">
        <v>1.4441958992205379</v>
      </c>
      <c r="AC148" s="7">
        <v>1.25426232674016</v>
      </c>
      <c r="AD148" s="7">
        <v>0.98085823433577246</v>
      </c>
      <c r="AE148" s="7">
        <v>6.3996182370150017</v>
      </c>
      <c r="AF148" s="7">
        <v>10.599297335474001</v>
      </c>
      <c r="AG148" s="7">
        <v>0.3388515546488714</v>
      </c>
      <c r="AH148" s="7">
        <v>6.2501546567094133</v>
      </c>
      <c r="AI148" s="7">
        <v>8.2381133403289404</v>
      </c>
      <c r="AJ148" s="7">
        <v>0.13884431474784331</v>
      </c>
      <c r="AK148" s="7">
        <v>2.712554559180703</v>
      </c>
      <c r="AL148" s="7">
        <v>1.4705764029257939</v>
      </c>
      <c r="AM148" s="7">
        <v>7.6869037893503814E-2</v>
      </c>
      <c r="AN148" s="7">
        <v>18.7</v>
      </c>
      <c r="AO148" s="7">
        <v>20088.495104114139</v>
      </c>
      <c r="AP148" s="7">
        <v>45096.658514206902</v>
      </c>
      <c r="AQ148" s="7">
        <v>15914.846381678961</v>
      </c>
      <c r="AR148" s="7">
        <v>11.1</v>
      </c>
      <c r="AS148" s="7">
        <v>21219.9</v>
      </c>
      <c r="AT148" s="7">
        <v>5230</v>
      </c>
      <c r="AU148" s="7">
        <v>316.06384209293623</v>
      </c>
      <c r="AV148" s="7">
        <v>348.93615790706377</v>
      </c>
      <c r="AW148" s="7">
        <v>55</v>
      </c>
      <c r="AX148" s="7">
        <v>1930.3</v>
      </c>
      <c r="AY148" s="7">
        <v>316</v>
      </c>
      <c r="AZ148" s="7">
        <v>723</v>
      </c>
      <c r="BA148" s="7">
        <v>227</v>
      </c>
      <c r="BB148" s="7">
        <v>211.12180555644949</v>
      </c>
      <c r="BC148" s="7">
        <v>115.9839120826696</v>
      </c>
      <c r="BD148" s="7">
        <v>116.89428236088089</v>
      </c>
      <c r="BE148" s="7">
        <v>842</v>
      </c>
      <c r="BF148" s="7">
        <v>421.96814637654307</v>
      </c>
      <c r="BG148" s="7">
        <v>125.0318536234568</v>
      </c>
      <c r="BH148" s="7">
        <v>26.84</v>
      </c>
      <c r="BI148"/>
    </row>
    <row r="149" spans="1:61" x14ac:dyDescent="0.3">
      <c r="A149" s="8"/>
      <c r="B149" s="2" t="s">
        <v>156</v>
      </c>
      <c r="C149" s="2" t="s">
        <v>303</v>
      </c>
      <c r="D149" s="2" t="s">
        <v>317</v>
      </c>
      <c r="E149" s="2" t="s">
        <v>311</v>
      </c>
      <c r="F149" s="7">
        <v>3.1565463260212479</v>
      </c>
      <c r="G149" s="7">
        <v>1.0417014320087028</v>
      </c>
      <c r="H149" s="7">
        <v>1.4254890125613424</v>
      </c>
      <c r="I149" s="7">
        <v>0.37745453935876361</v>
      </c>
      <c r="J149" s="7">
        <v>0.61227337649997737</v>
      </c>
      <c r="K149" s="7">
        <v>1.349374775434018</v>
      </c>
      <c r="L149" s="7">
        <v>2.2262154704901187</v>
      </c>
      <c r="M149" s="7">
        <v>2.7711865154644864</v>
      </c>
      <c r="N149" s="7">
        <v>4.0802921415170736</v>
      </c>
      <c r="O149" s="7">
        <v>3.3051942337135973E-2</v>
      </c>
      <c r="P149" s="7">
        <v>5.052049035524156E-3</v>
      </c>
      <c r="Q149" s="7">
        <v>0.11936542513365739</v>
      </c>
      <c r="R149" s="7">
        <v>3.8933848210188571</v>
      </c>
      <c r="S149" s="7">
        <v>3.1130296563494162</v>
      </c>
      <c r="T149" s="7">
        <v>3.1164354972806861E-3</v>
      </c>
      <c r="U149" s="7">
        <v>0.10512466340942672</v>
      </c>
      <c r="V149" s="7">
        <v>0.71051622092757105</v>
      </c>
      <c r="W149" s="7">
        <v>0.74486759243038647</v>
      </c>
      <c r="X149" s="7">
        <v>0.5186074195245296</v>
      </c>
      <c r="Y149" s="7">
        <v>2.9133501849804881</v>
      </c>
      <c r="Z149" s="7">
        <v>4.2300000000000004</v>
      </c>
      <c r="AA149" s="7">
        <v>24.016518568538604</v>
      </c>
      <c r="AB149" s="7">
        <v>6.7534814314613918</v>
      </c>
      <c r="AC149" s="7">
        <v>5.3544532077211517</v>
      </c>
      <c r="AD149" s="7">
        <v>4.1872895383924789</v>
      </c>
      <c r="AE149" s="7">
        <v>27.320007678485091</v>
      </c>
      <c r="AF149" s="7">
        <v>45.248462309333448</v>
      </c>
      <c r="AG149" s="7">
        <v>1.4465592683840709</v>
      </c>
      <c r="AH149" s="7">
        <v>26.681946780104511</v>
      </c>
      <c r="AI149" s="7">
        <v>35.168554025965648</v>
      </c>
      <c r="AJ149" s="7">
        <v>0.59272719161359988</v>
      </c>
      <c r="AK149" s="7">
        <v>13.626447785555641</v>
      </c>
      <c r="AL149" s="7">
        <v>7.3874025874676033</v>
      </c>
      <c r="AM149" s="7">
        <v>0.3861496269767562</v>
      </c>
      <c r="AN149" s="7">
        <v>75.099999999999994</v>
      </c>
      <c r="AO149" s="7">
        <v>260.31692481186423</v>
      </c>
      <c r="AP149" s="7">
        <v>584.38541079689287</v>
      </c>
      <c r="AQ149" s="7">
        <v>206.23266439124265</v>
      </c>
      <c r="AR149" s="7">
        <v>48.9</v>
      </c>
      <c r="AS149" s="7">
        <v>239.7</v>
      </c>
      <c r="AT149" s="7">
        <v>46.4</v>
      </c>
      <c r="AU149" s="7">
        <v>1081.9839646986002</v>
      </c>
      <c r="AV149" s="7">
        <v>1194.5160353013998</v>
      </c>
      <c r="AW149" s="7">
        <v>232</v>
      </c>
      <c r="AX149" s="7">
        <v>76.669999999999987</v>
      </c>
      <c r="AY149" s="7">
        <v>3773</v>
      </c>
      <c r="AZ149" s="7">
        <v>28.9</v>
      </c>
      <c r="BA149" s="7">
        <v>11.5</v>
      </c>
      <c r="BB149" s="7">
        <v>58.153596440436409</v>
      </c>
      <c r="BC149" s="7">
        <v>31.947820828176784</v>
      </c>
      <c r="BD149" s="7">
        <v>32.198582731386786</v>
      </c>
      <c r="BE149" s="7">
        <v>32.799999999999997</v>
      </c>
      <c r="BF149" s="7">
        <v>37.940104890477414</v>
      </c>
      <c r="BG149" s="7">
        <v>11.241895109522584</v>
      </c>
      <c r="BH149" s="7">
        <v>10.33</v>
      </c>
      <c r="BI149"/>
    </row>
    <row r="150" spans="1:61" x14ac:dyDescent="0.3">
      <c r="A150" s="8"/>
      <c r="B150" s="2" t="s">
        <v>308</v>
      </c>
      <c r="C150" s="2" t="s">
        <v>268</v>
      </c>
      <c r="D150" s="2" t="s">
        <v>317</v>
      </c>
      <c r="E150" s="2" t="s">
        <v>311</v>
      </c>
      <c r="F150" s="7">
        <v>40598.266495318647</v>
      </c>
      <c r="G150" s="7">
        <v>13397.957126943711</v>
      </c>
      <c r="H150" s="7">
        <v>18334.083153172287</v>
      </c>
      <c r="I150" s="7">
        <v>4854.6729228809909</v>
      </c>
      <c r="J150" s="7">
        <v>7874.8211303670669</v>
      </c>
      <c r="K150" s="7">
        <v>17355.131551065428</v>
      </c>
      <c r="L150" s="7">
        <v>28632.714242746919</v>
      </c>
      <c r="M150" s="7">
        <v>35641.919060592722</v>
      </c>
      <c r="N150" s="7">
        <v>52479.124533827446</v>
      </c>
      <c r="O150" s="7">
        <v>425.10117850300128</v>
      </c>
      <c r="P150" s="7">
        <v>64.977482320101601</v>
      </c>
      <c r="Q150" s="7">
        <v>1535.2314965107882</v>
      </c>
      <c r="R150" s="7">
        <v>50075.195548227202</v>
      </c>
      <c r="S150" s="7">
        <v>40038.572079379999</v>
      </c>
      <c r="T150" s="7">
        <v>40.082376675760692</v>
      </c>
      <c r="U150" s="7">
        <v>1352.0723789617693</v>
      </c>
      <c r="V150" s="7">
        <v>9138.3822403213671</v>
      </c>
      <c r="W150" s="7">
        <v>9580.1961694420788</v>
      </c>
      <c r="X150" s="7">
        <v>6670.1261599556974</v>
      </c>
      <c r="Y150" s="7">
        <v>37470.372675667037</v>
      </c>
      <c r="Z150" s="7">
        <v>14.400002880000001</v>
      </c>
      <c r="AA150" s="7">
        <v>3301.8381160500571</v>
      </c>
      <c r="AB150" s="7">
        <v>928.48188394994327</v>
      </c>
      <c r="AC150" s="7">
        <v>23.409962818853192</v>
      </c>
      <c r="AD150" s="7">
        <v>18.307059302374569</v>
      </c>
      <c r="AE150" s="7">
        <v>119.44457055705894</v>
      </c>
      <c r="AF150" s="7">
        <v>197.8287565842036</v>
      </c>
      <c r="AG150" s="7">
        <v>6.3244363848967122</v>
      </c>
      <c r="AH150" s="7">
        <v>116.65493334709798</v>
      </c>
      <c r="AI150" s="7">
        <v>153.75884524557804</v>
      </c>
      <c r="AJ150" s="7">
        <v>2.5914357599369384</v>
      </c>
      <c r="AK150" s="7">
        <v>52.226226512676341</v>
      </c>
      <c r="AL150" s="7">
        <v>28.313773842247326</v>
      </c>
      <c r="AM150" s="7">
        <v>1.4799996450763342</v>
      </c>
      <c r="AN150" s="7">
        <v>322.32</v>
      </c>
      <c r="AO150" s="7">
        <v>136.31443434890369</v>
      </c>
      <c r="AP150" s="7">
        <v>306.01224554301285</v>
      </c>
      <c r="AQ150" s="7">
        <v>107.99332010808347</v>
      </c>
      <c r="AR150" s="7">
        <v>200.32</v>
      </c>
      <c r="AS150" s="7">
        <v>1046.6400000000001</v>
      </c>
      <c r="AT150" s="7">
        <v>180.24</v>
      </c>
      <c r="AU150" s="7">
        <v>499.04817309450652</v>
      </c>
      <c r="AV150" s="7">
        <v>550.95182978549337</v>
      </c>
      <c r="AW150" s="7">
        <v>1024.32</v>
      </c>
      <c r="AX150" s="7">
        <v>3043.2000086399999</v>
      </c>
      <c r="AY150" s="7">
        <v>479.00000288000001</v>
      </c>
      <c r="AZ150" s="7">
        <v>1170.00000288</v>
      </c>
      <c r="BA150" s="7">
        <v>352.00000288000001</v>
      </c>
      <c r="BB150" s="7">
        <v>534.4615077600206</v>
      </c>
      <c r="BC150" s="7">
        <v>293.61693058765911</v>
      </c>
      <c r="BD150" s="7">
        <v>295.92156165232012</v>
      </c>
      <c r="BE150" s="7">
        <v>1360.00000288</v>
      </c>
      <c r="BF150" s="7">
        <v>673.45190676780715</v>
      </c>
      <c r="BG150" s="7">
        <v>199.54809611219292</v>
      </c>
      <c r="BH150" s="7">
        <v>115.30000575999999</v>
      </c>
      <c r="BI150"/>
    </row>
    <row r="151" spans="1:61" x14ac:dyDescent="0.3">
      <c r="A151" s="8"/>
      <c r="B151" s="2" t="s">
        <v>309</v>
      </c>
      <c r="C151" s="2" t="s">
        <v>303</v>
      </c>
      <c r="D151" s="2" t="s">
        <v>317</v>
      </c>
      <c r="E151" s="2" t="s">
        <v>312</v>
      </c>
      <c r="F151" s="7">
        <v>1957.9321774179086</v>
      </c>
      <c r="G151" s="7">
        <v>646.14313947452683</v>
      </c>
      <c r="H151" s="7">
        <v>884.19763817233002</v>
      </c>
      <c r="I151" s="7">
        <v>234.12626072702309</v>
      </c>
      <c r="J151" s="7">
        <v>379.77891702183928</v>
      </c>
      <c r="K151" s="7">
        <v>836.98574940558126</v>
      </c>
      <c r="L151" s="7">
        <v>1380.8696129710504</v>
      </c>
      <c r="M151" s="7">
        <v>1718.9024610621229</v>
      </c>
      <c r="N151" s="7">
        <v>2530.9101948811144</v>
      </c>
      <c r="O151" s="7">
        <v>20.501350128958684</v>
      </c>
      <c r="P151" s="7">
        <v>3.1336683662786426</v>
      </c>
      <c r="Q151" s="7">
        <v>74.039593467630596</v>
      </c>
      <c r="R151" s="7">
        <v>2414.9759366123026</v>
      </c>
      <c r="S151" s="7">
        <v>1930.9398006223676</v>
      </c>
      <c r="T151" s="7">
        <v>1.93305236443793</v>
      </c>
      <c r="U151" s="7">
        <v>65.206380604267451</v>
      </c>
      <c r="V151" s="7">
        <v>440.71666557321356</v>
      </c>
      <c r="W151" s="7">
        <v>462.02402135296404</v>
      </c>
      <c r="X151" s="7">
        <v>321.68010517198076</v>
      </c>
      <c r="Y151" s="7">
        <v>1807.0832746021022</v>
      </c>
      <c r="Z151" s="7">
        <v>10.023999999999999</v>
      </c>
      <c r="AA151" s="7">
        <v>1408.6264942762555</v>
      </c>
      <c r="AB151" s="7">
        <v>396.10790572374435</v>
      </c>
      <c r="AC151" s="7">
        <v>98.921542598448156</v>
      </c>
      <c r="AD151" s="7">
        <v>77.358625498273156</v>
      </c>
      <c r="AE151" s="7">
        <v>504.72703719963795</v>
      </c>
      <c r="AF151" s="7">
        <v>835.94860543230038</v>
      </c>
      <c r="AG151" s="7">
        <v>26.72464745462521</v>
      </c>
      <c r="AH151" s="7">
        <v>492.9390980971836</v>
      </c>
      <c r="AI151" s="7">
        <v>649.72602808233592</v>
      </c>
      <c r="AJ151" s="7">
        <v>10.950415637195865</v>
      </c>
      <c r="AK151" s="7">
        <v>6.3471229685242374</v>
      </c>
      <c r="AL151" s="7">
        <v>3.4410107005550046</v>
      </c>
      <c r="AM151" s="7">
        <v>0.17986633092076199</v>
      </c>
      <c r="AN151" s="7">
        <v>12.0456</v>
      </c>
      <c r="AO151" s="7">
        <v>480.87356069224182</v>
      </c>
      <c r="AP151" s="7">
        <v>1079.5129571755485</v>
      </c>
      <c r="AQ151" s="7">
        <v>380.96576213220959</v>
      </c>
      <c r="AR151" s="7">
        <v>10.990000000000002</v>
      </c>
      <c r="AS151" s="7">
        <v>416.35999999999996</v>
      </c>
      <c r="AT151" s="7">
        <v>20.076000000000004</v>
      </c>
      <c r="AU151" s="7">
        <v>41.246664091909317</v>
      </c>
      <c r="AV151" s="7">
        <v>45.536535908090656</v>
      </c>
      <c r="AW151" s="7">
        <v>18.116</v>
      </c>
      <c r="AX151" s="7">
        <v>243.62800000000001</v>
      </c>
      <c r="AY151" s="7">
        <v>66.380915999999999</v>
      </c>
      <c r="AZ151" s="7">
        <v>92.399999999999991</v>
      </c>
      <c r="BA151" s="7">
        <v>34.159999999999997</v>
      </c>
      <c r="BB151" s="7">
        <v>546.27291688169225</v>
      </c>
      <c r="BC151" s="7">
        <v>300.10576026363537</v>
      </c>
      <c r="BD151" s="7">
        <v>302.46132285467201</v>
      </c>
      <c r="BE151" s="7">
        <v>105.28</v>
      </c>
      <c r="BF151" s="7">
        <v>3057.0242215481176</v>
      </c>
      <c r="BG151" s="7">
        <v>905.81577845188212</v>
      </c>
      <c r="BH151" s="7">
        <v>26.263999999999999</v>
      </c>
      <c r="BI151"/>
    </row>
    <row r="152" spans="1:61" x14ac:dyDescent="0.3">
      <c r="A152" s="8"/>
      <c r="B152" s="2" t="s">
        <v>310</v>
      </c>
      <c r="C152" s="2" t="s">
        <v>303</v>
      </c>
      <c r="D152" s="2" t="s">
        <v>317</v>
      </c>
      <c r="E152" s="2" t="s">
        <v>313</v>
      </c>
      <c r="F152" s="7">
        <v>2426.5563961069724</v>
      </c>
      <c r="G152" s="7">
        <v>800.79523998644254</v>
      </c>
      <c r="H152" s="7">
        <v>1095.82725033881</v>
      </c>
      <c r="I152" s="7">
        <v>290.16356236251011</v>
      </c>
      <c r="J152" s="7">
        <v>470.67767251328195</v>
      </c>
      <c r="K152" s="7">
        <v>1037.3153611219277</v>
      </c>
      <c r="L152" s="7">
        <v>1711.3759251679439</v>
      </c>
      <c r="M152" s="7">
        <v>2130.3157531610618</v>
      </c>
      <c r="N152" s="7">
        <v>3136.6746980277389</v>
      </c>
      <c r="O152" s="7">
        <v>25.408276577720727</v>
      </c>
      <c r="P152" s="7">
        <v>3.8837009295692746</v>
      </c>
      <c r="Q152" s="7">
        <v>91.760711206541188</v>
      </c>
      <c r="R152" s="7">
        <v>2992.9919805287577</v>
      </c>
      <c r="S152" s="7">
        <v>2393.1034883327461</v>
      </c>
      <c r="T152" s="7">
        <v>2.3957216869087548</v>
      </c>
      <c r="U152" s="7">
        <v>80.813299738981812</v>
      </c>
      <c r="V152" s="7">
        <v>546.20065804728699</v>
      </c>
      <c r="W152" s="7">
        <v>572.60785490926708</v>
      </c>
      <c r="X152" s="7">
        <v>398.67311325096256</v>
      </c>
      <c r="Y152" s="7">
        <v>2239.6023360045701</v>
      </c>
      <c r="Z152" s="7">
        <v>1.2985</v>
      </c>
      <c r="AA152" s="7">
        <v>29.348115444193532</v>
      </c>
      <c r="AB152" s="7">
        <v>8.2527345558064695</v>
      </c>
      <c r="AC152" s="7">
        <v>2.7500031582811371</v>
      </c>
      <c r="AD152" s="7">
        <v>2.1505574908399789</v>
      </c>
      <c r="AE152" s="7">
        <v>14.031331395661626</v>
      </c>
      <c r="AF152" s="7">
        <v>23.239238336903991</v>
      </c>
      <c r="AG152" s="7">
        <v>0.74294095071382527</v>
      </c>
      <c r="AH152" s="7">
        <v>13.703628562589513</v>
      </c>
      <c r="AI152" s="7">
        <v>18.062280291127522</v>
      </c>
      <c r="AJ152" s="7">
        <v>0.3044198138824028</v>
      </c>
      <c r="AK152" s="7">
        <v>6.5285011765483247</v>
      </c>
      <c r="AL152" s="7">
        <v>3.5393425522858513</v>
      </c>
      <c r="AM152" s="7">
        <v>0.18500627116582408</v>
      </c>
      <c r="AN152" s="7">
        <v>6894.7064</v>
      </c>
      <c r="AO152" s="7">
        <v>19.243193027760249</v>
      </c>
      <c r="AP152" s="7">
        <v>43.199040057417974</v>
      </c>
      <c r="AQ152" s="7">
        <v>15.24516691482178</v>
      </c>
      <c r="AR152" s="7">
        <v>24.014299999999999</v>
      </c>
      <c r="AS152" s="7">
        <v>84.089800000000011</v>
      </c>
      <c r="AT152" s="7">
        <v>4.3089000000000004</v>
      </c>
      <c r="AU152" s="7">
        <v>42.785300897935599</v>
      </c>
      <c r="AV152" s="7">
        <v>47.235199102064406</v>
      </c>
      <c r="AW152" s="7">
        <v>12.4444</v>
      </c>
      <c r="AX152" s="7">
        <v>245.27604999999994</v>
      </c>
      <c r="AY152" s="7">
        <v>7205.1260750000001</v>
      </c>
      <c r="AZ152" s="7">
        <v>94.260500000000008</v>
      </c>
      <c r="BA152" s="7">
        <v>4.3725000000000005</v>
      </c>
      <c r="BB152" s="7">
        <v>9834.4100897411827</v>
      </c>
      <c r="BC152" s="7">
        <v>5402.7264129686473</v>
      </c>
      <c r="BD152" s="7">
        <v>5445.1329972901685</v>
      </c>
      <c r="BE152" s="7">
        <v>108.91499999999999</v>
      </c>
      <c r="BF152" s="7">
        <v>231.30912937959874</v>
      </c>
      <c r="BG152" s="7">
        <v>68.538370620401224</v>
      </c>
      <c r="BH152" s="7">
        <v>8.3793000000000006</v>
      </c>
      <c r="BI152"/>
    </row>
    <row r="153" spans="1:61" x14ac:dyDescent="0.3">
      <c r="A153" s="8"/>
      <c r="B153" s="2" t="s">
        <v>171</v>
      </c>
      <c r="C153" s="2" t="s">
        <v>156</v>
      </c>
      <c r="D153" s="2" t="s">
        <v>317</v>
      </c>
      <c r="E153" s="2" t="s">
        <v>304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1069.38893941219</v>
      </c>
      <c r="AV153" s="7">
        <v>1180.61106058781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/>
    </row>
    <row r="154" spans="1:61" x14ac:dyDescent="0.3">
      <c r="A154" s="8"/>
      <c r="B154" s="2" t="s">
        <v>172</v>
      </c>
      <c r="C154" s="2" t="s">
        <v>156</v>
      </c>
      <c r="D154" s="2" t="s">
        <v>317</v>
      </c>
      <c r="E154" s="2" t="s">
        <v>304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29.971737454966831</v>
      </c>
      <c r="AP154" s="7">
        <v>67.283547228348155</v>
      </c>
      <c r="AQ154" s="7">
        <v>23.74471531668501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/>
    </row>
    <row r="155" spans="1:61" x14ac:dyDescent="0.3">
      <c r="A155" s="8"/>
      <c r="B155" s="2" t="s">
        <v>173</v>
      </c>
      <c r="C155" s="2" t="s">
        <v>156</v>
      </c>
      <c r="D155" s="2" t="s">
        <v>317</v>
      </c>
      <c r="E155" s="2" t="s">
        <v>304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23.415520216319731</v>
      </c>
      <c r="AB155" s="7">
        <v>6.5844797836802647</v>
      </c>
      <c r="AC155" s="7">
        <v>5.3544532077211517</v>
      </c>
      <c r="AD155" s="7">
        <v>4.1872895383924789</v>
      </c>
      <c r="AE155" s="7">
        <v>27.320007678485091</v>
      </c>
      <c r="AF155" s="7">
        <v>45.248462309333448</v>
      </c>
      <c r="AG155" s="7">
        <v>1.4465592683840709</v>
      </c>
      <c r="AH155" s="7">
        <v>26.681946780104511</v>
      </c>
      <c r="AI155" s="7">
        <v>35.168554025965648</v>
      </c>
      <c r="AJ155" s="7">
        <v>0.59272719161359988</v>
      </c>
      <c r="AK155" s="7">
        <v>13.626447785555641</v>
      </c>
      <c r="AL155" s="7">
        <v>7.3874025874676033</v>
      </c>
      <c r="AM155" s="7">
        <v>0.3861496269767562</v>
      </c>
      <c r="AN155" s="7">
        <v>75.099999999999994</v>
      </c>
      <c r="AO155" s="7">
        <v>31.210239002692742</v>
      </c>
      <c r="AP155" s="7">
        <v>70.063859097288159</v>
      </c>
      <c r="AQ155" s="7">
        <v>24.7259019000191</v>
      </c>
      <c r="AR155" s="7">
        <v>47.9</v>
      </c>
      <c r="AS155" s="7">
        <v>239.7</v>
      </c>
      <c r="AT155" s="7">
        <v>46.4</v>
      </c>
      <c r="AU155" s="7">
        <v>0</v>
      </c>
      <c r="AV155" s="7">
        <v>0</v>
      </c>
      <c r="AW155" s="7">
        <v>232</v>
      </c>
      <c r="AX155" s="7">
        <v>0</v>
      </c>
      <c r="AY155" s="7">
        <v>0</v>
      </c>
      <c r="AZ155" s="7">
        <v>0</v>
      </c>
      <c r="BA155" s="7">
        <v>0</v>
      </c>
      <c r="BB155" s="7">
        <v>49.451954454663827</v>
      </c>
      <c r="BC155" s="7">
        <v>27.167402830174861</v>
      </c>
      <c r="BD155" s="7">
        <v>27.38064271516129</v>
      </c>
      <c r="BE155" s="7">
        <v>0</v>
      </c>
      <c r="BF155" s="7">
        <v>0</v>
      </c>
      <c r="BG155" s="7">
        <v>0</v>
      </c>
      <c r="BH155" s="7">
        <v>0</v>
      </c>
      <c r="BI155"/>
    </row>
    <row r="156" spans="1:61" x14ac:dyDescent="0.3">
      <c r="A156" s="8"/>
      <c r="B156" s="2" t="s">
        <v>174</v>
      </c>
      <c r="C156" s="2" t="s">
        <v>156</v>
      </c>
      <c r="D156" s="2" t="s">
        <v>317</v>
      </c>
      <c r="E156" s="2" t="s">
        <v>304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/>
    </row>
    <row r="157" spans="1:61" x14ac:dyDescent="0.3">
      <c r="A157" s="8"/>
      <c r="B157" s="2" t="s">
        <v>175</v>
      </c>
      <c r="C157" s="2" t="s">
        <v>156</v>
      </c>
      <c r="D157" s="2" t="s">
        <v>317</v>
      </c>
      <c r="E157" s="2" t="s">
        <v>304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3190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/>
    </row>
    <row r="158" spans="1:61" x14ac:dyDescent="0.3">
      <c r="A158" s="8"/>
      <c r="B158" s="2" t="s">
        <v>176</v>
      </c>
      <c r="C158" s="2" t="s">
        <v>156</v>
      </c>
      <c r="D158" s="2" t="s">
        <v>317</v>
      </c>
      <c r="E158" s="2" t="s">
        <v>304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127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/>
    </row>
    <row r="159" spans="1:61" x14ac:dyDescent="0.3">
      <c r="A159" s="8"/>
      <c r="B159" s="2" t="s">
        <v>177</v>
      </c>
      <c r="C159" s="2" t="s">
        <v>156</v>
      </c>
      <c r="D159" s="2" t="s">
        <v>317</v>
      </c>
      <c r="E159" s="2" t="s">
        <v>304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152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/>
    </row>
    <row r="160" spans="1:61" x14ac:dyDescent="0.3">
      <c r="A160" s="8"/>
      <c r="B160" s="2" t="s">
        <v>178</v>
      </c>
      <c r="C160" s="2" t="s">
        <v>156</v>
      </c>
      <c r="D160" s="2" t="s">
        <v>317</v>
      </c>
      <c r="E160" s="2" t="s">
        <v>304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19.8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/>
    </row>
    <row r="161" spans="1:61" x14ac:dyDescent="0.3">
      <c r="A161" s="8"/>
      <c r="B161" s="2" t="s">
        <v>179</v>
      </c>
      <c r="C161" s="2" t="s">
        <v>156</v>
      </c>
      <c r="D161" s="2" t="s">
        <v>317</v>
      </c>
      <c r="E161" s="2" t="s">
        <v>304</v>
      </c>
      <c r="F161" s="7">
        <v>1.5458428925378029</v>
      </c>
      <c r="G161" s="7">
        <v>0.51014830403165923</v>
      </c>
      <c r="H161" s="7">
        <v>0.6980990712201095</v>
      </c>
      <c r="I161" s="7">
        <v>0.18484931208323011</v>
      </c>
      <c r="J161" s="7">
        <v>0.29984620835444098</v>
      </c>
      <c r="K161" s="7">
        <v>0.66082394824337176</v>
      </c>
      <c r="L161" s="7">
        <v>1.0902356584934489</v>
      </c>
      <c r="M161" s="7">
        <v>1.357122163395279</v>
      </c>
      <c r="N161" s="7">
        <v>1.9982252610854161</v>
      </c>
      <c r="O161" s="7">
        <v>1.6186396418528919E-2</v>
      </c>
      <c r="P161" s="7">
        <v>2.4741199043834049E-3</v>
      </c>
      <c r="Q161" s="7">
        <v>5.8456355459291127E-2</v>
      </c>
      <c r="R161" s="7">
        <v>1.906691881526358</v>
      </c>
      <c r="S161" s="7">
        <v>1.5245316467738581</v>
      </c>
      <c r="T161" s="7">
        <v>1.526199575723076E-3</v>
      </c>
      <c r="U161" s="7">
        <v>5.1482283792972677E-2</v>
      </c>
      <c r="V161" s="7">
        <v>0.34795828627617348</v>
      </c>
      <c r="W161" s="7">
        <v>0.36478104697789482</v>
      </c>
      <c r="X161" s="7">
        <v>0.25397555134249222</v>
      </c>
      <c r="Y161" s="7">
        <v>1.426743412507568</v>
      </c>
      <c r="Z161" s="7">
        <v>4.2300000000000004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12.595025286410239</v>
      </c>
      <c r="AV161" s="7">
        <v>13.904974713589761</v>
      </c>
      <c r="AW161" s="7">
        <v>0</v>
      </c>
      <c r="AX161" s="7">
        <v>76.669999999999987</v>
      </c>
      <c r="AY161" s="7">
        <v>14.2</v>
      </c>
      <c r="AZ161" s="7">
        <v>28.9</v>
      </c>
      <c r="BA161" s="7">
        <v>11.5</v>
      </c>
      <c r="BB161" s="7">
        <v>8.7016419857725804</v>
      </c>
      <c r="BC161" s="7">
        <v>4.7804179980019237</v>
      </c>
      <c r="BD161" s="7">
        <v>4.8179400162254966</v>
      </c>
      <c r="BE161" s="7">
        <v>32.799999999999997</v>
      </c>
      <c r="BF161" s="7">
        <v>17.35700784912655</v>
      </c>
      <c r="BG161" s="7">
        <v>5.1429921508734511</v>
      </c>
      <c r="BH161" s="7">
        <v>10.33</v>
      </c>
      <c r="BI161"/>
    </row>
    <row r="162" spans="1:61" x14ac:dyDescent="0.3">
      <c r="A162" s="8"/>
      <c r="B162" s="2" t="s">
        <v>180</v>
      </c>
      <c r="C162" s="2" t="s">
        <v>156</v>
      </c>
      <c r="D162" s="2" t="s">
        <v>317</v>
      </c>
      <c r="E162" s="2" t="s">
        <v>304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/>
    </row>
    <row r="163" spans="1:61" x14ac:dyDescent="0.3">
      <c r="A163" s="8"/>
      <c r="B163" s="2" t="s">
        <v>181</v>
      </c>
      <c r="C163" s="2" t="s">
        <v>156</v>
      </c>
      <c r="D163" s="2" t="s">
        <v>317</v>
      </c>
      <c r="E163" s="2" t="s">
        <v>304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/>
    </row>
    <row r="164" spans="1:61" x14ac:dyDescent="0.3">
      <c r="A164" s="8"/>
      <c r="B164" s="2" t="s">
        <v>182</v>
      </c>
      <c r="C164" s="2" t="s">
        <v>156</v>
      </c>
      <c r="D164" s="2" t="s">
        <v>317</v>
      </c>
      <c r="E164" s="2" t="s">
        <v>304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119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/>
    </row>
    <row r="165" spans="1:61" x14ac:dyDescent="0.3">
      <c r="A165" s="8"/>
      <c r="B165" s="2" t="s">
        <v>183</v>
      </c>
      <c r="C165" s="2" t="s">
        <v>156</v>
      </c>
      <c r="D165" s="2" t="s">
        <v>317</v>
      </c>
      <c r="E165" s="2" t="s">
        <v>304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151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/>
    </row>
    <row r="166" spans="1:61" x14ac:dyDescent="0.3">
      <c r="A166" s="8"/>
      <c r="B166" s="2" t="s">
        <v>184</v>
      </c>
      <c r="C166" s="2" t="s">
        <v>156</v>
      </c>
      <c r="D166" s="2" t="s">
        <v>317</v>
      </c>
      <c r="E166" s="2" t="s">
        <v>304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/>
    </row>
    <row r="167" spans="1:61" x14ac:dyDescent="0.3">
      <c r="A167" s="8"/>
      <c r="B167" s="2" t="s">
        <v>185</v>
      </c>
      <c r="C167" s="2" t="s">
        <v>156</v>
      </c>
      <c r="D167" s="2" t="s">
        <v>317</v>
      </c>
      <c r="E167" s="2" t="s">
        <v>304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188.4999355638823</v>
      </c>
      <c r="AP167" s="7">
        <v>423.1634664526689</v>
      </c>
      <c r="AQ167" s="7">
        <v>149.33659798344871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/>
    </row>
    <row r="168" spans="1:61" x14ac:dyDescent="0.3">
      <c r="A168" s="8"/>
      <c r="B168" s="2" t="s">
        <v>186</v>
      </c>
      <c r="C168" s="2" t="s">
        <v>156</v>
      </c>
      <c r="D168" s="2" t="s">
        <v>317</v>
      </c>
      <c r="E168" s="2" t="s">
        <v>304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/>
    </row>
    <row r="169" spans="1:61" x14ac:dyDescent="0.3">
      <c r="A169" s="8"/>
      <c r="B169" s="2" t="s">
        <v>187</v>
      </c>
      <c r="C169" s="2" t="s">
        <v>156</v>
      </c>
      <c r="D169" s="2" t="s">
        <v>317</v>
      </c>
      <c r="E169" s="2" t="s">
        <v>304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/>
    </row>
    <row r="170" spans="1:61" x14ac:dyDescent="0.3">
      <c r="A170" s="8"/>
      <c r="B170" s="2" t="s">
        <v>188</v>
      </c>
      <c r="C170" s="2" t="s">
        <v>156</v>
      </c>
      <c r="D170" s="2" t="s">
        <v>317</v>
      </c>
      <c r="E170" s="2" t="s">
        <v>304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1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/>
    </row>
    <row r="171" spans="1:61" x14ac:dyDescent="0.3">
      <c r="A171" s="8"/>
      <c r="B171" s="2" t="s">
        <v>189</v>
      </c>
      <c r="C171" s="2" t="s">
        <v>156</v>
      </c>
      <c r="D171" s="2" t="s">
        <v>317</v>
      </c>
      <c r="E171" s="2" t="s">
        <v>304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/>
    </row>
    <row r="172" spans="1:61" x14ac:dyDescent="0.3">
      <c r="A172" s="8"/>
      <c r="B172" s="2" t="s">
        <v>190</v>
      </c>
      <c r="C172" s="2" t="s">
        <v>156</v>
      </c>
      <c r="D172" s="2" t="s">
        <v>317</v>
      </c>
      <c r="E172" s="2" t="s">
        <v>304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/>
    </row>
    <row r="173" spans="1:61" x14ac:dyDescent="0.3">
      <c r="A173" s="8"/>
      <c r="B173" s="2" t="s">
        <v>191</v>
      </c>
      <c r="C173" s="2" t="s">
        <v>156</v>
      </c>
      <c r="D173" s="2" t="s">
        <v>317</v>
      </c>
      <c r="E173" s="2" t="s">
        <v>304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/>
    </row>
    <row r="174" spans="1:61" x14ac:dyDescent="0.3">
      <c r="A174" s="8"/>
      <c r="B174" s="2" t="s">
        <v>192</v>
      </c>
      <c r="C174" s="2" t="s">
        <v>156</v>
      </c>
      <c r="D174" s="2" t="s">
        <v>317</v>
      </c>
      <c r="E174" s="2" t="s">
        <v>304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/>
    </row>
    <row r="175" spans="1:61" x14ac:dyDescent="0.3">
      <c r="A175" s="8"/>
      <c r="B175" s="2" t="s">
        <v>193</v>
      </c>
      <c r="C175" s="2" t="s">
        <v>156</v>
      </c>
      <c r="D175" s="2" t="s">
        <v>317</v>
      </c>
      <c r="E175" s="2" t="s">
        <v>304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/>
    </row>
    <row r="176" spans="1:61" x14ac:dyDescent="0.3">
      <c r="A176" s="8"/>
      <c r="B176" s="2" t="s">
        <v>194</v>
      </c>
      <c r="C176" s="2" t="s">
        <v>156</v>
      </c>
      <c r="D176" s="2" t="s">
        <v>317</v>
      </c>
      <c r="E176" s="2" t="s">
        <v>304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/>
    </row>
    <row r="177" spans="1:61" x14ac:dyDescent="0.3">
      <c r="A177" s="8"/>
      <c r="B177" s="2" t="s">
        <v>195</v>
      </c>
      <c r="C177" s="2" t="s">
        <v>156</v>
      </c>
      <c r="D177" s="2" t="s">
        <v>317</v>
      </c>
      <c r="E177" s="2" t="s">
        <v>304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/>
    </row>
    <row r="178" spans="1:61" x14ac:dyDescent="0.3">
      <c r="A178" s="8"/>
      <c r="B178" s="2" t="s">
        <v>196</v>
      </c>
      <c r="C178" s="2" t="s">
        <v>156</v>
      </c>
      <c r="D178" s="2" t="s">
        <v>317</v>
      </c>
      <c r="E178" s="2" t="s">
        <v>304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/>
    </row>
    <row r="179" spans="1:61" x14ac:dyDescent="0.3">
      <c r="A179" s="8"/>
      <c r="B179" s="2" t="s">
        <v>197</v>
      </c>
      <c r="C179" s="2" t="s">
        <v>156</v>
      </c>
      <c r="D179" s="2" t="s">
        <v>317</v>
      </c>
      <c r="E179" s="2" t="s">
        <v>304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/>
    </row>
    <row r="180" spans="1:61" x14ac:dyDescent="0.3">
      <c r="A180" s="8"/>
      <c r="B180" s="2" t="s">
        <v>198</v>
      </c>
      <c r="C180" s="2" t="s">
        <v>156</v>
      </c>
      <c r="D180" s="2" t="s">
        <v>317</v>
      </c>
      <c r="E180" s="2" t="s">
        <v>304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/>
    </row>
    <row r="181" spans="1:61" x14ac:dyDescent="0.3">
      <c r="A181" s="8"/>
      <c r="B181" s="2" t="s">
        <v>199</v>
      </c>
      <c r="C181" s="2" t="s">
        <v>156</v>
      </c>
      <c r="D181" s="2" t="s">
        <v>317</v>
      </c>
      <c r="E181" s="2" t="s">
        <v>304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4.4090655099042122</v>
      </c>
      <c r="AP181" s="7">
        <v>9.8979102534264225</v>
      </c>
      <c r="AQ181" s="7">
        <v>3.4930242366693651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/>
    </row>
    <row r="182" spans="1:61" x14ac:dyDescent="0.3">
      <c r="A182" s="8"/>
      <c r="B182" s="2" t="s">
        <v>200</v>
      </c>
      <c r="C182" s="2" t="s">
        <v>156</v>
      </c>
      <c r="D182" s="2" t="s">
        <v>317</v>
      </c>
      <c r="E182" s="2" t="s">
        <v>304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1.5728969656118961</v>
      </c>
      <c r="AP182" s="7">
        <v>3.530996073553808</v>
      </c>
      <c r="AQ182" s="7">
        <v>1.2461069608342961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5.2148165804486872</v>
      </c>
      <c r="BG182" s="7">
        <v>1.545183419551313</v>
      </c>
      <c r="BH182" s="7">
        <v>0</v>
      </c>
      <c r="BI182"/>
    </row>
    <row r="183" spans="1:61" x14ac:dyDescent="0.3">
      <c r="A183" s="8"/>
      <c r="B183" s="2" t="s">
        <v>201</v>
      </c>
      <c r="C183" s="2" t="s">
        <v>156</v>
      </c>
      <c r="D183" s="2" t="s">
        <v>317</v>
      </c>
      <c r="E183" s="2" t="s">
        <v>304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0.29724037145421661</v>
      </c>
      <c r="AP183" s="7">
        <v>0.66727484854560148</v>
      </c>
      <c r="AQ183" s="7">
        <v>0.23548478000018189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0.98742089097253249</v>
      </c>
      <c r="BG183" s="7">
        <v>0.29257910902746748</v>
      </c>
      <c r="BH183" s="7">
        <v>0</v>
      </c>
      <c r="BI183"/>
    </row>
    <row r="184" spans="1:61" x14ac:dyDescent="0.3">
      <c r="A184" s="8"/>
      <c r="B184" s="2" t="s">
        <v>202</v>
      </c>
      <c r="C184" s="2" t="s">
        <v>156</v>
      </c>
      <c r="D184" s="2" t="s">
        <v>317</v>
      </c>
      <c r="E184" s="2" t="s">
        <v>304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0.2192147739474847</v>
      </c>
      <c r="AP184" s="7">
        <v>0.49211520080238108</v>
      </c>
      <c r="AQ184" s="7">
        <v>0.1736700252501342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0.72668006195009804</v>
      </c>
      <c r="BG184" s="7">
        <v>0.21531993804990179</v>
      </c>
      <c r="BH184" s="7">
        <v>0</v>
      </c>
      <c r="BI184"/>
    </row>
    <row r="185" spans="1:61" x14ac:dyDescent="0.3">
      <c r="A185" s="8"/>
      <c r="B185" s="2" t="s">
        <v>203</v>
      </c>
      <c r="C185" s="2" t="s">
        <v>156</v>
      </c>
      <c r="D185" s="2" t="s">
        <v>317</v>
      </c>
      <c r="E185" s="2" t="s">
        <v>304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4.1365951694045133</v>
      </c>
      <c r="AP185" s="7">
        <v>9.2862416422596201</v>
      </c>
      <c r="AQ185" s="7">
        <v>3.277163188335865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13.654179507979549</v>
      </c>
      <c r="BG185" s="7">
        <v>4.0458204920204492</v>
      </c>
      <c r="BH185" s="7">
        <v>0</v>
      </c>
      <c r="BI185"/>
    </row>
    <row r="186" spans="1:61" x14ac:dyDescent="0.3">
      <c r="A186" s="8"/>
      <c r="B186" s="2" t="s">
        <v>204</v>
      </c>
      <c r="C186" s="2" t="s">
        <v>156</v>
      </c>
      <c r="D186" s="2" t="s">
        <v>317</v>
      </c>
      <c r="E186" s="2" t="s">
        <v>304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/>
    </row>
    <row r="187" spans="1:61" x14ac:dyDescent="0.3">
      <c r="A187" s="8"/>
      <c r="B187" s="2" t="s">
        <v>205</v>
      </c>
      <c r="C187" s="2" t="s">
        <v>156</v>
      </c>
      <c r="D187" s="2" t="s">
        <v>317</v>
      </c>
      <c r="E187" s="2" t="s">
        <v>304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/>
    </row>
    <row r="188" spans="1:61" x14ac:dyDescent="0.3">
      <c r="A188" s="8"/>
      <c r="B188" s="2" t="s">
        <v>206</v>
      </c>
      <c r="C188" s="2" t="s">
        <v>156</v>
      </c>
      <c r="D188" s="2" t="s">
        <v>317</v>
      </c>
      <c r="E188" s="2" t="s">
        <v>304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/>
    </row>
    <row r="189" spans="1:61" x14ac:dyDescent="0.3">
      <c r="A189" s="8"/>
      <c r="B189" s="2" t="s">
        <v>207</v>
      </c>
      <c r="C189" s="2" t="s">
        <v>156</v>
      </c>
      <c r="D189" s="2" t="s">
        <v>317</v>
      </c>
      <c r="E189" s="2" t="s">
        <v>304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/>
    </row>
    <row r="190" spans="1:61" x14ac:dyDescent="0.3">
      <c r="A190" s="8"/>
      <c r="B190" s="2" t="s">
        <v>208</v>
      </c>
      <c r="C190" s="2" t="s">
        <v>156</v>
      </c>
      <c r="D190" s="2" t="s">
        <v>317</v>
      </c>
      <c r="E190" s="2" t="s">
        <v>304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/>
    </row>
    <row r="191" spans="1:61" x14ac:dyDescent="0.3">
      <c r="A191" s="8"/>
      <c r="B191" s="2" t="s">
        <v>209</v>
      </c>
      <c r="C191" s="2" t="s">
        <v>156</v>
      </c>
      <c r="D191" s="2" t="s">
        <v>317</v>
      </c>
      <c r="E191" s="2" t="s">
        <v>304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/>
    </row>
    <row r="192" spans="1:61" x14ac:dyDescent="0.3">
      <c r="A192" s="8"/>
      <c r="B192" s="2" t="s">
        <v>210</v>
      </c>
      <c r="C192" s="2" t="s">
        <v>156</v>
      </c>
      <c r="D192" s="2" t="s">
        <v>317</v>
      </c>
      <c r="E192" s="2" t="s">
        <v>304</v>
      </c>
      <c r="F192" s="7">
        <v>1.6107034334834449</v>
      </c>
      <c r="G192" s="7">
        <v>0.53155312797704346</v>
      </c>
      <c r="H192" s="7">
        <v>0.72738994134123303</v>
      </c>
      <c r="I192" s="7">
        <v>0.1926052272755335</v>
      </c>
      <c r="J192" s="7">
        <v>0.31242716814553639</v>
      </c>
      <c r="K192" s="7">
        <v>0.68855082719064609</v>
      </c>
      <c r="L192" s="7">
        <v>1.13597981199667</v>
      </c>
      <c r="M192" s="7">
        <v>1.4140643520692071</v>
      </c>
      <c r="N192" s="7">
        <v>2.0820668804316571</v>
      </c>
      <c r="O192" s="7">
        <v>1.6865545918607051E-2</v>
      </c>
      <c r="P192" s="7">
        <v>2.5779291311407511E-3</v>
      </c>
      <c r="Q192" s="7">
        <v>6.0909069674366267E-2</v>
      </c>
      <c r="R192" s="7">
        <v>1.986692939492499</v>
      </c>
      <c r="S192" s="7">
        <v>1.5884980095755581</v>
      </c>
      <c r="T192" s="7">
        <v>1.5902359215576099E-3</v>
      </c>
      <c r="U192" s="7">
        <v>5.3642379616454051E-2</v>
      </c>
      <c r="V192" s="7">
        <v>0.36255793465139752</v>
      </c>
      <c r="W192" s="7">
        <v>0.38008654545249171</v>
      </c>
      <c r="X192" s="7">
        <v>0.26463186818203732</v>
      </c>
      <c r="Y192" s="7">
        <v>1.4866067724729199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/>
    </row>
    <row r="193" spans="1:61" x14ac:dyDescent="0.3">
      <c r="A193" s="8"/>
      <c r="B193" s="2" t="s">
        <v>211</v>
      </c>
      <c r="C193" s="2" t="s">
        <v>156</v>
      </c>
      <c r="D193" s="2" t="s">
        <v>317</v>
      </c>
      <c r="E193" s="2" t="s">
        <v>304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/>
    </row>
    <row r="194" spans="1:61" x14ac:dyDescent="0.3">
      <c r="A194" s="8"/>
      <c r="B194" s="2" t="s">
        <v>212</v>
      </c>
      <c r="C194" s="2" t="s">
        <v>156</v>
      </c>
      <c r="D194" s="2" t="s">
        <v>317</v>
      </c>
      <c r="E194" s="2" t="s">
        <v>304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/>
    </row>
    <row r="195" spans="1:61" x14ac:dyDescent="0.3">
      <c r="A195" s="8"/>
      <c r="B195" s="2" t="s">
        <v>213</v>
      </c>
      <c r="C195" s="2" t="s">
        <v>156</v>
      </c>
      <c r="D195" s="2" t="s">
        <v>317</v>
      </c>
      <c r="E195" s="2" t="s">
        <v>304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/>
    </row>
    <row r="196" spans="1:61" x14ac:dyDescent="0.3">
      <c r="A196" s="8"/>
      <c r="B196" s="2" t="s">
        <v>214</v>
      </c>
      <c r="C196" s="2" t="s">
        <v>156</v>
      </c>
      <c r="D196" s="2" t="s">
        <v>317</v>
      </c>
      <c r="E196" s="2" t="s">
        <v>304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/>
    </row>
    <row r="197" spans="1:61" x14ac:dyDescent="0.3">
      <c r="A197" s="8"/>
      <c r="B197" s="2" t="s">
        <v>215</v>
      </c>
      <c r="C197" s="2" t="s">
        <v>156</v>
      </c>
      <c r="D197" s="2" t="s">
        <v>317</v>
      </c>
      <c r="E197" s="2" t="s">
        <v>304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0.60099835221887321</v>
      </c>
      <c r="AB197" s="7">
        <v>0.16900164778112681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/>
    </row>
    <row r="198" spans="1:61" x14ac:dyDescent="0.3">
      <c r="A198" s="8"/>
      <c r="B198" s="2" t="s">
        <v>216</v>
      </c>
      <c r="C198" s="2" t="s">
        <v>156</v>
      </c>
      <c r="D198" s="2" t="s">
        <v>317</v>
      </c>
      <c r="E198" s="2" t="s">
        <v>304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/>
    </row>
    <row r="199" spans="1:61" x14ac:dyDescent="0.3">
      <c r="A199" s="8"/>
      <c r="B199" s="2" t="s">
        <v>217</v>
      </c>
      <c r="C199" s="2" t="s">
        <v>156</v>
      </c>
      <c r="D199" s="2" t="s">
        <v>317</v>
      </c>
      <c r="E199" s="2" t="s">
        <v>304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/>
    </row>
    <row r="200" spans="1:61" x14ac:dyDescent="0.3">
      <c r="A200" s="8"/>
      <c r="B200" s="2" t="s">
        <v>218</v>
      </c>
      <c r="C200" s="2" t="s">
        <v>156</v>
      </c>
      <c r="D200" s="2" t="s">
        <v>317</v>
      </c>
      <c r="E200" s="2" t="s">
        <v>304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/>
    </row>
    <row r="201" spans="1:61" x14ac:dyDescent="0.3">
      <c r="A201" s="8"/>
      <c r="B201" s="2" t="s">
        <v>219</v>
      </c>
      <c r="C201" s="2" t="s">
        <v>156</v>
      </c>
      <c r="D201" s="2" t="s">
        <v>317</v>
      </c>
      <c r="E201" s="2" t="s">
        <v>304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/>
    </row>
    <row r="202" spans="1:61" x14ac:dyDescent="0.3">
      <c r="A202" s="8"/>
      <c r="B202" s="2" t="s">
        <v>220</v>
      </c>
      <c r="C202" s="2" t="s">
        <v>156</v>
      </c>
      <c r="D202" s="2" t="s">
        <v>317</v>
      </c>
      <c r="E202" s="2" t="s">
        <v>304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/>
    </row>
    <row r="203" spans="1:61" x14ac:dyDescent="0.3">
      <c r="A203" s="8"/>
      <c r="B203" s="2" t="s">
        <v>221</v>
      </c>
      <c r="C203" s="2" t="s">
        <v>156</v>
      </c>
      <c r="D203" s="2" t="s">
        <v>317</v>
      </c>
      <c r="E203" s="2" t="s">
        <v>304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/>
    </row>
    <row r="204" spans="1:61" x14ac:dyDescent="0.3">
      <c r="A204" s="8"/>
      <c r="B204" s="2" t="s">
        <v>222</v>
      </c>
      <c r="C204" s="2" t="s">
        <v>156</v>
      </c>
      <c r="D204" s="2" t="s">
        <v>317</v>
      </c>
      <c r="E204" s="2" t="s">
        <v>304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/>
    </row>
    <row r="205" spans="1:61" x14ac:dyDescent="0.3">
      <c r="A205" s="8"/>
      <c r="B205" s="2" t="s">
        <v>223</v>
      </c>
      <c r="C205" s="2" t="s">
        <v>156</v>
      </c>
      <c r="D205" s="2" t="s">
        <v>317</v>
      </c>
      <c r="E205" s="2" t="s">
        <v>304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/>
    </row>
    <row r="206" spans="1:61" x14ac:dyDescent="0.3">
      <c r="A206" s="8"/>
      <c r="B206" s="2" t="s">
        <v>224</v>
      </c>
      <c r="C206" s="2" t="s">
        <v>156</v>
      </c>
      <c r="D206" s="2" t="s">
        <v>317</v>
      </c>
      <c r="E206" s="2" t="s">
        <v>304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/>
    </row>
    <row r="207" spans="1:61" x14ac:dyDescent="0.3">
      <c r="A207" s="8"/>
      <c r="B207" s="2" t="s">
        <v>225</v>
      </c>
      <c r="C207" s="2" t="s">
        <v>156</v>
      </c>
      <c r="D207" s="2" t="s">
        <v>317</v>
      </c>
      <c r="E207" s="2" t="s">
        <v>304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/>
    </row>
    <row r="208" spans="1:61" x14ac:dyDescent="0.3">
      <c r="A208" s="8"/>
      <c r="B208" s="2" t="s">
        <v>171</v>
      </c>
      <c r="C208" s="2" t="s">
        <v>268</v>
      </c>
      <c r="D208" s="2" t="s">
        <v>317</v>
      </c>
      <c r="E208" s="2" t="s">
        <v>305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/>
    </row>
    <row r="209" spans="1:61" x14ac:dyDescent="0.3">
      <c r="A209" s="8"/>
      <c r="B209" s="2" t="s">
        <v>172</v>
      </c>
      <c r="C209" s="2" t="s">
        <v>268</v>
      </c>
      <c r="D209" s="2" t="s">
        <v>317</v>
      </c>
      <c r="E209" s="2" t="s">
        <v>305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/>
    </row>
    <row r="210" spans="1:61" x14ac:dyDescent="0.3">
      <c r="A210" s="8"/>
      <c r="B210" s="2" t="s">
        <v>173</v>
      </c>
      <c r="C210" s="2" t="s">
        <v>268</v>
      </c>
      <c r="D210" s="2" t="s">
        <v>317</v>
      </c>
      <c r="E210" s="2" t="s">
        <v>305</v>
      </c>
      <c r="F210" s="7">
        <v>3.1133059653908201E-7</v>
      </c>
      <c r="G210" s="7">
        <v>1.0274315493784461E-7</v>
      </c>
      <c r="H210" s="7">
        <v>1.405961765813927E-7</v>
      </c>
      <c r="I210" s="7">
        <v>3.7228392923056133E-8</v>
      </c>
      <c r="J210" s="7">
        <v>6.0388606997258038E-8</v>
      </c>
      <c r="K210" s="7">
        <v>1.3308901894691679E-7</v>
      </c>
      <c r="L210" s="7">
        <v>2.195719368154638E-7</v>
      </c>
      <c r="M210" s="7">
        <v>2.7332250563485331E-7</v>
      </c>
      <c r="N210" s="7">
        <v>4.0243977286195779E-7</v>
      </c>
      <c r="O210" s="7">
        <v>3.259917600375055E-9</v>
      </c>
      <c r="P210" s="7">
        <v>4.9828428843525929E-10</v>
      </c>
      <c r="Q210" s="7">
        <v>1.177302823236073E-8</v>
      </c>
      <c r="R210" s="7">
        <v>3.8400507823747638E-7</v>
      </c>
      <c r="S210" s="7">
        <v>3.0703854144816162E-7</v>
      </c>
      <c r="T210" s="7">
        <v>3.0737446000576618E-10</v>
      </c>
      <c r="U210" s="7">
        <v>1.0368459952710581E-8</v>
      </c>
      <c r="V210" s="7">
        <v>7.0078312201075478E-8</v>
      </c>
      <c r="W210" s="7">
        <v>7.3466392678065501E-8</v>
      </c>
      <c r="X210" s="7">
        <v>5.1150320829816613E-8</v>
      </c>
      <c r="Y210" s="7">
        <v>2.8734412783369188E-7</v>
      </c>
      <c r="Z210" s="7">
        <v>2.88E-6</v>
      </c>
      <c r="AA210" s="7">
        <v>90.540011503102974</v>
      </c>
      <c r="AB210" s="7">
        <v>25.459988496897029</v>
      </c>
      <c r="AC210" s="7">
        <v>23.251529682843909</v>
      </c>
      <c r="AD210" s="7">
        <v>18.183161420142682</v>
      </c>
      <c r="AE210" s="7">
        <v>118.63619772712021</v>
      </c>
      <c r="AF210" s="7">
        <v>196.4898979734069</v>
      </c>
      <c r="AG210" s="7">
        <v>6.2816340832568551</v>
      </c>
      <c r="AH210" s="7">
        <v>115.8654401273031</v>
      </c>
      <c r="AI210" s="7">
        <v>152.71824145522069</v>
      </c>
      <c r="AJ210" s="7">
        <v>2.573897530705632</v>
      </c>
      <c r="AK210" s="7">
        <v>49.475466959704363</v>
      </c>
      <c r="AL210" s="7">
        <v>26.822485095618351</v>
      </c>
      <c r="AM210" s="7">
        <v>1.402047944677288</v>
      </c>
      <c r="AN210" s="7">
        <v>318</v>
      </c>
      <c r="AO210" s="7">
        <v>135.24436901166851</v>
      </c>
      <c r="AP210" s="7">
        <v>303.61005608824871</v>
      </c>
      <c r="AQ210" s="7">
        <v>107.14557490008281</v>
      </c>
      <c r="AR210" s="7">
        <v>196</v>
      </c>
      <c r="AS210" s="7">
        <v>1038</v>
      </c>
      <c r="AT210" s="7">
        <v>171.6</v>
      </c>
      <c r="AU210" s="7">
        <v>1.368817842447603E-6</v>
      </c>
      <c r="AV210" s="7">
        <v>1.5111821575523959E-6</v>
      </c>
      <c r="AW210" s="7">
        <v>1020</v>
      </c>
      <c r="AX210" s="7">
        <v>8.6400000000000003E-6</v>
      </c>
      <c r="AY210" s="7">
        <v>2.88E-6</v>
      </c>
      <c r="AZ210" s="7">
        <v>2.88E-6</v>
      </c>
      <c r="BA210" s="7">
        <v>2.88E-6</v>
      </c>
      <c r="BB210" s="7">
        <v>213.49930336676979</v>
      </c>
      <c r="BC210" s="7">
        <v>117.2900372187357</v>
      </c>
      <c r="BD210" s="7">
        <v>118.2106594144944</v>
      </c>
      <c r="BE210" s="7">
        <v>2.88E-6</v>
      </c>
      <c r="BF210" s="7">
        <v>2.2216970046881982E-6</v>
      </c>
      <c r="BG210" s="7">
        <v>6.583029953118018E-7</v>
      </c>
      <c r="BH210" s="7">
        <v>5.7599999999999999E-6</v>
      </c>
      <c r="BI210"/>
    </row>
    <row r="211" spans="1:61" x14ac:dyDescent="0.3">
      <c r="A211" s="8"/>
      <c r="B211" s="2" t="s">
        <v>174</v>
      </c>
      <c r="C211" s="2" t="s">
        <v>268</v>
      </c>
      <c r="D211" s="2" t="s">
        <v>317</v>
      </c>
      <c r="E211" s="2" t="s">
        <v>305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/>
    </row>
    <row r="212" spans="1:61" x14ac:dyDescent="0.3">
      <c r="A212" s="8"/>
      <c r="B212" s="2" t="s">
        <v>175</v>
      </c>
      <c r="C212" s="2" t="s">
        <v>268</v>
      </c>
      <c r="D212" s="2" t="s">
        <v>317</v>
      </c>
      <c r="E212" s="2" t="s">
        <v>305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/>
    </row>
    <row r="213" spans="1:61" x14ac:dyDescent="0.3">
      <c r="A213" s="8"/>
      <c r="B213" s="2" t="s">
        <v>176</v>
      </c>
      <c r="C213" s="2" t="s">
        <v>268</v>
      </c>
      <c r="D213" s="2" t="s">
        <v>317</v>
      </c>
      <c r="E213" s="2" t="s">
        <v>305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/>
    </row>
    <row r="214" spans="1:61" x14ac:dyDescent="0.3">
      <c r="A214" s="8"/>
      <c r="B214" s="2" t="s">
        <v>177</v>
      </c>
      <c r="C214" s="2" t="s">
        <v>268</v>
      </c>
      <c r="D214" s="2" t="s">
        <v>317</v>
      </c>
      <c r="E214" s="2" t="s">
        <v>305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/>
    </row>
    <row r="215" spans="1:61" x14ac:dyDescent="0.3">
      <c r="A215" s="8"/>
      <c r="B215" s="2" t="s">
        <v>178</v>
      </c>
      <c r="C215" s="2" t="s">
        <v>268</v>
      </c>
      <c r="D215" s="2" t="s">
        <v>317</v>
      </c>
      <c r="E215" s="2" t="s">
        <v>305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/>
    </row>
    <row r="216" spans="1:61" x14ac:dyDescent="0.3">
      <c r="A216" s="8"/>
      <c r="B216" s="2" t="s">
        <v>179</v>
      </c>
      <c r="C216" s="2" t="s">
        <v>268</v>
      </c>
      <c r="D216" s="2" t="s">
        <v>317</v>
      </c>
      <c r="E216" s="2" t="s">
        <v>305</v>
      </c>
      <c r="F216" s="7">
        <v>52.645139067546168</v>
      </c>
      <c r="G216" s="7">
        <v>17.373582102336918</v>
      </c>
      <c r="H216" s="7">
        <v>23.774422914978551</v>
      </c>
      <c r="I216" s="7">
        <v>6.2952178310862266</v>
      </c>
      <c r="J216" s="7">
        <v>10.211545697105789</v>
      </c>
      <c r="K216" s="7">
        <v>22.504983412204339</v>
      </c>
      <c r="L216" s="7">
        <v>37.129004593448222</v>
      </c>
      <c r="M216" s="7">
        <v>46.218076473671381</v>
      </c>
      <c r="N216" s="7">
        <v>68.051447702699122</v>
      </c>
      <c r="O216" s="7">
        <v>0.55124301089675398</v>
      </c>
      <c r="P216" s="7">
        <v>8.4258489051378907E-2</v>
      </c>
      <c r="Q216" s="7">
        <v>1.9907863712359981</v>
      </c>
      <c r="R216" s="7">
        <v>64.934192049184375</v>
      </c>
      <c r="S216" s="7">
        <v>51.919364474046773</v>
      </c>
      <c r="T216" s="7">
        <v>5.1976167369030608E-2</v>
      </c>
      <c r="U216" s="7">
        <v>1.7532777767257131</v>
      </c>
      <c r="V216" s="7">
        <v>11.85004793122353</v>
      </c>
      <c r="W216" s="7">
        <v>12.42296292854788</v>
      </c>
      <c r="X216" s="7">
        <v>8.6493771680974607</v>
      </c>
      <c r="Y216" s="7">
        <v>48.589093838544429</v>
      </c>
      <c r="Z216" s="7">
        <v>14.4</v>
      </c>
      <c r="AA216" s="7">
        <v>3.3718349111500419</v>
      </c>
      <c r="AB216" s="7">
        <v>0.9481650888499582</v>
      </c>
      <c r="AC216" s="7">
        <v>0.15843313600928341</v>
      </c>
      <c r="AD216" s="7">
        <v>0.123897882231887</v>
      </c>
      <c r="AE216" s="7">
        <v>0.80837282993873705</v>
      </c>
      <c r="AF216" s="7">
        <v>1.338858610796716</v>
      </c>
      <c r="AG216" s="7">
        <v>4.2802301639857439E-2</v>
      </c>
      <c r="AH216" s="7">
        <v>0.7894932197948733</v>
      </c>
      <c r="AI216" s="7">
        <v>1.04060379035734</v>
      </c>
      <c r="AJ216" s="7">
        <v>1.7538229231306521E-2</v>
      </c>
      <c r="AK216" s="7">
        <v>2.7507595529719802</v>
      </c>
      <c r="AL216" s="7">
        <v>1.4912887466289739</v>
      </c>
      <c r="AM216" s="7">
        <v>7.7951700399046128E-2</v>
      </c>
      <c r="AN216" s="7">
        <v>4.32</v>
      </c>
      <c r="AO216" s="7">
        <v>1.07006533723518</v>
      </c>
      <c r="AP216" s="7">
        <v>2.4021894547641649</v>
      </c>
      <c r="AQ216" s="7">
        <v>0.847745208000655</v>
      </c>
      <c r="AR216" s="7">
        <v>4.32</v>
      </c>
      <c r="AS216" s="7">
        <v>8.64</v>
      </c>
      <c r="AT216" s="7">
        <v>8.64</v>
      </c>
      <c r="AU216" s="7">
        <v>499.04817172568869</v>
      </c>
      <c r="AV216" s="7">
        <v>550.9518282743112</v>
      </c>
      <c r="AW216" s="7">
        <v>4.32</v>
      </c>
      <c r="AX216" s="7">
        <v>3043.2</v>
      </c>
      <c r="AY216" s="7">
        <v>479</v>
      </c>
      <c r="AZ216" s="7">
        <v>1170</v>
      </c>
      <c r="BA216" s="7">
        <v>352</v>
      </c>
      <c r="BB216" s="7">
        <v>320.96220439325077</v>
      </c>
      <c r="BC216" s="7">
        <v>176.32689336892341</v>
      </c>
      <c r="BD216" s="7">
        <v>177.71090223782571</v>
      </c>
      <c r="BE216" s="7">
        <v>1360</v>
      </c>
      <c r="BF216" s="7">
        <v>673.45190454611009</v>
      </c>
      <c r="BG216" s="7">
        <v>199.54809545388991</v>
      </c>
      <c r="BH216" s="7">
        <v>115.3</v>
      </c>
      <c r="BI216"/>
    </row>
    <row r="217" spans="1:61" x14ac:dyDescent="0.3">
      <c r="A217" s="8"/>
      <c r="B217" s="2" t="s">
        <v>180</v>
      </c>
      <c r="C217" s="2" t="s">
        <v>268</v>
      </c>
      <c r="D217" s="2" t="s">
        <v>317</v>
      </c>
      <c r="E217" s="2" t="s">
        <v>305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3207.9262696358041</v>
      </c>
      <c r="AB217" s="7">
        <v>902.07373036419631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/>
    </row>
    <row r="218" spans="1:61" x14ac:dyDescent="0.3">
      <c r="A218" s="8"/>
      <c r="B218" s="2" t="s">
        <v>181</v>
      </c>
      <c r="C218" s="2" t="s">
        <v>268</v>
      </c>
      <c r="D218" s="2" t="s">
        <v>317</v>
      </c>
      <c r="E218" s="2" t="s">
        <v>305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/>
    </row>
    <row r="219" spans="1:61" x14ac:dyDescent="0.3">
      <c r="A219" s="8"/>
      <c r="B219" s="2" t="s">
        <v>182</v>
      </c>
      <c r="C219" s="2" t="s">
        <v>268</v>
      </c>
      <c r="D219" s="2" t="s">
        <v>317</v>
      </c>
      <c r="E219" s="2" t="s">
        <v>305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/>
    </row>
    <row r="220" spans="1:61" x14ac:dyDescent="0.3">
      <c r="A220" s="8"/>
      <c r="B220" s="2" t="s">
        <v>183</v>
      </c>
      <c r="C220" s="2" t="s">
        <v>268</v>
      </c>
      <c r="D220" s="2" t="s">
        <v>317</v>
      </c>
      <c r="E220" s="2" t="s">
        <v>305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/>
    </row>
    <row r="221" spans="1:61" x14ac:dyDescent="0.3">
      <c r="A221" s="8"/>
      <c r="B221" s="2" t="s">
        <v>184</v>
      </c>
      <c r="C221" s="2" t="s">
        <v>268</v>
      </c>
      <c r="D221" s="2" t="s">
        <v>317</v>
      </c>
      <c r="E221" s="2" t="s">
        <v>305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/>
    </row>
    <row r="222" spans="1:61" x14ac:dyDescent="0.3">
      <c r="A222" s="8"/>
      <c r="B222" s="2" t="s">
        <v>185</v>
      </c>
      <c r="C222" s="2" t="s">
        <v>268</v>
      </c>
      <c r="D222" s="2" t="s">
        <v>317</v>
      </c>
      <c r="E222" s="2" t="s">
        <v>305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/>
    </row>
    <row r="223" spans="1:61" x14ac:dyDescent="0.3">
      <c r="A223" s="8"/>
      <c r="B223" s="2" t="s">
        <v>186</v>
      </c>
      <c r="C223" s="2" t="s">
        <v>268</v>
      </c>
      <c r="D223" s="2" t="s">
        <v>317</v>
      </c>
      <c r="E223" s="2" t="s">
        <v>305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/>
    </row>
    <row r="224" spans="1:61" x14ac:dyDescent="0.3">
      <c r="A224" s="8"/>
      <c r="B224" s="2" t="s">
        <v>187</v>
      </c>
      <c r="C224" s="2" t="s">
        <v>268</v>
      </c>
      <c r="D224" s="2" t="s">
        <v>317</v>
      </c>
      <c r="E224" s="2" t="s">
        <v>305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/>
    </row>
    <row r="225" spans="1:61" x14ac:dyDescent="0.3">
      <c r="A225" s="8"/>
      <c r="B225" s="2" t="s">
        <v>188</v>
      </c>
      <c r="C225" s="2" t="s">
        <v>268</v>
      </c>
      <c r="D225" s="2" t="s">
        <v>317</v>
      </c>
      <c r="E225" s="2" t="s">
        <v>305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/>
    </row>
    <row r="226" spans="1:61" x14ac:dyDescent="0.3">
      <c r="A226" s="8"/>
      <c r="B226" s="2" t="s">
        <v>189</v>
      </c>
      <c r="C226" s="2" t="s">
        <v>268</v>
      </c>
      <c r="D226" s="2" t="s">
        <v>317</v>
      </c>
      <c r="E226" s="2" t="s">
        <v>305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/>
    </row>
    <row r="227" spans="1:61" x14ac:dyDescent="0.3">
      <c r="A227" s="8"/>
      <c r="B227" s="2" t="s">
        <v>190</v>
      </c>
      <c r="C227" s="2" t="s">
        <v>268</v>
      </c>
      <c r="D227" s="2" t="s">
        <v>317</v>
      </c>
      <c r="E227" s="2" t="s">
        <v>305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/>
    </row>
    <row r="228" spans="1:61" x14ac:dyDescent="0.3">
      <c r="A228" s="8"/>
      <c r="B228" s="2" t="s">
        <v>191</v>
      </c>
      <c r="C228" s="2" t="s">
        <v>268</v>
      </c>
      <c r="D228" s="2" t="s">
        <v>317</v>
      </c>
      <c r="E228" s="2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/>
    </row>
    <row r="229" spans="1:61" x14ac:dyDescent="0.3">
      <c r="A229" s="8"/>
      <c r="B229" s="2" t="s">
        <v>192</v>
      </c>
      <c r="C229" s="2" t="s">
        <v>268</v>
      </c>
      <c r="D229" s="2" t="s">
        <v>317</v>
      </c>
      <c r="E229" s="2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/>
    </row>
    <row r="230" spans="1:61" x14ac:dyDescent="0.3">
      <c r="A230" s="8"/>
      <c r="B230" s="2" t="s">
        <v>193</v>
      </c>
      <c r="C230" s="2" t="s">
        <v>268</v>
      </c>
      <c r="D230" s="2" t="s">
        <v>317</v>
      </c>
      <c r="E230" s="2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/>
    </row>
    <row r="231" spans="1:61" x14ac:dyDescent="0.3">
      <c r="A231" s="8"/>
      <c r="B231" s="2" t="s">
        <v>194</v>
      </c>
      <c r="C231" s="2" t="s">
        <v>268</v>
      </c>
      <c r="D231" s="2" t="s">
        <v>317</v>
      </c>
      <c r="E231" s="2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/>
    </row>
    <row r="232" spans="1:61" x14ac:dyDescent="0.3">
      <c r="A232" s="8"/>
      <c r="B232" s="2" t="s">
        <v>195</v>
      </c>
      <c r="C232" s="2" t="s">
        <v>268</v>
      </c>
      <c r="D232" s="2" t="s">
        <v>317</v>
      </c>
      <c r="E232" s="2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/>
    </row>
    <row r="233" spans="1:61" x14ac:dyDescent="0.3">
      <c r="A233" s="8"/>
      <c r="B233" s="2" t="s">
        <v>196</v>
      </c>
      <c r="C233" s="2" t="s">
        <v>268</v>
      </c>
      <c r="D233" s="2" t="s">
        <v>317</v>
      </c>
      <c r="E233" s="2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/>
    </row>
    <row r="234" spans="1:61" x14ac:dyDescent="0.3">
      <c r="A234" s="8"/>
      <c r="B234" s="2" t="s">
        <v>197</v>
      </c>
      <c r="C234" s="2" t="s">
        <v>268</v>
      </c>
      <c r="D234" s="2" t="s">
        <v>317</v>
      </c>
      <c r="E234" s="2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/>
    </row>
    <row r="235" spans="1:61" x14ac:dyDescent="0.3">
      <c r="A235" s="8"/>
      <c r="B235" s="2" t="s">
        <v>198</v>
      </c>
      <c r="C235" s="2" t="s">
        <v>268</v>
      </c>
      <c r="D235" s="2" t="s">
        <v>317</v>
      </c>
      <c r="E235" s="2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/>
    </row>
    <row r="236" spans="1:61" x14ac:dyDescent="0.3">
      <c r="A236" s="8"/>
      <c r="B236" s="2" t="s">
        <v>199</v>
      </c>
      <c r="C236" s="2" t="s">
        <v>268</v>
      </c>
      <c r="D236" s="2" t="s">
        <v>317</v>
      </c>
      <c r="E236" s="2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/>
    </row>
    <row r="237" spans="1:61" x14ac:dyDescent="0.3">
      <c r="A237" s="8"/>
      <c r="B237" s="2" t="s">
        <v>200</v>
      </c>
      <c r="C237" s="2" t="s">
        <v>268</v>
      </c>
      <c r="D237" s="2" t="s">
        <v>317</v>
      </c>
      <c r="E237" s="2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/>
    </row>
    <row r="238" spans="1:61" x14ac:dyDescent="0.3">
      <c r="A238" s="8"/>
      <c r="B238" s="2" t="s">
        <v>201</v>
      </c>
      <c r="C238" s="2" t="s">
        <v>268</v>
      </c>
      <c r="D238" s="2" t="s">
        <v>317</v>
      </c>
      <c r="E238" s="2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/>
    </row>
    <row r="239" spans="1:61" x14ac:dyDescent="0.3">
      <c r="A239" s="8"/>
      <c r="B239" s="2" t="s">
        <v>202</v>
      </c>
      <c r="C239" s="2" t="s">
        <v>268</v>
      </c>
      <c r="D239" s="2" t="s">
        <v>317</v>
      </c>
      <c r="E239" s="2" t="s">
        <v>305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/>
    </row>
    <row r="240" spans="1:61" x14ac:dyDescent="0.3">
      <c r="A240" s="8"/>
      <c r="B240" s="2" t="s">
        <v>203</v>
      </c>
      <c r="C240" s="2" t="s">
        <v>268</v>
      </c>
      <c r="D240" s="2" t="s">
        <v>317</v>
      </c>
      <c r="E240" s="2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/>
    </row>
    <row r="241" spans="1:61" x14ac:dyDescent="0.3">
      <c r="A241" s="8"/>
      <c r="B241" s="2" t="s">
        <v>204</v>
      </c>
      <c r="C241" s="2" t="s">
        <v>268</v>
      </c>
      <c r="D241" s="2" t="s">
        <v>317</v>
      </c>
      <c r="E241" s="2" t="s">
        <v>305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/>
    </row>
    <row r="242" spans="1:61" x14ac:dyDescent="0.3">
      <c r="A242" s="8"/>
      <c r="B242" s="2" t="s">
        <v>205</v>
      </c>
      <c r="C242" s="2" t="s">
        <v>268</v>
      </c>
      <c r="D242" s="2" t="s">
        <v>317</v>
      </c>
      <c r="E242" s="2" t="s">
        <v>305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/>
    </row>
    <row r="243" spans="1:61" x14ac:dyDescent="0.3">
      <c r="A243" s="8"/>
      <c r="B243" s="2" t="s">
        <v>206</v>
      </c>
      <c r="C243" s="2" t="s">
        <v>268</v>
      </c>
      <c r="D243" s="2" t="s">
        <v>317</v>
      </c>
      <c r="E243" s="2" t="s">
        <v>305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/>
    </row>
    <row r="244" spans="1:61" x14ac:dyDescent="0.3">
      <c r="A244" s="8"/>
      <c r="B244" s="2" t="s">
        <v>207</v>
      </c>
      <c r="C244" s="2" t="s">
        <v>268</v>
      </c>
      <c r="D244" s="2" t="s">
        <v>317</v>
      </c>
      <c r="E244" s="2" t="s">
        <v>305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/>
    </row>
    <row r="245" spans="1:61" x14ac:dyDescent="0.3">
      <c r="A245" s="8"/>
      <c r="B245" s="2" t="s">
        <v>208</v>
      </c>
      <c r="C245" s="2" t="s">
        <v>268</v>
      </c>
      <c r="D245" s="2" t="s">
        <v>317</v>
      </c>
      <c r="E245" s="2" t="s">
        <v>305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/>
    </row>
    <row r="246" spans="1:61" x14ac:dyDescent="0.3">
      <c r="A246" s="8"/>
      <c r="B246" s="2" t="s">
        <v>209</v>
      </c>
      <c r="C246" s="2" t="s">
        <v>268</v>
      </c>
      <c r="D246" s="2" t="s">
        <v>317</v>
      </c>
      <c r="E246" s="2" t="s">
        <v>305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/>
    </row>
    <row r="247" spans="1:61" x14ac:dyDescent="0.3">
      <c r="A247" s="8"/>
      <c r="B247" s="2" t="s">
        <v>210</v>
      </c>
      <c r="C247" s="2" t="s">
        <v>268</v>
      </c>
      <c r="D247" s="2" t="s">
        <v>317</v>
      </c>
      <c r="E247" s="2" t="s">
        <v>305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/>
    </row>
    <row r="248" spans="1:61" x14ac:dyDescent="0.3">
      <c r="A248" s="8"/>
      <c r="B248" s="2" t="s">
        <v>211</v>
      </c>
      <c r="C248" s="2" t="s">
        <v>268</v>
      </c>
      <c r="D248" s="2" t="s">
        <v>317</v>
      </c>
      <c r="E248" s="2" t="s">
        <v>305</v>
      </c>
      <c r="F248" s="7">
        <v>40472.977550080657</v>
      </c>
      <c r="G248" s="7">
        <v>13356.6101419198</v>
      </c>
      <c r="H248" s="7">
        <v>18277.502955581051</v>
      </c>
      <c r="I248" s="7">
        <v>4839.6910799972966</v>
      </c>
      <c r="J248" s="7">
        <v>7850.5189096435452</v>
      </c>
      <c r="K248" s="7">
        <v>17301.57246309919</v>
      </c>
      <c r="L248" s="7">
        <v>28544.351786010291</v>
      </c>
      <c r="M248" s="7">
        <v>35531.92573253093</v>
      </c>
      <c r="N248" s="7">
        <v>52317.170472054517</v>
      </c>
      <c r="O248" s="7">
        <v>423.7892880487571</v>
      </c>
      <c r="P248" s="7">
        <v>64.776957496583705</v>
      </c>
      <c r="Q248" s="7">
        <v>1530.4936702068951</v>
      </c>
      <c r="R248" s="7">
        <v>49920.660170871932</v>
      </c>
      <c r="S248" s="7">
        <v>39915.010388261013</v>
      </c>
      <c r="T248" s="7">
        <v>39.958679800749607</v>
      </c>
      <c r="U248" s="7">
        <v>1347.899793852376</v>
      </c>
      <c r="V248" s="7">
        <v>9110.1805861398134</v>
      </c>
      <c r="W248" s="7">
        <v>9550.6310481485161</v>
      </c>
      <c r="X248" s="7">
        <v>6649.5417078761593</v>
      </c>
      <c r="Y248" s="7">
        <v>37354.736618379953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/>
    </row>
    <row r="249" spans="1:61" x14ac:dyDescent="0.3">
      <c r="A249" s="8"/>
      <c r="B249" s="2" t="s">
        <v>212</v>
      </c>
      <c r="C249" s="2" t="s">
        <v>268</v>
      </c>
      <c r="D249" s="2" t="s">
        <v>317</v>
      </c>
      <c r="E249" s="2" t="s">
        <v>305</v>
      </c>
      <c r="F249" s="7">
        <v>72.643805859119141</v>
      </c>
      <c r="G249" s="7">
        <v>23.973402818830419</v>
      </c>
      <c r="H249" s="7">
        <v>32.805774535658287</v>
      </c>
      <c r="I249" s="7">
        <v>8.6866250153797644</v>
      </c>
      <c r="J249" s="7">
        <v>14.09067496602688</v>
      </c>
      <c r="K249" s="7">
        <v>31.054104420947262</v>
      </c>
      <c r="L249" s="7">
        <v>51.233451923608207</v>
      </c>
      <c r="M249" s="7">
        <v>63.775251314799107</v>
      </c>
      <c r="N249" s="7">
        <v>93.902613667790177</v>
      </c>
      <c r="O249" s="7">
        <v>0.76064744008751273</v>
      </c>
      <c r="P249" s="7">
        <v>0.11626633396822721</v>
      </c>
      <c r="Q249" s="7">
        <v>2.7470399208841698</v>
      </c>
      <c r="R249" s="7">
        <v>89.60118492207782</v>
      </c>
      <c r="S249" s="7">
        <v>71.642326337904365</v>
      </c>
      <c r="T249" s="7">
        <v>7.1720707334678793E-2</v>
      </c>
      <c r="U249" s="7">
        <v>2.4193073222991361</v>
      </c>
      <c r="V249" s="7">
        <v>16.35160618025095</v>
      </c>
      <c r="W249" s="7">
        <v>17.142158291548611</v>
      </c>
      <c r="X249" s="7">
        <v>11.935074860290539</v>
      </c>
      <c r="Y249" s="7">
        <v>67.046963161194782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/>
    </row>
    <row r="250" spans="1:61" x14ac:dyDescent="0.3">
      <c r="A250" s="8"/>
      <c r="B250" s="2" t="s">
        <v>213</v>
      </c>
      <c r="C250" s="2" t="s">
        <v>268</v>
      </c>
      <c r="D250" s="2" t="s">
        <v>317</v>
      </c>
      <c r="E250" s="2" t="s">
        <v>305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/>
    </row>
    <row r="251" spans="1:61" x14ac:dyDescent="0.3">
      <c r="A251" s="8"/>
      <c r="B251" s="2" t="s">
        <v>214</v>
      </c>
      <c r="C251" s="2" t="s">
        <v>268</v>
      </c>
      <c r="D251" s="2" t="s">
        <v>317</v>
      </c>
      <c r="E251" s="2" t="s">
        <v>305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/>
    </row>
    <row r="252" spans="1:61" x14ac:dyDescent="0.3">
      <c r="A252" s="8"/>
      <c r="B252" s="2" t="s">
        <v>215</v>
      </c>
      <c r="C252" s="2" t="s">
        <v>268</v>
      </c>
      <c r="D252" s="2" t="s">
        <v>317</v>
      </c>
      <c r="E252" s="2" t="s">
        <v>305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/>
    </row>
    <row r="253" spans="1:61" x14ac:dyDescent="0.3">
      <c r="A253" s="8"/>
      <c r="B253" s="2" t="s">
        <v>216</v>
      </c>
      <c r="C253" s="2" t="s">
        <v>268</v>
      </c>
      <c r="D253" s="2" t="s">
        <v>317</v>
      </c>
      <c r="E253" s="2" t="s">
        <v>305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/>
    </row>
    <row r="254" spans="1:61" x14ac:dyDescent="0.3">
      <c r="A254" s="8"/>
      <c r="B254" s="2" t="s">
        <v>217</v>
      </c>
      <c r="C254" s="2" t="s">
        <v>268</v>
      </c>
      <c r="D254" s="2" t="s">
        <v>317</v>
      </c>
      <c r="E254" s="2" t="s">
        <v>305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/>
    </row>
    <row r="255" spans="1:61" x14ac:dyDescent="0.3">
      <c r="A255" s="8"/>
      <c r="B255" s="2" t="s">
        <v>218</v>
      </c>
      <c r="C255" s="2" t="s">
        <v>268</v>
      </c>
      <c r="D255" s="2" t="s">
        <v>317</v>
      </c>
      <c r="E255" s="2" t="s">
        <v>305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/>
    </row>
    <row r="256" spans="1:61" x14ac:dyDescent="0.3">
      <c r="A256" s="8"/>
      <c r="B256" s="2" t="s">
        <v>219</v>
      </c>
      <c r="C256" s="2" t="s">
        <v>268</v>
      </c>
      <c r="D256" s="2" t="s">
        <v>317</v>
      </c>
      <c r="E256" s="2" t="s">
        <v>305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/>
    </row>
    <row r="257" spans="1:118" x14ac:dyDescent="0.3">
      <c r="A257" s="8"/>
      <c r="B257" s="2" t="s">
        <v>220</v>
      </c>
      <c r="C257" s="2" t="s">
        <v>268</v>
      </c>
      <c r="D257" s="2" t="s">
        <v>317</v>
      </c>
      <c r="E257" s="2" t="s">
        <v>305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/>
    </row>
    <row r="258" spans="1:118" x14ac:dyDescent="0.3">
      <c r="A258" s="8"/>
      <c r="B258" s="2" t="s">
        <v>221</v>
      </c>
      <c r="C258" s="2" t="s">
        <v>268</v>
      </c>
      <c r="D258" s="2" t="s">
        <v>317</v>
      </c>
      <c r="E258" s="2" t="s">
        <v>305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/>
    </row>
    <row r="259" spans="1:118" x14ac:dyDescent="0.3">
      <c r="A259" s="8"/>
      <c r="B259" s="2" t="s">
        <v>222</v>
      </c>
      <c r="C259" s="2" t="s">
        <v>268</v>
      </c>
      <c r="D259" s="2" t="s">
        <v>317</v>
      </c>
      <c r="E259" s="2" t="s">
        <v>305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/>
    </row>
    <row r="260" spans="1:118" x14ac:dyDescent="0.3">
      <c r="A260" s="8"/>
      <c r="B260" s="2" t="s">
        <v>223</v>
      </c>
      <c r="C260" s="2" t="s">
        <v>268</v>
      </c>
      <c r="D260" s="2" t="s">
        <v>317</v>
      </c>
      <c r="E260" s="2" t="s">
        <v>305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/>
    </row>
    <row r="261" spans="1:118" x14ac:dyDescent="0.3">
      <c r="A261" s="8"/>
      <c r="B261" s="2" t="s">
        <v>224</v>
      </c>
      <c r="C261" s="2" t="s">
        <v>268</v>
      </c>
      <c r="D261" s="2" t="s">
        <v>317</v>
      </c>
      <c r="E261" s="2" t="s">
        <v>305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/>
    </row>
    <row r="262" spans="1:118" x14ac:dyDescent="0.3">
      <c r="A262" s="8"/>
      <c r="B262" s="2" t="s">
        <v>225</v>
      </c>
      <c r="C262" s="2" t="s">
        <v>268</v>
      </c>
      <c r="D262" s="2" t="s">
        <v>317</v>
      </c>
      <c r="E262" s="2" t="s">
        <v>305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/>
    </row>
    <row r="263" spans="1:118" x14ac:dyDescent="0.3">
      <c r="A263" s="8"/>
      <c r="B263" s="2" t="s">
        <v>171</v>
      </c>
      <c r="C263" s="2" t="s">
        <v>309</v>
      </c>
      <c r="D263" s="2" t="s">
        <v>317</v>
      </c>
      <c r="E263" s="2" t="s">
        <v>306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1.1897308413940417</v>
      </c>
      <c r="AV263" s="7">
        <v>1.3134691586059579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</row>
    <row r="264" spans="1:118" x14ac:dyDescent="0.3">
      <c r="A264" s="8"/>
      <c r="B264" s="2" t="s">
        <v>172</v>
      </c>
      <c r="C264" s="2" t="s">
        <v>309</v>
      </c>
      <c r="D264" s="2" t="s">
        <v>317</v>
      </c>
      <c r="E264" s="2" t="s">
        <v>306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1.3940573421202756E-2</v>
      </c>
      <c r="AP264" s="7">
        <v>3.1295190396788693E-2</v>
      </c>
      <c r="AQ264" s="7">
        <v>1.1044236182008532E-2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</row>
    <row r="265" spans="1:118" x14ac:dyDescent="0.3">
      <c r="A265" s="8"/>
      <c r="B265" s="2" t="s">
        <v>173</v>
      </c>
      <c r="C265" s="2" t="s">
        <v>309</v>
      </c>
      <c r="D265" s="2" t="s">
        <v>317</v>
      </c>
      <c r="E265" s="2" t="s">
        <v>306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0.78239058216129664</v>
      </c>
      <c r="AB265" s="7">
        <v>0.22000941783870326</v>
      </c>
      <c r="AC265" s="7">
        <v>98.580617961331882</v>
      </c>
      <c r="AD265" s="7">
        <v>77.092015610951947</v>
      </c>
      <c r="AE265" s="7">
        <v>502.98753862854755</v>
      </c>
      <c r="AF265" s="7">
        <v>833.06758005128972</v>
      </c>
      <c r="AG265" s="7">
        <v>26.63254324257796</v>
      </c>
      <c r="AH265" s="7">
        <v>491.24022565014354</v>
      </c>
      <c r="AI265" s="7">
        <v>647.48680288901141</v>
      </c>
      <c r="AJ265" s="7">
        <v>10.912675966146276</v>
      </c>
      <c r="AK265" s="7">
        <v>0.42789593046230801</v>
      </c>
      <c r="AL265" s="7">
        <v>0.23197824947561821</v>
      </c>
      <c r="AM265" s="7">
        <v>1.2125820062073842E-2</v>
      </c>
      <c r="AN265" s="7">
        <v>2.7496</v>
      </c>
      <c r="AO265" s="7">
        <v>478.55699804128858</v>
      </c>
      <c r="AP265" s="7">
        <v>1074.3125061584185</v>
      </c>
      <c r="AQ265" s="7">
        <v>379.13049580029286</v>
      </c>
      <c r="AR265" s="7">
        <v>1.694</v>
      </c>
      <c r="AS265" s="7">
        <v>397.76799999999997</v>
      </c>
      <c r="AT265" s="7">
        <v>1.4840000000000004</v>
      </c>
      <c r="AU265" s="7">
        <v>0</v>
      </c>
      <c r="AV265" s="7">
        <v>0</v>
      </c>
      <c r="AW265" s="7">
        <v>8.82</v>
      </c>
      <c r="AX265" s="7">
        <v>0</v>
      </c>
      <c r="AY265" s="7">
        <v>0</v>
      </c>
      <c r="AZ265" s="7">
        <v>0</v>
      </c>
      <c r="BA265" s="7">
        <v>0</v>
      </c>
      <c r="BB265" s="7">
        <v>519.24552177397027</v>
      </c>
      <c r="BC265" s="7">
        <v>285.25772971683597</v>
      </c>
      <c r="BD265" s="7">
        <v>287.49674850919348</v>
      </c>
      <c r="BE265" s="7">
        <v>0</v>
      </c>
      <c r="BF265" s="7">
        <v>0</v>
      </c>
      <c r="BG265" s="7">
        <v>0</v>
      </c>
      <c r="BH265" s="7">
        <v>0</v>
      </c>
      <c r="BI265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</row>
    <row r="266" spans="1:118" x14ac:dyDescent="0.3">
      <c r="A266" s="8"/>
      <c r="B266" s="2" t="s">
        <v>174</v>
      </c>
      <c r="C266" s="2" t="s">
        <v>309</v>
      </c>
      <c r="D266" s="2" t="s">
        <v>317</v>
      </c>
      <c r="E266" s="2" t="s">
        <v>306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</row>
    <row r="267" spans="1:118" x14ac:dyDescent="0.3">
      <c r="A267" s="8"/>
      <c r="B267" s="2" t="s">
        <v>175</v>
      </c>
      <c r="C267" s="2" t="s">
        <v>309</v>
      </c>
      <c r="D267" s="2" t="s">
        <v>317</v>
      </c>
      <c r="E267" s="2" t="s">
        <v>306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20.972000000000001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</row>
    <row r="268" spans="1:118" x14ac:dyDescent="0.3">
      <c r="A268" s="8"/>
      <c r="B268" s="2" t="s">
        <v>176</v>
      </c>
      <c r="C268" s="2" t="s">
        <v>309</v>
      </c>
      <c r="D268" s="2" t="s">
        <v>317</v>
      </c>
      <c r="E268" s="2" t="s">
        <v>306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0.18956000000000001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</row>
    <row r="269" spans="1:118" x14ac:dyDescent="0.3">
      <c r="A269" s="8"/>
      <c r="B269" s="2" t="s">
        <v>177</v>
      </c>
      <c r="C269" s="2" t="s">
        <v>309</v>
      </c>
      <c r="D269" s="2" t="s">
        <v>317</v>
      </c>
      <c r="E269" s="2" t="s">
        <v>306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0.38639999999999997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</row>
    <row r="270" spans="1:118" x14ac:dyDescent="0.3">
      <c r="A270" s="8"/>
      <c r="B270" s="2" t="s">
        <v>178</v>
      </c>
      <c r="C270" s="2" t="s">
        <v>309</v>
      </c>
      <c r="D270" s="2" t="s">
        <v>317</v>
      </c>
      <c r="E270" s="2" t="s">
        <v>306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1.7555999999999999E-2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</row>
    <row r="271" spans="1:118" x14ac:dyDescent="0.3">
      <c r="A271" s="8"/>
      <c r="B271" s="2" t="s">
        <v>179</v>
      </c>
      <c r="C271" s="2" t="s">
        <v>309</v>
      </c>
      <c r="D271" s="2" t="s">
        <v>317</v>
      </c>
      <c r="E271" s="2" t="s">
        <v>306</v>
      </c>
      <c r="F271" s="7">
        <v>4.7218473808427435</v>
      </c>
      <c r="G271" s="7">
        <v>1.5582711832239768</v>
      </c>
      <c r="H271" s="7">
        <v>2.1323753448177891</v>
      </c>
      <c r="I271" s="7">
        <v>0.56463062599968472</v>
      </c>
      <c r="J271" s="7">
        <v>0.91589387279174694</v>
      </c>
      <c r="K271" s="7">
        <v>2.0185167873615719</v>
      </c>
      <c r="L271" s="7">
        <v>3.3301743750345336</v>
      </c>
      <c r="M271" s="7">
        <v>4.1453913354619418</v>
      </c>
      <c r="N271" s="7">
        <v>6.1036698884063618</v>
      </c>
      <c r="O271" s="7">
        <v>4.9442083605688338E-2</v>
      </c>
      <c r="P271" s="7">
        <v>7.5573117079347635E-3</v>
      </c>
      <c r="Q271" s="7">
        <v>0.17855759485747108</v>
      </c>
      <c r="R271" s="7">
        <v>5.8240770199350589</v>
      </c>
      <c r="S271" s="7">
        <v>4.6567512119637851</v>
      </c>
      <c r="T271" s="7">
        <v>4.6618459767541233E-3</v>
      </c>
      <c r="U271" s="7">
        <v>0.15725497594944385</v>
      </c>
      <c r="V271" s="7">
        <v>1.0628544017163117</v>
      </c>
      <c r="W271" s="7">
        <v>1.1142402889506604</v>
      </c>
      <c r="X271" s="7">
        <v>0.77577986591888526</v>
      </c>
      <c r="Y271" s="7">
        <v>4.3580526054776625</v>
      </c>
      <c r="Z271" s="7">
        <v>10.023999999999999</v>
      </c>
      <c r="AA271" s="7">
        <v>7.25568919769694</v>
      </c>
      <c r="AB271" s="7">
        <v>2.0403108023030581</v>
      </c>
      <c r="AC271" s="7">
        <v>0.34092463711627269</v>
      </c>
      <c r="AD271" s="7">
        <v>0.26660988732120877</v>
      </c>
      <c r="AE271" s="7">
        <v>1.7394985710903934</v>
      </c>
      <c r="AF271" s="7">
        <v>2.8810253810107112</v>
      </c>
      <c r="AG271" s="7">
        <v>9.2104212047248779E-2</v>
      </c>
      <c r="AH271" s="7">
        <v>1.6988724470400791</v>
      </c>
      <c r="AI271" s="7">
        <v>2.2392251933244975</v>
      </c>
      <c r="AJ271" s="7">
        <v>3.773967104958921E-2</v>
      </c>
      <c r="AK271" s="7">
        <v>5.9192270380619298</v>
      </c>
      <c r="AL271" s="7">
        <v>3.2090324510793864</v>
      </c>
      <c r="AM271" s="7">
        <v>0.16774051085868813</v>
      </c>
      <c r="AN271" s="7">
        <v>9.2960000000000012</v>
      </c>
      <c r="AO271" s="7">
        <v>2.3026220775319977</v>
      </c>
      <c r="AP271" s="7">
        <v>5.1691558267332596</v>
      </c>
      <c r="AQ271" s="7">
        <v>1.8242220957347426</v>
      </c>
      <c r="AR271" s="7">
        <v>9.2960000000000012</v>
      </c>
      <c r="AS271" s="7">
        <v>18.592000000000002</v>
      </c>
      <c r="AT271" s="7">
        <v>18.592000000000002</v>
      </c>
      <c r="AU271" s="7">
        <v>40.056933250515272</v>
      </c>
      <c r="AV271" s="7">
        <v>44.223066749484701</v>
      </c>
      <c r="AW271" s="7">
        <v>9.2960000000000012</v>
      </c>
      <c r="AX271" s="7">
        <v>243.62800000000001</v>
      </c>
      <c r="AY271" s="7">
        <v>43.120000000000005</v>
      </c>
      <c r="AZ271" s="7">
        <v>92.399999999999991</v>
      </c>
      <c r="BA271" s="7">
        <v>34.159999999999997</v>
      </c>
      <c r="BB271" s="7">
        <v>27.02739510772204</v>
      </c>
      <c r="BC271" s="7">
        <v>14.848030546799414</v>
      </c>
      <c r="BD271" s="7">
        <v>14.964574345478539</v>
      </c>
      <c r="BE271" s="7">
        <v>105.28</v>
      </c>
      <c r="BF271" s="7">
        <v>54.647574934761089</v>
      </c>
      <c r="BG271" s="7">
        <v>16.192425065238904</v>
      </c>
      <c r="BH271" s="7">
        <v>26.263999999999999</v>
      </c>
      <c r="BI271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</row>
    <row r="272" spans="1:118" x14ac:dyDescent="0.3">
      <c r="A272" s="8"/>
      <c r="B272" s="2" t="s">
        <v>180</v>
      </c>
      <c r="C272" s="2" t="s">
        <v>309</v>
      </c>
      <c r="D272" s="2" t="s">
        <v>317</v>
      </c>
      <c r="E272" s="2" t="s">
        <v>306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1392.1307285942626</v>
      </c>
      <c r="AB272" s="7">
        <v>391.46927140573729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</row>
    <row r="273" spans="1:118" x14ac:dyDescent="0.3">
      <c r="A273" s="8"/>
      <c r="B273" s="2" t="s">
        <v>181</v>
      </c>
      <c r="C273" s="2" t="s">
        <v>309</v>
      </c>
      <c r="D273" s="2" t="s">
        <v>317</v>
      </c>
      <c r="E273" s="2" t="s">
        <v>306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8.4576859021346884</v>
      </c>
      <c r="AB273" s="7">
        <v>2.3783140978653119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</row>
    <row r="274" spans="1:118" x14ac:dyDescent="0.3">
      <c r="A274" s="8"/>
      <c r="B274" s="2" t="s">
        <v>182</v>
      </c>
      <c r="C274" s="2" t="s">
        <v>309</v>
      </c>
      <c r="D274" s="2" t="s">
        <v>317</v>
      </c>
      <c r="E274" s="2" t="s">
        <v>306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9.6599999999999991E-2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</row>
    <row r="275" spans="1:118" x14ac:dyDescent="0.3">
      <c r="A275" s="8"/>
      <c r="B275" s="2" t="s">
        <v>183</v>
      </c>
      <c r="C275" s="2" t="s">
        <v>309</v>
      </c>
      <c r="D275" s="2" t="s">
        <v>317</v>
      </c>
      <c r="E275" s="2" t="s">
        <v>306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1.5988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</row>
    <row r="276" spans="1:118" x14ac:dyDescent="0.3">
      <c r="A276" s="8"/>
      <c r="B276" s="2" t="s">
        <v>184</v>
      </c>
      <c r="C276" s="2" t="s">
        <v>309</v>
      </c>
      <c r="D276" s="2" t="s">
        <v>317</v>
      </c>
      <c r="E276" s="2" t="s">
        <v>306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</row>
    <row r="277" spans="1:118" x14ac:dyDescent="0.3">
      <c r="A277" s="8"/>
      <c r="B277" s="2" t="s">
        <v>185</v>
      </c>
      <c r="C277" s="2" t="s">
        <v>309</v>
      </c>
      <c r="D277" s="2" t="s">
        <v>317</v>
      </c>
      <c r="E277" s="2" t="s">
        <v>306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</row>
    <row r="278" spans="1:118" x14ac:dyDescent="0.3">
      <c r="A278" s="8"/>
      <c r="B278" s="2" t="s">
        <v>186</v>
      </c>
      <c r="C278" s="2" t="s">
        <v>309</v>
      </c>
      <c r="D278" s="2" t="s">
        <v>317</v>
      </c>
      <c r="E278" s="2" t="s">
        <v>306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</row>
    <row r="279" spans="1:118" x14ac:dyDescent="0.3">
      <c r="A279" s="8"/>
      <c r="B279" s="2" t="s">
        <v>187</v>
      </c>
      <c r="C279" s="2" t="s">
        <v>309</v>
      </c>
      <c r="D279" s="2" t="s">
        <v>317</v>
      </c>
      <c r="E279" s="2" t="s">
        <v>306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</row>
    <row r="280" spans="1:118" x14ac:dyDescent="0.3">
      <c r="A280" s="8"/>
      <c r="B280" s="2" t="s">
        <v>188</v>
      </c>
      <c r="C280" s="2" t="s">
        <v>309</v>
      </c>
      <c r="D280" s="2" t="s">
        <v>317</v>
      </c>
      <c r="E280" s="2" t="s">
        <v>306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</row>
    <row r="281" spans="1:118" x14ac:dyDescent="0.3">
      <c r="A281" s="8"/>
      <c r="B281" s="2" t="s">
        <v>189</v>
      </c>
      <c r="C281" s="2" t="s">
        <v>309</v>
      </c>
      <c r="D281" s="2" t="s">
        <v>317</v>
      </c>
      <c r="E281" s="2" t="s">
        <v>306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</row>
    <row r="282" spans="1:118" x14ac:dyDescent="0.3">
      <c r="A282" s="8"/>
      <c r="B282" s="2" t="s">
        <v>190</v>
      </c>
      <c r="C282" s="2" t="s">
        <v>309</v>
      </c>
      <c r="D282" s="2" t="s">
        <v>317</v>
      </c>
      <c r="E282" s="2" t="s">
        <v>306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</row>
    <row r="283" spans="1:118" x14ac:dyDescent="0.3">
      <c r="A283" s="8"/>
      <c r="B283" s="2" t="s">
        <v>191</v>
      </c>
      <c r="C283" s="2" t="s">
        <v>309</v>
      </c>
      <c r="D283" s="2" t="s">
        <v>317</v>
      </c>
      <c r="E283" s="2" t="s">
        <v>306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</row>
    <row r="284" spans="1:118" x14ac:dyDescent="0.3">
      <c r="A284" s="8"/>
      <c r="B284" s="2" t="s">
        <v>192</v>
      </c>
      <c r="C284" s="2" t="s">
        <v>309</v>
      </c>
      <c r="D284" s="2" t="s">
        <v>317</v>
      </c>
      <c r="E284" s="2" t="s">
        <v>306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</row>
    <row r="285" spans="1:118" x14ac:dyDescent="0.3">
      <c r="A285" s="8"/>
      <c r="B285" s="2" t="s">
        <v>193</v>
      </c>
      <c r="C285" s="2" t="s">
        <v>309</v>
      </c>
      <c r="D285" s="2" t="s">
        <v>317</v>
      </c>
      <c r="E285" s="2" t="s">
        <v>306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</row>
    <row r="286" spans="1:118" x14ac:dyDescent="0.3">
      <c r="A286" s="8"/>
      <c r="B286" s="2" t="s">
        <v>194</v>
      </c>
      <c r="C286" s="2" t="s">
        <v>309</v>
      </c>
      <c r="D286" s="2" t="s">
        <v>317</v>
      </c>
      <c r="E286" s="2" t="s">
        <v>306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</row>
    <row r="287" spans="1:118" x14ac:dyDescent="0.3">
      <c r="A287" s="8"/>
      <c r="B287" s="2" t="s">
        <v>195</v>
      </c>
      <c r="C287" s="2" t="s">
        <v>309</v>
      </c>
      <c r="D287" s="2" t="s">
        <v>317</v>
      </c>
      <c r="E287" s="2" t="s">
        <v>306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</row>
    <row r="288" spans="1:118" x14ac:dyDescent="0.3">
      <c r="A288" s="8"/>
      <c r="B288" s="2" t="s">
        <v>196</v>
      </c>
      <c r="C288" s="2" t="s">
        <v>309</v>
      </c>
      <c r="D288" s="2" t="s">
        <v>317</v>
      </c>
      <c r="E288" s="2" t="s">
        <v>306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</row>
    <row r="289" spans="1:118" x14ac:dyDescent="0.3">
      <c r="A289" s="8"/>
      <c r="B289" s="2" t="s">
        <v>197</v>
      </c>
      <c r="C289" s="2" t="s">
        <v>309</v>
      </c>
      <c r="D289" s="2" t="s">
        <v>317</v>
      </c>
      <c r="E289" s="2" t="s">
        <v>306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</row>
    <row r="290" spans="1:118" x14ac:dyDescent="0.3">
      <c r="A290" s="8"/>
      <c r="B290" s="2" t="s">
        <v>198</v>
      </c>
      <c r="C290" s="2" t="s">
        <v>309</v>
      </c>
      <c r="D290" s="2" t="s">
        <v>317</v>
      </c>
      <c r="E290" s="2" t="s">
        <v>306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</row>
    <row r="291" spans="1:118" x14ac:dyDescent="0.3">
      <c r="A291" s="8"/>
      <c r="B291" s="2" t="s">
        <v>199</v>
      </c>
      <c r="C291" s="2" t="s">
        <v>309</v>
      </c>
      <c r="D291" s="2" t="s">
        <v>317</v>
      </c>
      <c r="E291" s="2" t="s">
        <v>306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</row>
    <row r="292" spans="1:118" x14ac:dyDescent="0.3">
      <c r="A292" s="8"/>
      <c r="B292" s="2" t="s">
        <v>200</v>
      </c>
      <c r="C292" s="2" t="s">
        <v>309</v>
      </c>
      <c r="D292" s="2" t="s">
        <v>317</v>
      </c>
      <c r="E292" s="2" t="s">
        <v>306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</row>
    <row r="293" spans="1:118" x14ac:dyDescent="0.3">
      <c r="A293" s="8"/>
      <c r="B293" s="2" t="s">
        <v>201</v>
      </c>
      <c r="C293" s="2" t="s">
        <v>309</v>
      </c>
      <c r="D293" s="2" t="s">
        <v>317</v>
      </c>
      <c r="E293" s="2" t="s">
        <v>306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</row>
    <row r="294" spans="1:118" x14ac:dyDescent="0.3">
      <c r="A294" s="8"/>
      <c r="B294" s="2" t="s">
        <v>202</v>
      </c>
      <c r="C294" s="2" t="s">
        <v>309</v>
      </c>
      <c r="D294" s="2" t="s">
        <v>317</v>
      </c>
      <c r="E294" s="2" t="s">
        <v>306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</row>
    <row r="295" spans="1:118" x14ac:dyDescent="0.3">
      <c r="A295" s="8"/>
      <c r="B295" s="2" t="s">
        <v>203</v>
      </c>
      <c r="C295" s="2" t="s">
        <v>309</v>
      </c>
      <c r="D295" s="2" t="s">
        <v>317</v>
      </c>
      <c r="E295" s="2" t="s">
        <v>306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</row>
    <row r="296" spans="1:118" x14ac:dyDescent="0.3">
      <c r="A296" s="8"/>
      <c r="B296" s="2" t="s">
        <v>204</v>
      </c>
      <c r="C296" s="2" t="s">
        <v>309</v>
      </c>
      <c r="D296" s="2" t="s">
        <v>317</v>
      </c>
      <c r="E296" s="2" t="s">
        <v>306</v>
      </c>
      <c r="F296" s="7">
        <v>256.06941565339497</v>
      </c>
      <c r="G296" s="7">
        <v>84.5062449363772</v>
      </c>
      <c r="H296" s="7">
        <v>115.64035523819548</v>
      </c>
      <c r="I296" s="7">
        <v>30.620353179213673</v>
      </c>
      <c r="J296" s="7">
        <v>49.669629255244743</v>
      </c>
      <c r="K296" s="7">
        <v>109.46571808383911</v>
      </c>
      <c r="L296" s="7">
        <v>180.59791803071894</v>
      </c>
      <c r="M296" s="7">
        <v>224.80776088466683</v>
      </c>
      <c r="N296" s="7">
        <v>331.0067131789603</v>
      </c>
      <c r="O296" s="7">
        <v>2.6812822263084826</v>
      </c>
      <c r="P296" s="7">
        <v>0.40983882723800069</v>
      </c>
      <c r="Q296" s="7">
        <v>9.6833157211166991</v>
      </c>
      <c r="R296" s="7">
        <v>315.8441768503244</v>
      </c>
      <c r="S296" s="7">
        <v>252.53920034111289</v>
      </c>
      <c r="T296" s="7">
        <v>0.25281549335474274</v>
      </c>
      <c r="U296" s="7">
        <v>8.5280583111044521</v>
      </c>
      <c r="V296" s="7">
        <v>57.639411785384581</v>
      </c>
      <c r="W296" s="7">
        <v>60.426107977708874</v>
      </c>
      <c r="X296" s="7">
        <v>42.07113888252416</v>
      </c>
      <c r="Y296" s="7">
        <v>236.34054514321159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</row>
    <row r="297" spans="1:118" x14ac:dyDescent="0.3">
      <c r="A297" s="8"/>
      <c r="B297" s="2" t="s">
        <v>205</v>
      </c>
      <c r="C297" s="2" t="s">
        <v>309</v>
      </c>
      <c r="D297" s="2" t="s">
        <v>317</v>
      </c>
      <c r="E297" s="2" t="s">
        <v>306</v>
      </c>
      <c r="F297" s="7">
        <v>12.409983500932853</v>
      </c>
      <c r="G297" s="7">
        <v>4.0954563148835312</v>
      </c>
      <c r="H297" s="7">
        <v>5.6043198165082906</v>
      </c>
      <c r="I297" s="7">
        <v>1.4839651067940429</v>
      </c>
      <c r="J297" s="7">
        <v>2.4071569733629246</v>
      </c>
      <c r="K297" s="7">
        <v>5.305076171911824</v>
      </c>
      <c r="L297" s="7">
        <v>8.752381370283068</v>
      </c>
      <c r="M297" s="7">
        <v>10.89493876627818</v>
      </c>
      <c r="N297" s="7">
        <v>16.04169650158082</v>
      </c>
      <c r="O297" s="7">
        <v>0.12994393768161672</v>
      </c>
      <c r="P297" s="7">
        <v>1.9862165386238809E-2</v>
      </c>
      <c r="Q297" s="7">
        <v>0.46928598648437914</v>
      </c>
      <c r="R297" s="7">
        <v>15.30686909085496</v>
      </c>
      <c r="S297" s="7">
        <v>12.238897416058661</v>
      </c>
      <c r="T297" s="7">
        <v>1.2252287503007627E-2</v>
      </c>
      <c r="U297" s="7">
        <v>0.4132983342261024</v>
      </c>
      <c r="V297" s="7">
        <v>2.7933993891262037</v>
      </c>
      <c r="W297" s="7">
        <v>2.9284520414728883</v>
      </c>
      <c r="X297" s="7">
        <v>2.0389086219663008</v>
      </c>
      <c r="Y297" s="7">
        <v>11.453856206704108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</row>
    <row r="298" spans="1:118" x14ac:dyDescent="0.3">
      <c r="A298" s="8"/>
      <c r="B298" s="2" t="s">
        <v>206</v>
      </c>
      <c r="C298" s="2" t="s">
        <v>309</v>
      </c>
      <c r="D298" s="2" t="s">
        <v>317</v>
      </c>
      <c r="E298" s="2" t="s">
        <v>306</v>
      </c>
      <c r="F298" s="7">
        <v>46.613108759601438</v>
      </c>
      <c r="G298" s="7">
        <v>15.382933475416186</v>
      </c>
      <c r="H298" s="7">
        <v>21.050371993714073</v>
      </c>
      <c r="I298" s="7">
        <v>5.5739177182020168</v>
      </c>
      <c r="J298" s="7">
        <v>9.0415164365339145</v>
      </c>
      <c r="K298" s="7">
        <v>19.926383670107825</v>
      </c>
      <c r="L298" s="7">
        <v>32.87479831764859</v>
      </c>
      <c r="M298" s="7">
        <v>40.922452926996087</v>
      </c>
      <c r="N298" s="7">
        <v>60.254177103498698</v>
      </c>
      <c r="O298" s="7">
        <v>0.48808210738948726</v>
      </c>
      <c r="P298" s="7">
        <v>7.4604230962945772E-2</v>
      </c>
      <c r="Q298" s="7">
        <v>1.7626839492340092</v>
      </c>
      <c r="R298" s="7">
        <v>57.494093658333277</v>
      </c>
      <c r="S298" s="7">
        <v>45.970492733488655</v>
      </c>
      <c r="T298" s="7">
        <v>4.6020787206418889E-2</v>
      </c>
      <c r="U298" s="7">
        <v>1.5523888651419455</v>
      </c>
      <c r="V298" s="7">
        <v>10.49228063232769</v>
      </c>
      <c r="W298" s="7">
        <v>10.999551570410361</v>
      </c>
      <c r="X298" s="7">
        <v>7.6583397020197648</v>
      </c>
      <c r="Y298" s="7">
        <v>43.021801361766641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</row>
    <row r="299" spans="1:118" x14ac:dyDescent="0.3">
      <c r="A299" s="8"/>
      <c r="B299" s="2" t="s">
        <v>207</v>
      </c>
      <c r="C299" s="2" t="s">
        <v>309</v>
      </c>
      <c r="D299" s="2" t="s">
        <v>317</v>
      </c>
      <c r="E299" s="2" t="s">
        <v>306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</row>
    <row r="300" spans="1:118" x14ac:dyDescent="0.3">
      <c r="A300" s="8"/>
      <c r="B300" s="2" t="s">
        <v>208</v>
      </c>
      <c r="C300" s="2" t="s">
        <v>309</v>
      </c>
      <c r="D300" s="2" t="s">
        <v>317</v>
      </c>
      <c r="E300" s="2" t="s">
        <v>306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</row>
    <row r="301" spans="1:118" x14ac:dyDescent="0.3">
      <c r="A301" s="8"/>
      <c r="B301" s="2" t="s">
        <v>209</v>
      </c>
      <c r="C301" s="2" t="s">
        <v>309</v>
      </c>
      <c r="D301" s="2" t="s">
        <v>317</v>
      </c>
      <c r="E301" s="2" t="s">
        <v>306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</row>
    <row r="302" spans="1:118" x14ac:dyDescent="0.3">
      <c r="A302" s="8"/>
      <c r="B302" s="2" t="s">
        <v>210</v>
      </c>
      <c r="C302" s="2" t="s">
        <v>309</v>
      </c>
      <c r="D302" s="2" t="s">
        <v>317</v>
      </c>
      <c r="E302" s="2" t="s">
        <v>306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</row>
    <row r="303" spans="1:118" x14ac:dyDescent="0.3">
      <c r="A303" s="8"/>
      <c r="B303" s="2" t="s">
        <v>211</v>
      </c>
      <c r="C303" s="2" t="s">
        <v>309</v>
      </c>
      <c r="D303" s="2" t="s">
        <v>317</v>
      </c>
      <c r="E303" s="2" t="s">
        <v>306</v>
      </c>
      <c r="F303" s="7">
        <v>1634.4856318301806</v>
      </c>
      <c r="G303" s="7">
        <v>539.40156342368437</v>
      </c>
      <c r="H303" s="7">
        <v>738.12992705231136</v>
      </c>
      <c r="I303" s="7">
        <v>195.44906284604468</v>
      </c>
      <c r="J303" s="7">
        <v>317.04018673560461</v>
      </c>
      <c r="K303" s="7">
        <v>698.71734947131347</v>
      </c>
      <c r="L303" s="7">
        <v>1152.7526682811849</v>
      </c>
      <c r="M303" s="7">
        <v>1434.9431545829798</v>
      </c>
      <c r="N303" s="7">
        <v>2112.808807525279</v>
      </c>
      <c r="O303" s="7">
        <v>17.114567401969033</v>
      </c>
      <c r="P303" s="7">
        <v>2.6159925142851113</v>
      </c>
      <c r="Q303" s="7">
        <v>61.808398219893832</v>
      </c>
      <c r="R303" s="7">
        <v>2016.0266607467511</v>
      </c>
      <c r="S303" s="7">
        <v>1611.9523426028484</v>
      </c>
      <c r="T303" s="7">
        <v>1.6137159150302729</v>
      </c>
      <c r="U303" s="7">
        <v>54.43441475173055</v>
      </c>
      <c r="V303" s="7">
        <v>367.91113905564623</v>
      </c>
      <c r="W303" s="7">
        <v>385.69856155984382</v>
      </c>
      <c r="X303" s="7">
        <v>268.53918435653713</v>
      </c>
      <c r="Y303" s="7">
        <v>1508.5566711268823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</row>
    <row r="304" spans="1:118" x14ac:dyDescent="0.3">
      <c r="A304" s="8"/>
      <c r="B304" s="2" t="s">
        <v>212</v>
      </c>
      <c r="C304" s="2" t="s">
        <v>309</v>
      </c>
      <c r="D304" s="2" t="s">
        <v>317</v>
      </c>
      <c r="E304" s="2" t="s">
        <v>306</v>
      </c>
      <c r="F304" s="7">
        <v>3.6321902929559577</v>
      </c>
      <c r="G304" s="7">
        <v>1.1986701409415208</v>
      </c>
      <c r="H304" s="7">
        <v>1.6402887267829147</v>
      </c>
      <c r="I304" s="7">
        <v>0.43433125076898815</v>
      </c>
      <c r="J304" s="7">
        <v>0.70453374830134374</v>
      </c>
      <c r="K304" s="7">
        <v>1.5527052210473631</v>
      </c>
      <c r="L304" s="7">
        <v>2.5616725961804105</v>
      </c>
      <c r="M304" s="7">
        <v>3.1887625657399568</v>
      </c>
      <c r="N304" s="7">
        <v>4.6951306833895066</v>
      </c>
      <c r="O304" s="7">
        <v>3.8032372004375647E-2</v>
      </c>
      <c r="P304" s="7">
        <v>5.8133166984113589E-3</v>
      </c>
      <c r="Q304" s="7">
        <v>0.1373519960442085</v>
      </c>
      <c r="R304" s="7">
        <v>4.4800592461038908</v>
      </c>
      <c r="S304" s="7">
        <v>3.5821163168952195</v>
      </c>
      <c r="T304" s="7">
        <v>3.5860353667339405E-3</v>
      </c>
      <c r="U304" s="7">
        <v>0.12096536611495678</v>
      </c>
      <c r="V304" s="7">
        <v>0.8175803090125473</v>
      </c>
      <c r="W304" s="7">
        <v>0.85710791457743096</v>
      </c>
      <c r="X304" s="7">
        <v>0.59675374301452699</v>
      </c>
      <c r="Y304" s="7">
        <v>3.3523481580597396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</row>
    <row r="305" spans="1:118" x14ac:dyDescent="0.3">
      <c r="A305" s="8"/>
      <c r="B305" s="2" t="s">
        <v>213</v>
      </c>
      <c r="C305" s="2" t="s">
        <v>309</v>
      </c>
      <c r="D305" s="2" t="s">
        <v>317</v>
      </c>
      <c r="E305" s="2" t="s">
        <v>306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</row>
    <row r="306" spans="1:118" x14ac:dyDescent="0.3">
      <c r="A306" s="8"/>
      <c r="B306" s="2" t="s">
        <v>214</v>
      </c>
      <c r="C306" s="2" t="s">
        <v>309</v>
      </c>
      <c r="D306" s="2" t="s">
        <v>317</v>
      </c>
      <c r="E306" s="2" t="s">
        <v>306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</row>
    <row r="307" spans="1:118" x14ac:dyDescent="0.3">
      <c r="A307" s="8"/>
      <c r="B307" s="2" t="s">
        <v>215</v>
      </c>
      <c r="C307" s="2" t="s">
        <v>309</v>
      </c>
      <c r="D307" s="2" t="s">
        <v>317</v>
      </c>
      <c r="E307" s="2" t="s">
        <v>306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</row>
    <row r="308" spans="1:118" x14ac:dyDescent="0.3">
      <c r="A308" s="8"/>
      <c r="B308" s="2" t="s">
        <v>216</v>
      </c>
      <c r="C308" s="2" t="s">
        <v>309</v>
      </c>
      <c r="D308" s="2" t="s">
        <v>317</v>
      </c>
      <c r="E308" s="2" t="s">
        <v>306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</row>
    <row r="309" spans="1:118" x14ac:dyDescent="0.3">
      <c r="A309" s="8"/>
      <c r="B309" s="2" t="s">
        <v>217</v>
      </c>
      <c r="C309" s="2" t="s">
        <v>309</v>
      </c>
      <c r="D309" s="2" t="s">
        <v>317</v>
      </c>
      <c r="E309" s="2" t="s">
        <v>306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</row>
    <row r="310" spans="1:118" x14ac:dyDescent="0.3">
      <c r="A310" s="8"/>
      <c r="B310" s="2" t="s">
        <v>218</v>
      </c>
      <c r="C310" s="2" t="s">
        <v>309</v>
      </c>
      <c r="D310" s="2" t="s">
        <v>317</v>
      </c>
      <c r="E310" s="2" t="s">
        <v>306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777.59395164086914</v>
      </c>
      <c r="BG310" s="7">
        <v>230.40604835913066</v>
      </c>
      <c r="BH310" s="7">
        <v>0</v>
      </c>
      <c r="BI310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</row>
    <row r="311" spans="1:118" x14ac:dyDescent="0.3">
      <c r="A311" s="8"/>
      <c r="B311" s="2" t="s">
        <v>219</v>
      </c>
      <c r="C311" s="2" t="s">
        <v>309</v>
      </c>
      <c r="D311" s="2" t="s">
        <v>317</v>
      </c>
      <c r="E311" s="2" t="s">
        <v>306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2224.7826949724872</v>
      </c>
      <c r="BG311" s="7">
        <v>659.21730502751257</v>
      </c>
      <c r="BH311" s="7">
        <v>0</v>
      </c>
      <c r="BI311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</row>
    <row r="312" spans="1:118" x14ac:dyDescent="0.3">
      <c r="A312" s="8"/>
      <c r="B312" s="2" t="s">
        <v>220</v>
      </c>
      <c r="C312" s="2" t="s">
        <v>309</v>
      </c>
      <c r="D312" s="2" t="s">
        <v>317</v>
      </c>
      <c r="E312" s="2" t="s">
        <v>306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</row>
    <row r="313" spans="1:118" x14ac:dyDescent="0.3">
      <c r="A313" s="8"/>
      <c r="B313" s="2" t="s">
        <v>221</v>
      </c>
      <c r="C313" s="2" t="s">
        <v>309</v>
      </c>
      <c r="D313" s="2" t="s">
        <v>317</v>
      </c>
      <c r="E313" s="2" t="s">
        <v>306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</row>
    <row r="314" spans="1:118" x14ac:dyDescent="0.3">
      <c r="A314" s="8"/>
      <c r="B314" s="2" t="s">
        <v>222</v>
      </c>
      <c r="C314" s="2" t="s">
        <v>309</v>
      </c>
      <c r="D314" s="2" t="s">
        <v>317</v>
      </c>
      <c r="E314" s="2" t="s">
        <v>306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</row>
    <row r="315" spans="1:118" x14ac:dyDescent="0.3">
      <c r="A315" s="8"/>
      <c r="B315" s="2" t="s">
        <v>223</v>
      </c>
      <c r="C315" s="2" t="s">
        <v>309</v>
      </c>
      <c r="D315" s="2" t="s">
        <v>317</v>
      </c>
      <c r="E315" s="2" t="s">
        <v>306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</row>
    <row r="316" spans="1:118" x14ac:dyDescent="0.3">
      <c r="A316" s="8"/>
      <c r="B316" s="2" t="s">
        <v>224</v>
      </c>
      <c r="C316" s="2" t="s">
        <v>309</v>
      </c>
      <c r="D316" s="2" t="s">
        <v>317</v>
      </c>
      <c r="E316" s="2" t="s">
        <v>306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</row>
    <row r="317" spans="1:118" x14ac:dyDescent="0.3">
      <c r="A317" s="8"/>
      <c r="B317" s="2" t="s">
        <v>225</v>
      </c>
      <c r="C317" s="2" t="s">
        <v>309</v>
      </c>
      <c r="D317" s="2" t="s">
        <v>317</v>
      </c>
      <c r="E317" s="2" t="s">
        <v>306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</row>
    <row r="318" spans="1:118" x14ac:dyDescent="0.3">
      <c r="A318" s="8"/>
      <c r="B318" s="2" t="s">
        <v>171</v>
      </c>
      <c r="C318" s="2" t="s">
        <v>310</v>
      </c>
      <c r="D318" s="2" t="s">
        <v>317</v>
      </c>
      <c r="E318" s="2" t="s">
        <v>307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2.2545095262674328</v>
      </c>
      <c r="AV318" s="7">
        <v>2.4889904737325668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/>
    </row>
    <row r="319" spans="1:118" x14ac:dyDescent="0.3">
      <c r="A319" s="8"/>
      <c r="B319" s="2" t="s">
        <v>172</v>
      </c>
      <c r="C319" s="2" t="s">
        <v>310</v>
      </c>
      <c r="D319" s="2" t="s">
        <v>317</v>
      </c>
      <c r="E319" s="2" t="s">
        <v>307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/>
    </row>
    <row r="320" spans="1:118" x14ac:dyDescent="0.3">
      <c r="A320" s="8"/>
      <c r="B320" s="2" t="s">
        <v>173</v>
      </c>
      <c r="C320" s="2" t="s">
        <v>310</v>
      </c>
      <c r="D320" s="2" t="s">
        <v>317</v>
      </c>
      <c r="E320" s="2" t="s">
        <v>307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0.99902317002928165</v>
      </c>
      <c r="AB320" s="7">
        <v>0.28092682997071861</v>
      </c>
      <c r="AC320" s="7">
        <v>0.25657366192614506</v>
      </c>
      <c r="AD320" s="7">
        <v>0.20064573705886152</v>
      </c>
      <c r="AE320" s="7">
        <v>1.3091148884841213</v>
      </c>
      <c r="AF320" s="7">
        <v>2.1682071391513476</v>
      </c>
      <c r="AG320" s="7">
        <v>6.9315949600102456E-2</v>
      </c>
      <c r="AH320" s="7">
        <v>1.2785404087233643</v>
      </c>
      <c r="AI320" s="7">
        <v>1.6852000271620249</v>
      </c>
      <c r="AJ320" s="7">
        <v>2.8402187894032489E-2</v>
      </c>
      <c r="AK320" s="7">
        <v>0.54502607392739966</v>
      </c>
      <c r="AL320" s="7">
        <v>0.29547884321228474</v>
      </c>
      <c r="AM320" s="7">
        <v>1.5445082860315628E-2</v>
      </c>
      <c r="AN320" s="7">
        <v>3.4979999999999998</v>
      </c>
      <c r="AO320" s="7">
        <v>1.4900412120690332</v>
      </c>
      <c r="AP320" s="7">
        <v>3.3449932095217219</v>
      </c>
      <c r="AQ320" s="7">
        <v>1.1804655784092453</v>
      </c>
      <c r="AR320" s="7">
        <v>2.1624000000000003</v>
      </c>
      <c r="AS320" s="7">
        <v>11.448</v>
      </c>
      <c r="AT320" s="7">
        <v>1.8921000000000003</v>
      </c>
      <c r="AU320" s="7">
        <v>0</v>
      </c>
      <c r="AV320" s="7">
        <v>0</v>
      </c>
      <c r="AW320" s="7">
        <v>11.236000000000001</v>
      </c>
      <c r="AX320" s="7">
        <v>0</v>
      </c>
      <c r="AY320" s="7">
        <v>0</v>
      </c>
      <c r="AZ320" s="7">
        <v>0</v>
      </c>
      <c r="BA320" s="7">
        <v>0</v>
      </c>
      <c r="BB320" s="7">
        <v>2.3563380798085256</v>
      </c>
      <c r="BC320" s="7">
        <v>1.294500622355111</v>
      </c>
      <c r="BD320" s="7">
        <v>1.3046612978363639</v>
      </c>
      <c r="BE320" s="7">
        <v>0</v>
      </c>
      <c r="BF320" s="7">
        <v>0</v>
      </c>
      <c r="BG320" s="7">
        <v>0</v>
      </c>
      <c r="BH320" s="7">
        <v>0</v>
      </c>
      <c r="BI320"/>
    </row>
    <row r="321" spans="1:61" x14ac:dyDescent="0.3">
      <c r="A321" s="8"/>
      <c r="B321" s="2" t="s">
        <v>174</v>
      </c>
      <c r="C321" s="2" t="s">
        <v>310</v>
      </c>
      <c r="D321" s="2" t="s">
        <v>317</v>
      </c>
      <c r="E321" s="2" t="s">
        <v>307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/>
    </row>
    <row r="322" spans="1:61" x14ac:dyDescent="0.3">
      <c r="A322" s="8"/>
      <c r="B322" s="2" t="s">
        <v>175</v>
      </c>
      <c r="C322" s="2" t="s">
        <v>310</v>
      </c>
      <c r="D322" s="2" t="s">
        <v>317</v>
      </c>
      <c r="E322" s="2" t="s">
        <v>307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18.8415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/>
    </row>
    <row r="323" spans="1:61" x14ac:dyDescent="0.3">
      <c r="A323" s="8"/>
      <c r="B323" s="2" t="s">
        <v>176</v>
      </c>
      <c r="C323" s="2" t="s">
        <v>310</v>
      </c>
      <c r="D323" s="2" t="s">
        <v>317</v>
      </c>
      <c r="E323" s="2" t="s">
        <v>307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12.349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/>
    </row>
    <row r="324" spans="1:61" x14ac:dyDescent="0.3">
      <c r="A324" s="8"/>
      <c r="B324" s="2" t="s">
        <v>177</v>
      </c>
      <c r="C324" s="2" t="s">
        <v>310</v>
      </c>
      <c r="D324" s="2" t="s">
        <v>317</v>
      </c>
      <c r="E324" s="2" t="s">
        <v>307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1.04145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/>
    </row>
    <row r="325" spans="1:61" x14ac:dyDescent="0.3">
      <c r="A325" s="8"/>
      <c r="B325" s="2" t="s">
        <v>178</v>
      </c>
      <c r="C325" s="2" t="s">
        <v>310</v>
      </c>
      <c r="D325" s="2" t="s">
        <v>317</v>
      </c>
      <c r="E325" s="2" t="s">
        <v>307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3.3125000000000002E-2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/>
    </row>
    <row r="326" spans="1:61" x14ac:dyDescent="0.3">
      <c r="A326" s="8"/>
      <c r="B326" s="2" t="s">
        <v>179</v>
      </c>
      <c r="C326" s="2" t="s">
        <v>310</v>
      </c>
      <c r="D326" s="2" t="s">
        <v>317</v>
      </c>
      <c r="E326" s="2" t="s">
        <v>307</v>
      </c>
      <c r="F326" s="7">
        <v>0.60731086505436205</v>
      </c>
      <c r="G326" s="7">
        <v>0.20042050154194838</v>
      </c>
      <c r="H326" s="7">
        <v>0.27426018056745266</v>
      </c>
      <c r="I326" s="7">
        <v>7.2621219250600458E-2</v>
      </c>
      <c r="J326" s="7">
        <v>0.11779972017729018</v>
      </c>
      <c r="K326" s="7">
        <v>0.25961600987631206</v>
      </c>
      <c r="L326" s="7">
        <v>0.42831775730183169</v>
      </c>
      <c r="M326" s="7">
        <v>0.53316869328354366</v>
      </c>
      <c r="N326" s="7">
        <v>0.78503702914530538</v>
      </c>
      <c r="O326" s="7">
        <v>6.3591031523982846E-3</v>
      </c>
      <c r="P326" s="7">
        <v>9.720003932046135E-4</v>
      </c>
      <c r="Q326" s="7">
        <v>2.2965580767153673E-2</v>
      </c>
      <c r="R326" s="7">
        <v>0.74907657275629946</v>
      </c>
      <c r="S326" s="7">
        <v>0.59893837703325425</v>
      </c>
      <c r="T326" s="7">
        <v>5.9959365149735936E-4</v>
      </c>
      <c r="U326" s="7">
        <v>2.0225697227197241E-2</v>
      </c>
      <c r="V326" s="7">
        <v>0.13670137428668128</v>
      </c>
      <c r="W326" s="7">
        <v>0.14331048405047639</v>
      </c>
      <c r="X326" s="7">
        <v>9.9778646674274218E-2</v>
      </c>
      <c r="Y326" s="7">
        <v>0.56052059380891706</v>
      </c>
      <c r="Z326" s="7">
        <v>1.2985</v>
      </c>
      <c r="AA326" s="7">
        <v>0.94317715431335869</v>
      </c>
      <c r="AB326" s="7">
        <v>0.26522284568664101</v>
      </c>
      <c r="AC326" s="7">
        <v>4.4317268878152315E-2</v>
      </c>
      <c r="AD326" s="7">
        <v>3.4656990946530616E-2</v>
      </c>
      <c r="AE326" s="7">
        <v>0.22611984437453003</v>
      </c>
      <c r="AF326" s="7">
        <v>0.3745085058534145</v>
      </c>
      <c r="AG326" s="7">
        <v>1.1972754930926789E-2</v>
      </c>
      <c r="AH326" s="7">
        <v>0.22083879787039926</v>
      </c>
      <c r="AI326" s="7">
        <v>0.2910800046916226</v>
      </c>
      <c r="AJ326" s="7">
        <v>4.9058324544237961E-3</v>
      </c>
      <c r="AK326" s="7">
        <v>0.76944857495632879</v>
      </c>
      <c r="AL326" s="7">
        <v>0.41714660218204913</v>
      </c>
      <c r="AM326" s="7">
        <v>2.1804822861622067E-2</v>
      </c>
      <c r="AN326" s="7">
        <v>1.2083999999999999</v>
      </c>
      <c r="AO326" s="7">
        <v>0.29932105405439613</v>
      </c>
      <c r="AP326" s="7">
        <v>0.67194577248542076</v>
      </c>
      <c r="AQ326" s="7">
        <v>0.23713317346018317</v>
      </c>
      <c r="AR326" s="7">
        <v>1.2083999999999999</v>
      </c>
      <c r="AS326" s="7">
        <v>2.4167999999999998</v>
      </c>
      <c r="AT326" s="7">
        <v>2.4167999999999998</v>
      </c>
      <c r="AU326" s="7">
        <v>5.1387703168553776</v>
      </c>
      <c r="AV326" s="7">
        <v>5.6732296831446218</v>
      </c>
      <c r="AW326" s="7">
        <v>1.2083999999999999</v>
      </c>
      <c r="AX326" s="7">
        <v>31.262050000000002</v>
      </c>
      <c r="AY326" s="7">
        <v>5.5385</v>
      </c>
      <c r="AZ326" s="7">
        <v>11.845499999999999</v>
      </c>
      <c r="BA326" s="7">
        <v>4.3725000000000005</v>
      </c>
      <c r="BB326" s="7">
        <v>3.4778037969366471</v>
      </c>
      <c r="BC326" s="7">
        <v>1.9105998490374898</v>
      </c>
      <c r="BD326" s="7">
        <v>1.9255963540258623</v>
      </c>
      <c r="BE326" s="7">
        <v>13.514999999999999</v>
      </c>
      <c r="BF326" s="7">
        <v>7.0322881578950041</v>
      </c>
      <c r="BG326" s="7">
        <v>2.0837118421049947</v>
      </c>
      <c r="BH326" s="7">
        <v>3.3973</v>
      </c>
      <c r="BI326"/>
    </row>
    <row r="327" spans="1:61" x14ac:dyDescent="0.3">
      <c r="A327" s="8"/>
      <c r="B327" s="2" t="s">
        <v>180</v>
      </c>
      <c r="C327" s="2" t="s">
        <v>310</v>
      </c>
      <c r="D327" s="2" t="s">
        <v>317</v>
      </c>
      <c r="E327" s="2" t="s">
        <v>307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17.870725029095222</v>
      </c>
      <c r="AB327" s="7">
        <v>5.0252749709047775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/>
    </row>
    <row r="328" spans="1:61" x14ac:dyDescent="0.3">
      <c r="A328" s="8"/>
      <c r="B328" s="2" t="s">
        <v>181</v>
      </c>
      <c r="C328" s="2" t="s">
        <v>310</v>
      </c>
      <c r="D328" s="2" t="s">
        <v>317</v>
      </c>
      <c r="E328" s="2" t="s">
        <v>307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/>
    </row>
    <row r="329" spans="1:61" x14ac:dyDescent="0.3">
      <c r="A329" s="8"/>
      <c r="B329" s="2" t="s">
        <v>182</v>
      </c>
      <c r="C329" s="2" t="s">
        <v>310</v>
      </c>
      <c r="D329" s="2" t="s">
        <v>317</v>
      </c>
      <c r="E329" s="2" t="s">
        <v>307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5.6444999999999999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/>
    </row>
    <row r="330" spans="1:61" x14ac:dyDescent="0.3">
      <c r="A330" s="8"/>
      <c r="B330" s="2" t="s">
        <v>183</v>
      </c>
      <c r="C330" s="2" t="s">
        <v>310</v>
      </c>
      <c r="D330" s="2" t="s">
        <v>317</v>
      </c>
      <c r="E330" s="2" t="s">
        <v>307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6.6779999999999999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/>
    </row>
    <row r="331" spans="1:61" x14ac:dyDescent="0.3">
      <c r="A331" s="8"/>
      <c r="B331" s="2" t="s">
        <v>184</v>
      </c>
      <c r="C331" s="2" t="s">
        <v>310</v>
      </c>
      <c r="D331" s="2" t="s">
        <v>317</v>
      </c>
      <c r="E331" s="2" t="s">
        <v>307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/>
    </row>
    <row r="332" spans="1:61" x14ac:dyDescent="0.3">
      <c r="A332" s="8"/>
      <c r="B332" s="2" t="s">
        <v>185</v>
      </c>
      <c r="C332" s="2" t="s">
        <v>310</v>
      </c>
      <c r="D332" s="2" t="s">
        <v>317</v>
      </c>
      <c r="E332" s="2" t="s">
        <v>307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/>
    </row>
    <row r="333" spans="1:61" x14ac:dyDescent="0.3">
      <c r="A333" s="8"/>
      <c r="B333" s="2" t="s">
        <v>186</v>
      </c>
      <c r="C333" s="2" t="s">
        <v>310</v>
      </c>
      <c r="D333" s="2" t="s">
        <v>317</v>
      </c>
      <c r="E333" s="2" t="s">
        <v>307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/>
    </row>
    <row r="334" spans="1:61" x14ac:dyDescent="0.3">
      <c r="A334" s="8"/>
      <c r="B334" s="2" t="s">
        <v>187</v>
      </c>
      <c r="C334" s="2" t="s">
        <v>310</v>
      </c>
      <c r="D334" s="2" t="s">
        <v>317</v>
      </c>
      <c r="E334" s="2" t="s">
        <v>307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/>
    </row>
    <row r="335" spans="1:61" x14ac:dyDescent="0.3">
      <c r="A335" s="8"/>
      <c r="B335" s="2" t="s">
        <v>188</v>
      </c>
      <c r="C335" s="2" t="s">
        <v>310</v>
      </c>
      <c r="D335" s="2" t="s">
        <v>317</v>
      </c>
      <c r="E335" s="2" t="s">
        <v>307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/>
    </row>
    <row r="336" spans="1:61" x14ac:dyDescent="0.3">
      <c r="A336" s="8"/>
      <c r="B336" s="2" t="s">
        <v>189</v>
      </c>
      <c r="C336" s="2" t="s">
        <v>310</v>
      </c>
      <c r="D336" s="2" t="s">
        <v>317</v>
      </c>
      <c r="E336" s="2" t="s">
        <v>307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/>
    </row>
    <row r="337" spans="1:61" x14ac:dyDescent="0.3">
      <c r="A337" s="8"/>
      <c r="B337" s="2" t="s">
        <v>190</v>
      </c>
      <c r="C337" s="2" t="s">
        <v>310</v>
      </c>
      <c r="D337" s="2" t="s">
        <v>317</v>
      </c>
      <c r="E337" s="2" t="s">
        <v>307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/>
    </row>
    <row r="338" spans="1:61" x14ac:dyDescent="0.3">
      <c r="A338" s="8"/>
      <c r="B338" s="2" t="s">
        <v>191</v>
      </c>
      <c r="C338" s="2" t="s">
        <v>310</v>
      </c>
      <c r="D338" s="2" t="s">
        <v>317</v>
      </c>
      <c r="E338" s="2" t="s">
        <v>307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/>
    </row>
    <row r="339" spans="1:61" x14ac:dyDescent="0.3">
      <c r="A339" s="8"/>
      <c r="B339" s="2" t="s">
        <v>192</v>
      </c>
      <c r="C339" s="2" t="s">
        <v>310</v>
      </c>
      <c r="D339" s="2" t="s">
        <v>317</v>
      </c>
      <c r="E339" s="2" t="s">
        <v>307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/>
    </row>
    <row r="340" spans="1:61" x14ac:dyDescent="0.3">
      <c r="A340" s="8"/>
      <c r="B340" s="2" t="s">
        <v>193</v>
      </c>
      <c r="C340" s="2" t="s">
        <v>310</v>
      </c>
      <c r="D340" s="2" t="s">
        <v>317</v>
      </c>
      <c r="E340" s="2" t="s">
        <v>307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/>
    </row>
    <row r="341" spans="1:61" x14ac:dyDescent="0.3">
      <c r="A341" s="8"/>
      <c r="B341" s="2" t="s">
        <v>194</v>
      </c>
      <c r="C341" s="2" t="s">
        <v>310</v>
      </c>
      <c r="D341" s="2" t="s">
        <v>317</v>
      </c>
      <c r="E341" s="2" t="s">
        <v>307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/>
    </row>
    <row r="342" spans="1:61" x14ac:dyDescent="0.3">
      <c r="A342" s="8"/>
      <c r="B342" s="2" t="s">
        <v>195</v>
      </c>
      <c r="C342" s="2" t="s">
        <v>310</v>
      </c>
      <c r="D342" s="2" t="s">
        <v>317</v>
      </c>
      <c r="E342" s="2" t="s">
        <v>307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/>
    </row>
    <row r="343" spans="1:61" x14ac:dyDescent="0.3">
      <c r="A343" s="8"/>
      <c r="B343" s="2" t="s">
        <v>196</v>
      </c>
      <c r="C343" s="2" t="s">
        <v>310</v>
      </c>
      <c r="D343" s="2" t="s">
        <v>317</v>
      </c>
      <c r="E343" s="2" t="s">
        <v>307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/>
    </row>
    <row r="344" spans="1:61" x14ac:dyDescent="0.3">
      <c r="A344" s="8"/>
      <c r="B344" s="2" t="s">
        <v>197</v>
      </c>
      <c r="C344" s="2" t="s">
        <v>310</v>
      </c>
      <c r="D344" s="2" t="s">
        <v>317</v>
      </c>
      <c r="E344" s="2" t="s">
        <v>307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/>
    </row>
    <row r="345" spans="1:61" x14ac:dyDescent="0.3">
      <c r="A345" s="8"/>
      <c r="B345" s="2" t="s">
        <v>198</v>
      </c>
      <c r="C345" s="2" t="s">
        <v>310</v>
      </c>
      <c r="D345" s="2" t="s">
        <v>317</v>
      </c>
      <c r="E345" s="2" t="s">
        <v>307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/>
    </row>
    <row r="346" spans="1:61" x14ac:dyDescent="0.3">
      <c r="A346" s="8"/>
      <c r="B346" s="2" t="s">
        <v>199</v>
      </c>
      <c r="C346" s="2" t="s">
        <v>310</v>
      </c>
      <c r="D346" s="2" t="s">
        <v>317</v>
      </c>
      <c r="E346" s="2" t="s">
        <v>307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/>
    </row>
    <row r="347" spans="1:61" x14ac:dyDescent="0.3">
      <c r="A347" s="8"/>
      <c r="B347" s="2" t="s">
        <v>200</v>
      </c>
      <c r="C347" s="2" t="s">
        <v>310</v>
      </c>
      <c r="D347" s="2" t="s">
        <v>317</v>
      </c>
      <c r="E347" s="2" t="s">
        <v>307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/>
    </row>
    <row r="348" spans="1:61" x14ac:dyDescent="0.3">
      <c r="A348" s="8"/>
      <c r="B348" s="2" t="s">
        <v>201</v>
      </c>
      <c r="C348" s="2" t="s">
        <v>310</v>
      </c>
      <c r="D348" s="2" t="s">
        <v>317</v>
      </c>
      <c r="E348" s="2" t="s">
        <v>307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/>
    </row>
    <row r="349" spans="1:61" x14ac:dyDescent="0.3">
      <c r="A349" s="8"/>
      <c r="B349" s="2" t="s">
        <v>202</v>
      </c>
      <c r="C349" s="2" t="s">
        <v>310</v>
      </c>
      <c r="D349" s="2" t="s">
        <v>317</v>
      </c>
      <c r="E349" s="2" t="s">
        <v>307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/>
    </row>
    <row r="350" spans="1:61" x14ac:dyDescent="0.3">
      <c r="A350" s="8"/>
      <c r="B350" s="2" t="s">
        <v>203</v>
      </c>
      <c r="C350" s="2" t="s">
        <v>310</v>
      </c>
      <c r="D350" s="2" t="s">
        <v>317</v>
      </c>
      <c r="E350" s="2" t="s">
        <v>307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3.2098244612412197</v>
      </c>
      <c r="AP350" s="7">
        <v>7.2057342707318135</v>
      </c>
      <c r="AQ350" s="7">
        <v>2.5429412680269645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10.650645727509586</v>
      </c>
      <c r="BG350" s="7">
        <v>3.1558542724904148</v>
      </c>
      <c r="BH350" s="7">
        <v>0</v>
      </c>
      <c r="BI350"/>
    </row>
    <row r="351" spans="1:61" x14ac:dyDescent="0.3">
      <c r="A351" s="8"/>
      <c r="B351" s="2" t="s">
        <v>204</v>
      </c>
      <c r="C351" s="2" t="s">
        <v>310</v>
      </c>
      <c r="D351" s="2" t="s">
        <v>317</v>
      </c>
      <c r="E351" s="2" t="s">
        <v>307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/>
    </row>
    <row r="352" spans="1:61" x14ac:dyDescent="0.3">
      <c r="A352" s="8"/>
      <c r="B352" s="2" t="s">
        <v>205</v>
      </c>
      <c r="C352" s="2" t="s">
        <v>310</v>
      </c>
      <c r="D352" s="2" t="s">
        <v>317</v>
      </c>
      <c r="E352" s="2" t="s">
        <v>307</v>
      </c>
      <c r="F352" s="7">
        <v>1002.6358621180508</v>
      </c>
      <c r="G352" s="7">
        <v>330.88290348906577</v>
      </c>
      <c r="H352" s="7">
        <v>452.78803395570031</v>
      </c>
      <c r="I352" s="7">
        <v>119.89352234768944</v>
      </c>
      <c r="J352" s="7">
        <v>194.48067010401675</v>
      </c>
      <c r="K352" s="7">
        <v>428.61133705994905</v>
      </c>
      <c r="L352" s="7">
        <v>707.12837290396737</v>
      </c>
      <c r="M352" s="7">
        <v>880.23133325113349</v>
      </c>
      <c r="N352" s="7">
        <v>1296.0516990606457</v>
      </c>
      <c r="O352" s="7">
        <v>10.498519355374523</v>
      </c>
      <c r="P352" s="7">
        <v>1.6047176302906352</v>
      </c>
      <c r="Q352" s="7">
        <v>37.914873908036739</v>
      </c>
      <c r="R352" s="7">
        <v>1236.6830210599287</v>
      </c>
      <c r="S352" s="7">
        <v>988.81335830961746</v>
      </c>
      <c r="T352" s="7">
        <v>0.98989517935884774</v>
      </c>
      <c r="U352" s="7">
        <v>33.391481271316202</v>
      </c>
      <c r="V352" s="7">
        <v>225.68623113367192</v>
      </c>
      <c r="W352" s="7">
        <v>236.59749725314498</v>
      </c>
      <c r="X352" s="7">
        <v>164.72889781130175</v>
      </c>
      <c r="Y352" s="7">
        <v>925.38777279774035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/>
    </row>
    <row r="353" spans="1:61" x14ac:dyDescent="0.3">
      <c r="A353" s="8"/>
      <c r="B353" s="2" t="s">
        <v>206</v>
      </c>
      <c r="C353" s="2" t="s">
        <v>310</v>
      </c>
      <c r="D353" s="2" t="s">
        <v>317</v>
      </c>
      <c r="E353" s="2" t="s">
        <v>307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/>
    </row>
    <row r="354" spans="1:61" x14ac:dyDescent="0.3">
      <c r="A354" s="8"/>
      <c r="B354" s="2" t="s">
        <v>207</v>
      </c>
      <c r="C354" s="2" t="s">
        <v>310</v>
      </c>
      <c r="D354" s="2" t="s">
        <v>317</v>
      </c>
      <c r="E354" s="2" t="s">
        <v>307</v>
      </c>
      <c r="F354" s="7">
        <v>19.680309636431456</v>
      </c>
      <c r="G354" s="7">
        <v>6.4947587056282323</v>
      </c>
      <c r="H354" s="7">
        <v>8.8875822665018909</v>
      </c>
      <c r="I354" s="7">
        <v>2.3533385672246476</v>
      </c>
      <c r="J354" s="7">
        <v>3.8173777246131291</v>
      </c>
      <c r="K354" s="7">
        <v>8.4130282445767168</v>
      </c>
      <c r="L354" s="7">
        <v>13.87991977671502</v>
      </c>
      <c r="M354" s="7">
        <v>17.277683598386542</v>
      </c>
      <c r="N354" s="7">
        <v>25.439643350133245</v>
      </c>
      <c r="O354" s="7">
        <v>0.20607093706120855</v>
      </c>
      <c r="P354" s="7">
        <v>3.1498314628847612E-2</v>
      </c>
      <c r="Q354" s="7">
        <v>0.74421481070917794</v>
      </c>
      <c r="R354" s="7">
        <v>24.274321013376309</v>
      </c>
      <c r="S354" s="7">
        <v>19.408993633105922</v>
      </c>
      <c r="T354" s="7">
        <v>1.9430228234843673E-2</v>
      </c>
      <c r="U354" s="7">
        <v>0.65542707523983512</v>
      </c>
      <c r="V354" s="7">
        <v>4.4298983082523602</v>
      </c>
      <c r="W354" s="7">
        <v>4.644070874654588</v>
      </c>
      <c r="X354" s="7">
        <v>3.23339293703898</v>
      </c>
      <c r="Y354" s="7">
        <v>18.164039997487077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/>
    </row>
    <row r="355" spans="1:61" x14ac:dyDescent="0.3">
      <c r="A355" s="8"/>
      <c r="B355" s="2" t="s">
        <v>208</v>
      </c>
      <c r="C355" s="2" t="s">
        <v>310</v>
      </c>
      <c r="D355" s="2" t="s">
        <v>317</v>
      </c>
      <c r="E355" s="2" t="s">
        <v>307</v>
      </c>
      <c r="F355" s="7">
        <v>96.253042763332857</v>
      </c>
      <c r="G355" s="7">
        <v>31.764758734950306</v>
      </c>
      <c r="H355" s="7">
        <v>43.467651259747221</v>
      </c>
      <c r="I355" s="7">
        <v>11.509778145378187</v>
      </c>
      <c r="J355" s="7">
        <v>18.670144329985611</v>
      </c>
      <c r="K355" s="7">
        <v>41.146688357755117</v>
      </c>
      <c r="L355" s="7">
        <v>67.884323798780855</v>
      </c>
      <c r="M355" s="7">
        <v>84.502207992108808</v>
      </c>
      <c r="N355" s="7">
        <v>124.42096310982195</v>
      </c>
      <c r="O355" s="7">
        <v>1.0078578581159541</v>
      </c>
      <c r="P355" s="7">
        <v>0.154052892507901</v>
      </c>
      <c r="Q355" s="7">
        <v>3.6398278951715253</v>
      </c>
      <c r="R355" s="7">
        <v>118.72157002175311</v>
      </c>
      <c r="S355" s="7">
        <v>94.926082397723306</v>
      </c>
      <c r="T355" s="7">
        <v>9.502993721844942E-2</v>
      </c>
      <c r="U355" s="7">
        <v>3.2055822020463554</v>
      </c>
      <c r="V355" s="7">
        <v>21.665878188832504</v>
      </c>
      <c r="W355" s="7">
        <v>22.713359736301914</v>
      </c>
      <c r="X355" s="7">
        <v>15.813974189884968</v>
      </c>
      <c r="Y355" s="7">
        <v>88.837226188583088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/>
    </row>
    <row r="356" spans="1:61" x14ac:dyDescent="0.3">
      <c r="A356" s="8"/>
      <c r="B356" s="2" t="s">
        <v>209</v>
      </c>
      <c r="C356" s="2" t="s">
        <v>310</v>
      </c>
      <c r="D356" s="2" t="s">
        <v>317</v>
      </c>
      <c r="E356" s="2" t="s">
        <v>307</v>
      </c>
      <c r="F356" s="7">
        <v>17.38857052301876</v>
      </c>
      <c r="G356" s="7">
        <v>5.7384549262246516</v>
      </c>
      <c r="H356" s="7">
        <v>7.8526381888888617</v>
      </c>
      <c r="I356" s="7">
        <v>2.0792962304299283</v>
      </c>
      <c r="J356" s="7">
        <v>3.3728504786610904</v>
      </c>
      <c r="K356" s="7">
        <v>7.4333451884396879</v>
      </c>
      <c r="L356" s="7">
        <v>12.263626352934521</v>
      </c>
      <c r="M356" s="7">
        <v>15.265726265241089</v>
      </c>
      <c r="N356" s="7">
        <v>22.477239466566051</v>
      </c>
      <c r="O356" s="7">
        <v>0.18207432139178104</v>
      </c>
      <c r="P356" s="7">
        <v>2.7830388616754721E-2</v>
      </c>
      <c r="Q356" s="7">
        <v>0.65755224177652261</v>
      </c>
      <c r="R356" s="7">
        <v>21.447616965239327</v>
      </c>
      <c r="S356" s="7">
        <v>17.148848814112512</v>
      </c>
      <c r="T356" s="7">
        <v>1.7167610682023448E-2</v>
      </c>
      <c r="U356" s="7">
        <v>0.57910368947682656</v>
      </c>
      <c r="V356" s="7">
        <v>3.91404406566111</v>
      </c>
      <c r="W356" s="7">
        <v>4.103276595218829</v>
      </c>
      <c r="X356" s="7">
        <v>2.8568697420417197</v>
      </c>
      <c r="Y356" s="7">
        <v>16.048867945377957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/>
    </row>
    <row r="357" spans="1:61" x14ac:dyDescent="0.3">
      <c r="A357" s="8"/>
      <c r="B357" s="2" t="s">
        <v>210</v>
      </c>
      <c r="C357" s="2" t="s">
        <v>310</v>
      </c>
      <c r="D357" s="2" t="s">
        <v>317</v>
      </c>
      <c r="E357" s="2" t="s">
        <v>307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/>
    </row>
    <row r="358" spans="1:61" x14ac:dyDescent="0.3">
      <c r="A358" s="8"/>
      <c r="B358" s="2" t="s">
        <v>211</v>
      </c>
      <c r="C358" s="2" t="s">
        <v>310</v>
      </c>
      <c r="D358" s="2" t="s">
        <v>317</v>
      </c>
      <c r="E358" s="2" t="s">
        <v>307</v>
      </c>
      <c r="F358" s="7">
        <v>1289.1032512946365</v>
      </c>
      <c r="G358" s="7">
        <v>425.42087591451281</v>
      </c>
      <c r="H358" s="7">
        <v>582.15604365732918</v>
      </c>
      <c r="I358" s="7">
        <v>154.14881444702931</v>
      </c>
      <c r="J358" s="7">
        <v>250.0465758480216</v>
      </c>
      <c r="K358" s="7">
        <v>551.07171907707766</v>
      </c>
      <c r="L358" s="7">
        <v>909.16505087652956</v>
      </c>
      <c r="M358" s="7">
        <v>1131.7259998943146</v>
      </c>
      <c r="N358" s="7">
        <v>1666.3521845065443</v>
      </c>
      <c r="O358" s="7">
        <v>13.498096314052962</v>
      </c>
      <c r="P358" s="7">
        <v>2.0632083818022453</v>
      </c>
      <c r="Q358" s="7">
        <v>48.74769502461865</v>
      </c>
      <c r="R358" s="7">
        <v>1590.0210270770508</v>
      </c>
      <c r="S358" s="7">
        <v>1271.3314606837941</v>
      </c>
      <c r="T358" s="7">
        <v>1.2727223734613755</v>
      </c>
      <c r="U358" s="7">
        <v>42.931904491692237</v>
      </c>
      <c r="V358" s="7">
        <v>290.1680114575783</v>
      </c>
      <c r="W358" s="7">
        <v>304.19678218261487</v>
      </c>
      <c r="X358" s="7">
        <v>211.79429718595938</v>
      </c>
      <c r="Y358" s="7">
        <v>1189.7842793113805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/>
    </row>
    <row r="359" spans="1:61" x14ac:dyDescent="0.3">
      <c r="A359" s="8"/>
      <c r="B359" s="2" t="s">
        <v>212</v>
      </c>
      <c r="C359" s="2" t="s">
        <v>310</v>
      </c>
      <c r="D359" s="2" t="s">
        <v>317</v>
      </c>
      <c r="E359" s="2" t="s">
        <v>307</v>
      </c>
      <c r="F359" s="7">
        <v>0.88804890644741641</v>
      </c>
      <c r="G359" s="7">
        <v>0.29306771451888686</v>
      </c>
      <c r="H359" s="7">
        <v>0.40104083007504898</v>
      </c>
      <c r="I359" s="7">
        <v>0.10619140550795353</v>
      </c>
      <c r="J359" s="7">
        <v>0.17225430780641485</v>
      </c>
      <c r="K359" s="7">
        <v>0.37962718425309783</v>
      </c>
      <c r="L359" s="7">
        <v>0.62631370171494283</v>
      </c>
      <c r="M359" s="7">
        <v>0.77963346659386101</v>
      </c>
      <c r="N359" s="7">
        <v>1.147931504882286</v>
      </c>
      <c r="O359" s="7">
        <v>9.2986885719031492E-3</v>
      </c>
      <c r="P359" s="7">
        <v>1.4213213296859913E-3</v>
      </c>
      <c r="Q359" s="7">
        <v>3.3581745461403974E-2</v>
      </c>
      <c r="R359" s="7">
        <v>1.0953478186530792</v>
      </c>
      <c r="S359" s="7">
        <v>0.87580611735994707</v>
      </c>
      <c r="T359" s="7">
        <v>8.7676430171783684E-4</v>
      </c>
      <c r="U359" s="7">
        <v>2.9575311983165792E-2</v>
      </c>
      <c r="V359" s="7">
        <v>0.19989351900410945</v>
      </c>
      <c r="W359" s="7">
        <v>0.20955778328135699</v>
      </c>
      <c r="X359" s="7">
        <v>0.14590273806143872</v>
      </c>
      <c r="Y359" s="7">
        <v>0.81962917019228443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/>
    </row>
    <row r="360" spans="1:61" x14ac:dyDescent="0.3">
      <c r="A360" s="8"/>
      <c r="B360" s="2" t="s">
        <v>213</v>
      </c>
      <c r="C360" s="2" t="s">
        <v>310</v>
      </c>
      <c r="D360" s="2" t="s">
        <v>317</v>
      </c>
      <c r="E360" s="2" t="s">
        <v>307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/>
    </row>
    <row r="361" spans="1:61" x14ac:dyDescent="0.3">
      <c r="A361" s="8"/>
      <c r="B361" s="2" t="s">
        <v>214</v>
      </c>
      <c r="C361" s="2" t="s">
        <v>310</v>
      </c>
      <c r="D361" s="2" t="s">
        <v>317</v>
      </c>
      <c r="E361" s="2" t="s">
        <v>307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/>
    </row>
    <row r="362" spans="1:61" x14ac:dyDescent="0.3">
      <c r="A362" s="8"/>
      <c r="B362" s="2" t="s">
        <v>215</v>
      </c>
      <c r="C362" s="2" t="s">
        <v>310</v>
      </c>
      <c r="D362" s="2" t="s">
        <v>317</v>
      </c>
      <c r="E362" s="2" t="s">
        <v>307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/>
    </row>
    <row r="363" spans="1:61" x14ac:dyDescent="0.3">
      <c r="A363" s="8"/>
      <c r="B363" s="2" t="s">
        <v>216</v>
      </c>
      <c r="C363" s="2" t="s">
        <v>310</v>
      </c>
      <c r="D363" s="2" t="s">
        <v>317</v>
      </c>
      <c r="E363" s="2" t="s">
        <v>307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/>
    </row>
    <row r="364" spans="1:61" x14ac:dyDescent="0.3">
      <c r="A364" s="8"/>
      <c r="B364" s="2" t="s">
        <v>217</v>
      </c>
      <c r="C364" s="2" t="s">
        <v>310</v>
      </c>
      <c r="D364" s="2" t="s">
        <v>317</v>
      </c>
      <c r="E364" s="2" t="s">
        <v>307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/>
    </row>
    <row r="365" spans="1:61" x14ac:dyDescent="0.3">
      <c r="A365" s="8"/>
      <c r="B365" s="2" t="s">
        <v>218</v>
      </c>
      <c r="C365" s="2" t="s">
        <v>310</v>
      </c>
      <c r="D365" s="2" t="s">
        <v>317</v>
      </c>
      <c r="E365" s="2" t="s">
        <v>307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/>
    </row>
    <row r="366" spans="1:61" x14ac:dyDescent="0.3">
      <c r="A366" s="8"/>
      <c r="B366" s="2" t="s">
        <v>219</v>
      </c>
      <c r="C366" s="2" t="s">
        <v>310</v>
      </c>
      <c r="D366" s="2" t="s">
        <v>317</v>
      </c>
      <c r="E366" s="2" t="s">
        <v>307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166.40356280600386</v>
      </c>
      <c r="BG366" s="7">
        <v>49.306437193996103</v>
      </c>
      <c r="BH366" s="7">
        <v>0</v>
      </c>
      <c r="BI366"/>
    </row>
    <row r="367" spans="1:61" x14ac:dyDescent="0.3">
      <c r="A367" s="8"/>
      <c r="B367" s="2" t="s">
        <v>220</v>
      </c>
      <c r="C367" s="2" t="s">
        <v>310</v>
      </c>
      <c r="D367" s="2" t="s">
        <v>317</v>
      </c>
      <c r="E367" s="2" t="s">
        <v>307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/>
    </row>
    <row r="368" spans="1:61" x14ac:dyDescent="0.3">
      <c r="A368" s="8"/>
      <c r="B368" s="2" t="s">
        <v>221</v>
      </c>
      <c r="C368" s="2" t="s">
        <v>310</v>
      </c>
      <c r="D368" s="2" t="s">
        <v>317</v>
      </c>
      <c r="E368" s="2" t="s">
        <v>307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/>
    </row>
    <row r="369" spans="1:61" x14ac:dyDescent="0.3">
      <c r="A369" s="8"/>
      <c r="B369" s="2" t="s">
        <v>222</v>
      </c>
      <c r="C369" s="2" t="s">
        <v>310</v>
      </c>
      <c r="D369" s="2" t="s">
        <v>317</v>
      </c>
      <c r="E369" s="2" t="s">
        <v>307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/>
    </row>
    <row r="370" spans="1:61" x14ac:dyDescent="0.3">
      <c r="A370" s="8"/>
      <c r="B370" s="2" t="s">
        <v>223</v>
      </c>
      <c r="C370" s="2" t="s">
        <v>310</v>
      </c>
      <c r="D370" s="2" t="s">
        <v>317</v>
      </c>
      <c r="E370" s="2" t="s">
        <v>307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9.5351900907556715</v>
      </c>
      <c r="AB370" s="7">
        <v>2.6813099092443324</v>
      </c>
      <c r="AC370" s="7">
        <v>2.4491122274768395</v>
      </c>
      <c r="AD370" s="7">
        <v>1.9152547628345868</v>
      </c>
      <c r="AE370" s="7">
        <v>12.496096662802975</v>
      </c>
      <c r="AF370" s="7">
        <v>20.696522691899229</v>
      </c>
      <c r="AG370" s="7">
        <v>0.66165224618279606</v>
      </c>
      <c r="AH370" s="7">
        <v>12.204249355995749</v>
      </c>
      <c r="AI370" s="7">
        <v>16.086000259273874</v>
      </c>
      <c r="AJ370" s="7">
        <v>0.27111179353394649</v>
      </c>
      <c r="AK370" s="7">
        <v>5.2140265276645961</v>
      </c>
      <c r="AL370" s="7">
        <v>2.8267171068915173</v>
      </c>
      <c r="AM370" s="7">
        <v>0.14775636544388637</v>
      </c>
      <c r="AN370" s="7">
        <v>6890</v>
      </c>
      <c r="AO370" s="7">
        <v>14.244006300395602</v>
      </c>
      <c r="AP370" s="7">
        <v>31.976366804679021</v>
      </c>
      <c r="AQ370" s="7">
        <v>11.284626894925387</v>
      </c>
      <c r="AR370" s="7">
        <v>20.6435</v>
      </c>
      <c r="AS370" s="7">
        <v>70.225000000000009</v>
      </c>
      <c r="AT370" s="7">
        <v>0</v>
      </c>
      <c r="AU370" s="7">
        <v>35.392021054812787</v>
      </c>
      <c r="AV370" s="7">
        <v>39.072978945187216</v>
      </c>
      <c r="AW370" s="7">
        <v>0</v>
      </c>
      <c r="AX370" s="7">
        <v>214.01399999999995</v>
      </c>
      <c r="AY370" s="7">
        <v>7155</v>
      </c>
      <c r="AZ370" s="7">
        <v>82.415000000000006</v>
      </c>
      <c r="BA370" s="7">
        <v>0</v>
      </c>
      <c r="BB370" s="7">
        <v>9828.5759478644377</v>
      </c>
      <c r="BC370" s="7">
        <v>5399.5213124972543</v>
      </c>
      <c r="BD370" s="7">
        <v>5441.9027396383062</v>
      </c>
      <c r="BE370" s="7">
        <v>95.399999999999991</v>
      </c>
      <c r="BF370" s="7">
        <v>47.222632688190288</v>
      </c>
      <c r="BG370" s="7">
        <v>13.992367311809707</v>
      </c>
      <c r="BH370" s="7">
        <v>4.9820000000000002</v>
      </c>
      <c r="BI370"/>
    </row>
    <row r="371" spans="1:61" x14ac:dyDescent="0.3">
      <c r="A371" s="8"/>
      <c r="B371" s="2" t="s">
        <v>224</v>
      </c>
      <c r="C371" s="2" t="s">
        <v>310</v>
      </c>
      <c r="D371" s="2" t="s">
        <v>317</v>
      </c>
      <c r="E371" s="2" t="s">
        <v>307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/>
    </row>
    <row r="372" spans="1:61" x14ac:dyDescent="0.3">
      <c r="A372" s="8"/>
      <c r="B372" s="2" t="s">
        <v>225</v>
      </c>
      <c r="C372" s="2" t="s">
        <v>310</v>
      </c>
      <c r="D372" s="2" t="s">
        <v>317</v>
      </c>
      <c r="E372" s="2" t="s">
        <v>307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/>
    </row>
    <row r="373" spans="1:61" x14ac:dyDescent="0.3">
      <c r="A373" s="8"/>
      <c r="B373" s="2" t="s">
        <v>226</v>
      </c>
      <c r="C373" s="2" t="s">
        <v>268</v>
      </c>
      <c r="D373" s="2" t="s">
        <v>157</v>
      </c>
      <c r="E373" s="2" t="s">
        <v>232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181</v>
      </c>
      <c r="AX373" s="7">
        <v>294</v>
      </c>
      <c r="AY373" s="7">
        <v>0</v>
      </c>
      <c r="AZ373" s="7">
        <v>105</v>
      </c>
      <c r="BA373" s="7">
        <v>0</v>
      </c>
      <c r="BB373" s="7">
        <v>0</v>
      </c>
      <c r="BC373" s="7">
        <v>0</v>
      </c>
      <c r="BD373" s="7">
        <v>0</v>
      </c>
      <c r="BE373" s="7">
        <v>216</v>
      </c>
      <c r="BF373" s="7">
        <v>229.8839261795427</v>
      </c>
      <c r="BG373" s="7">
        <v>68.116073820457274</v>
      </c>
      <c r="BH373" s="7">
        <v>4.68</v>
      </c>
      <c r="BI373"/>
    </row>
    <row r="374" spans="1:61" x14ac:dyDescent="0.3">
      <c r="A374" s="8"/>
      <c r="B374" s="2" t="s">
        <v>227</v>
      </c>
      <c r="C374" s="2" t="s">
        <v>268</v>
      </c>
      <c r="D374" s="2" t="s">
        <v>157</v>
      </c>
      <c r="E374" s="2" t="s">
        <v>232</v>
      </c>
      <c r="F374" s="7">
        <v>6.150941299678391</v>
      </c>
      <c r="G374" s="7">
        <v>2.0298908041539452</v>
      </c>
      <c r="H374" s="7">
        <v>2.777750849819876</v>
      </c>
      <c r="I374" s="7">
        <v>0.73551929073676869</v>
      </c>
      <c r="J374" s="7">
        <v>1.193094353522216</v>
      </c>
      <c r="K374" s="7">
        <v>2.6294323534998498</v>
      </c>
      <c r="L374" s="7">
        <v>4.3380705572221832</v>
      </c>
      <c r="M374" s="7">
        <v>5.4000175592441506</v>
      </c>
      <c r="N374" s="7">
        <v>7.9509802346685428</v>
      </c>
      <c r="O374" s="7">
        <v>6.4406010924076607E-2</v>
      </c>
      <c r="P374" s="7">
        <v>9.8445750041549485E-3</v>
      </c>
      <c r="Q374" s="7">
        <v>0.23259906472962691</v>
      </c>
      <c r="R374" s="7">
        <v>7.5867669971223632</v>
      </c>
      <c r="S374" s="7">
        <v>6.0661434056945822</v>
      </c>
      <c r="T374" s="7">
        <v>6.0727801299750349E-3</v>
      </c>
      <c r="U374" s="7">
        <v>0.20484908726015</v>
      </c>
      <c r="V374" s="7">
        <v>1.384533320917082</v>
      </c>
      <c r="W374" s="7">
        <v>1.45147143867428</v>
      </c>
      <c r="X374" s="7">
        <v>1.010574046950196</v>
      </c>
      <c r="Y374" s="7">
        <v>5.6770419700475934</v>
      </c>
      <c r="Z374" s="7">
        <v>2.34</v>
      </c>
      <c r="AA374" s="7">
        <v>22.08864073739495</v>
      </c>
      <c r="AB374" s="7">
        <v>6.2113592626050496</v>
      </c>
      <c r="AC374" s="7">
        <v>2.6882289049723309</v>
      </c>
      <c r="AD374" s="7">
        <v>2.1022487887956758</v>
      </c>
      <c r="AE374" s="7">
        <v>13.71614084132162</v>
      </c>
      <c r="AF374" s="7">
        <v>22.717207447083162</v>
      </c>
      <c r="AG374" s="7">
        <v>0.72625201625035873</v>
      </c>
      <c r="AH374" s="7">
        <v>13.39579930809357</v>
      </c>
      <c r="AI374" s="7">
        <v>17.656541165090971</v>
      </c>
      <c r="AJ374" s="7">
        <v>0.29758152839230728</v>
      </c>
      <c r="AK374" s="7">
        <v>7.5136487789512421</v>
      </c>
      <c r="AL374" s="7">
        <v>4.0734275949587726</v>
      </c>
      <c r="AM374" s="7">
        <v>0.21292362608998711</v>
      </c>
      <c r="AN374" s="7">
        <v>50.8</v>
      </c>
      <c r="AO374" s="7">
        <v>19.915104887432509</v>
      </c>
      <c r="AP374" s="7">
        <v>44.707414852555303</v>
      </c>
      <c r="AQ374" s="7">
        <v>15.77748026001219</v>
      </c>
      <c r="AR374" s="7">
        <v>33.9</v>
      </c>
      <c r="AS374" s="7">
        <v>132.19999999999999</v>
      </c>
      <c r="AT374" s="7">
        <v>25.08</v>
      </c>
      <c r="AU374" s="7">
        <v>20.53226763671405</v>
      </c>
      <c r="AV374" s="7">
        <v>22.66773236328595</v>
      </c>
      <c r="AW374" s="7">
        <v>115</v>
      </c>
      <c r="AX374" s="7">
        <v>191.09</v>
      </c>
      <c r="AY374" s="7">
        <v>78.400000000000006</v>
      </c>
      <c r="AZ374" s="7">
        <v>66.7</v>
      </c>
      <c r="BA374" s="7">
        <v>64.900000000000006</v>
      </c>
      <c r="BB374" s="7">
        <v>194.9548204462709</v>
      </c>
      <c r="BC374" s="7">
        <v>107.1022611574201</v>
      </c>
      <c r="BD374" s="7">
        <v>107.9429183963089</v>
      </c>
      <c r="BE374" s="7">
        <v>137</v>
      </c>
      <c r="BF374" s="7">
        <v>145.79886593266301</v>
      </c>
      <c r="BG374" s="7">
        <v>43.201134067336987</v>
      </c>
      <c r="BH374" s="7">
        <v>9.0500000000000007</v>
      </c>
      <c r="BI374"/>
    </row>
    <row r="375" spans="1:61" x14ac:dyDescent="0.3">
      <c r="A375" s="8"/>
      <c r="B375" s="2" t="s">
        <v>228</v>
      </c>
      <c r="C375" s="2" t="s">
        <v>268</v>
      </c>
      <c r="D375" s="2" t="s">
        <v>157</v>
      </c>
      <c r="E375" s="2" t="s">
        <v>232</v>
      </c>
      <c r="F375" s="7">
        <v>10.25877555956906</v>
      </c>
      <c r="G375" s="7">
        <v>3.385529654028284</v>
      </c>
      <c r="H375" s="7">
        <v>4.6328392908243634</v>
      </c>
      <c r="I375" s="7">
        <v>1.2267272529159821</v>
      </c>
      <c r="J375" s="7">
        <v>1.989888473624926</v>
      </c>
      <c r="K375" s="7">
        <v>4.385468020160558</v>
      </c>
      <c r="L375" s="7">
        <v>7.2352002790928864</v>
      </c>
      <c r="M375" s="7">
        <v>9.0063561752595778</v>
      </c>
      <c r="N375" s="7">
        <v>13.26094945993049</v>
      </c>
      <c r="O375" s="7">
        <v>0.1074188125956919</v>
      </c>
      <c r="P375" s="7">
        <v>1.641915936545351E-2</v>
      </c>
      <c r="Q375" s="7">
        <v>0.38793763168438661</v>
      </c>
      <c r="R375" s="7">
        <v>12.65350066831129</v>
      </c>
      <c r="S375" s="7">
        <v>10.117346383135599</v>
      </c>
      <c r="T375" s="7">
        <v>1.0128415366162231E-2</v>
      </c>
      <c r="U375" s="7">
        <v>0.3416551560806369</v>
      </c>
      <c r="V375" s="7">
        <v>2.309177718014606</v>
      </c>
      <c r="W375" s="7">
        <v>2.420819675398755</v>
      </c>
      <c r="X375" s="7">
        <v>1.6854741134547211</v>
      </c>
      <c r="Y375" s="7">
        <v>9.4683881011865854</v>
      </c>
      <c r="Z375" s="7">
        <v>3.9</v>
      </c>
      <c r="AA375" s="7">
        <v>36.762366739621982</v>
      </c>
      <c r="AB375" s="7">
        <v>10.33763326037802</v>
      </c>
      <c r="AC375" s="7">
        <v>4.4742691187806889</v>
      </c>
      <c r="AD375" s="7">
        <v>3.4989679704375498</v>
      </c>
      <c r="AE375" s="7">
        <v>22.82904751215878</v>
      </c>
      <c r="AF375" s="7">
        <v>37.810358916018359</v>
      </c>
      <c r="AG375" s="7">
        <v>1.208768703718196</v>
      </c>
      <c r="AH375" s="7">
        <v>22.295873336799659</v>
      </c>
      <c r="AI375" s="7">
        <v>29.387421857313761</v>
      </c>
      <c r="AJ375" s="7">
        <v>0.49529258477300808</v>
      </c>
      <c r="AK375" s="7">
        <v>12.543972961469439</v>
      </c>
      <c r="AL375" s="7">
        <v>6.8005528492108303</v>
      </c>
      <c r="AM375" s="7">
        <v>0.35547418931972408</v>
      </c>
      <c r="AN375" s="7">
        <v>84.7</v>
      </c>
      <c r="AO375" s="7">
        <v>33.191841479054183</v>
      </c>
      <c r="AP375" s="7">
        <v>74.512358087592162</v>
      </c>
      <c r="AQ375" s="7">
        <v>26.295800433353651</v>
      </c>
      <c r="AR375" s="7">
        <v>56.4</v>
      </c>
      <c r="AS375" s="7">
        <v>220.2</v>
      </c>
      <c r="AT375" s="7">
        <v>41.84</v>
      </c>
      <c r="AU375" s="7">
        <v>34.220446061190088</v>
      </c>
      <c r="AV375" s="7">
        <v>37.779553938809912</v>
      </c>
      <c r="AW375" s="7">
        <v>191</v>
      </c>
      <c r="AX375" s="7">
        <v>318.14999999999998</v>
      </c>
      <c r="AY375" s="7">
        <v>131</v>
      </c>
      <c r="AZ375" s="7">
        <v>111</v>
      </c>
      <c r="BA375" s="7">
        <v>108</v>
      </c>
      <c r="BB375" s="7">
        <v>325.24170045182763</v>
      </c>
      <c r="BC375" s="7">
        <v>178.67791861384239</v>
      </c>
      <c r="BD375" s="7">
        <v>180.08038093433001</v>
      </c>
      <c r="BE375" s="7">
        <v>229</v>
      </c>
      <c r="BF375" s="7">
        <v>242.9981098877717</v>
      </c>
      <c r="BG375" s="7">
        <v>72.001890112228324</v>
      </c>
      <c r="BH375" s="7">
        <v>14.95</v>
      </c>
      <c r="BI375"/>
    </row>
    <row r="376" spans="1:61" x14ac:dyDescent="0.3">
      <c r="A376" s="8"/>
      <c r="B376" s="2" t="s">
        <v>229</v>
      </c>
      <c r="C376" s="2" t="s">
        <v>268</v>
      </c>
      <c r="D376" s="2" t="s">
        <v>157</v>
      </c>
      <c r="E376" s="2" t="s">
        <v>232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1558.9314316764369</v>
      </c>
      <c r="AV376" s="7">
        <v>1721.0685683235631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/>
    </row>
    <row r="377" spans="1:61" x14ac:dyDescent="0.3">
      <c r="A377" s="8"/>
      <c r="B377" s="2" t="s">
        <v>230</v>
      </c>
      <c r="C377" s="2" t="s">
        <v>268</v>
      </c>
      <c r="D377" s="2" t="s">
        <v>157</v>
      </c>
      <c r="E377" s="2" t="s">
        <v>232</v>
      </c>
      <c r="F377" s="7">
        <v>49.402112020264063</v>
      </c>
      <c r="G377" s="7">
        <v>16.30334090506771</v>
      </c>
      <c r="H377" s="7">
        <v>22.309879408922381</v>
      </c>
      <c r="I377" s="7">
        <v>5.9074220714710597</v>
      </c>
      <c r="J377" s="7">
        <v>9.5824977075510152</v>
      </c>
      <c r="K377" s="7">
        <v>21.118639464840619</v>
      </c>
      <c r="L377" s="7">
        <v>34.841796918287137</v>
      </c>
      <c r="M377" s="7">
        <v>43.370967039974992</v>
      </c>
      <c r="N377" s="7">
        <v>63.859366735387063</v>
      </c>
      <c r="O377" s="7">
        <v>0.5172855358928472</v>
      </c>
      <c r="P377" s="7">
        <v>7.9068027713511624E-2</v>
      </c>
      <c r="Q377" s="7">
        <v>1.8681506604822411</v>
      </c>
      <c r="R377" s="7">
        <v>60.934139150877343</v>
      </c>
      <c r="S377" s="7">
        <v>48.721046333961752</v>
      </c>
      <c r="T377" s="7">
        <v>4.8774350077303887E-2</v>
      </c>
      <c r="U377" s="7">
        <v>1.6452729855516439</v>
      </c>
      <c r="V377" s="7">
        <v>11.120065512462331</v>
      </c>
      <c r="W377" s="7">
        <v>11.657688004818031</v>
      </c>
      <c r="X377" s="7">
        <v>8.1165613261202036</v>
      </c>
      <c r="Y377" s="7">
        <v>45.595925840276813</v>
      </c>
      <c r="Z377" s="7">
        <v>18.8</v>
      </c>
      <c r="AA377" s="7">
        <v>177.17743630348599</v>
      </c>
      <c r="AB377" s="7">
        <v>49.822563696514003</v>
      </c>
      <c r="AC377" s="7">
        <v>21.564510179041349</v>
      </c>
      <c r="AD377" s="7">
        <v>16.86387841489573</v>
      </c>
      <c r="AE377" s="7">
        <v>110.02852407499481</v>
      </c>
      <c r="AF377" s="7">
        <v>182.23353313621959</v>
      </c>
      <c r="AG377" s="7">
        <v>5.825868834313928</v>
      </c>
      <c r="AH377" s="7">
        <v>107.4587993609689</v>
      </c>
      <c r="AI377" s="7">
        <v>141.63773813197119</v>
      </c>
      <c r="AJ377" s="7">
        <v>2.3871478675944982</v>
      </c>
      <c r="AK377" s="7">
        <v>60.363890190218449</v>
      </c>
      <c r="AL377" s="7">
        <v>32.72550305102471</v>
      </c>
      <c r="AM377" s="7">
        <v>1.710606758756845</v>
      </c>
      <c r="AN377" s="7">
        <v>408</v>
      </c>
      <c r="AO377" s="7">
        <v>159.76669965664141</v>
      </c>
      <c r="AP377" s="7">
        <v>358.66023109326079</v>
      </c>
      <c r="AQ377" s="7">
        <v>126.5730692500978</v>
      </c>
      <c r="AR377" s="7">
        <v>272</v>
      </c>
      <c r="AS377" s="7">
        <v>1061</v>
      </c>
      <c r="AT377" s="7">
        <v>201.6</v>
      </c>
      <c r="AU377" s="7">
        <v>0</v>
      </c>
      <c r="AV377" s="7">
        <v>0</v>
      </c>
      <c r="AW377" s="7">
        <v>0</v>
      </c>
      <c r="AX377" s="7">
        <v>34.4</v>
      </c>
      <c r="AY377" s="7">
        <v>0</v>
      </c>
      <c r="AZ377" s="7">
        <v>0</v>
      </c>
      <c r="BA377" s="7">
        <v>521</v>
      </c>
      <c r="BB377" s="7">
        <v>1564.393559190808</v>
      </c>
      <c r="BC377" s="7">
        <v>859.43033953149336</v>
      </c>
      <c r="BD377" s="7">
        <v>866.17610127769865</v>
      </c>
      <c r="BE377" s="7">
        <v>0</v>
      </c>
      <c r="BF377" s="7">
        <v>0</v>
      </c>
      <c r="BG377" s="7">
        <v>0</v>
      </c>
      <c r="BH377" s="7">
        <v>50.26679</v>
      </c>
      <c r="BI377"/>
    </row>
    <row r="378" spans="1:61" x14ac:dyDescent="0.3">
      <c r="A378" s="8"/>
      <c r="B378" s="2" t="s">
        <v>233</v>
      </c>
      <c r="C378" s="2" t="s">
        <v>268</v>
      </c>
      <c r="D378" s="2" t="s">
        <v>157</v>
      </c>
      <c r="E378" s="2" t="s">
        <v>232</v>
      </c>
      <c r="F378" s="7">
        <v>65.833449059826719</v>
      </c>
      <c r="G378" s="7">
        <v>21.725896304565069</v>
      </c>
      <c r="H378" s="7">
        <v>29.730233172940331</v>
      </c>
      <c r="I378" s="7">
        <v>7.8722539201879114</v>
      </c>
      <c r="J378" s="7">
        <v>12.76967418796186</v>
      </c>
      <c r="K378" s="7">
        <v>28.14278213148345</v>
      </c>
      <c r="L378" s="7">
        <v>46.430315805769943</v>
      </c>
      <c r="M378" s="7">
        <v>57.796321504036698</v>
      </c>
      <c r="N378" s="7">
        <v>85.099243636434835</v>
      </c>
      <c r="O378" s="7">
        <v>0.68933674257930844</v>
      </c>
      <c r="P378" s="7">
        <v>0.1053663651587059</v>
      </c>
      <c r="Q378" s="7">
        <v>2.4895049283012791</v>
      </c>
      <c r="R378" s="7">
        <v>81.201073835633025</v>
      </c>
      <c r="S378" s="7">
        <v>64.925858243725827</v>
      </c>
      <c r="T378" s="7">
        <v>6.4996891022052666E-2</v>
      </c>
      <c r="U378" s="7">
        <v>2.192497260833592</v>
      </c>
      <c r="V378" s="7">
        <v>14.81864310085242</v>
      </c>
      <c r="W378" s="7">
        <v>15.53508095171593</v>
      </c>
      <c r="X378" s="7">
        <v>10.8161615921383</v>
      </c>
      <c r="Y378" s="7">
        <v>60.761310364832767</v>
      </c>
      <c r="Z378" s="7">
        <v>25</v>
      </c>
      <c r="AA378" s="7">
        <v>235.71623684428531</v>
      </c>
      <c r="AB378" s="7">
        <v>66.283763155714666</v>
      </c>
      <c r="AC378" s="7">
        <v>28.716005901682621</v>
      </c>
      <c r="AD378" s="7">
        <v>22.45649115452952</v>
      </c>
      <c r="AE378" s="7">
        <v>146.51757542639609</v>
      </c>
      <c r="AF378" s="7">
        <v>242.66812320690471</v>
      </c>
      <c r="AG378" s="7">
        <v>7.7579171722241593</v>
      </c>
      <c r="AH378" s="7">
        <v>143.0956460878208</v>
      </c>
      <c r="AI378" s="7">
        <v>188.60943700226781</v>
      </c>
      <c r="AJ378" s="7">
        <v>3.1788040481743058</v>
      </c>
      <c r="AK378" s="7">
        <v>80.230486961682757</v>
      </c>
      <c r="AL378" s="7">
        <v>43.495921776678408</v>
      </c>
      <c r="AM378" s="7">
        <v>2.273591261638845</v>
      </c>
      <c r="AN378" s="7">
        <v>543</v>
      </c>
      <c r="AO378" s="7">
        <v>212.77456589931001</v>
      </c>
      <c r="AP378" s="7">
        <v>477.6575790838931</v>
      </c>
      <c r="AQ378" s="7">
        <v>168.5678550167969</v>
      </c>
      <c r="AR378" s="7">
        <v>362</v>
      </c>
      <c r="AS378" s="7">
        <v>1414</v>
      </c>
      <c r="AT378" s="7">
        <v>268.39999999999998</v>
      </c>
      <c r="AU378" s="7">
        <v>1615.9655084450869</v>
      </c>
      <c r="AV378" s="7">
        <v>1784.0344915549119</v>
      </c>
      <c r="AW378" s="7">
        <v>487</v>
      </c>
      <c r="AX378" s="7">
        <v>838.8</v>
      </c>
      <c r="AY378" s="7">
        <v>209</v>
      </c>
      <c r="AZ378" s="7">
        <v>283</v>
      </c>
      <c r="BA378" s="7">
        <v>694</v>
      </c>
      <c r="BB378" s="7">
        <v>2087.4430774612911</v>
      </c>
      <c r="BC378" s="7">
        <v>1146.7778694660351</v>
      </c>
      <c r="BD378" s="7">
        <v>1155.7790530726741</v>
      </c>
      <c r="BE378" s="7">
        <v>582</v>
      </c>
      <c r="BF378" s="7">
        <v>619.45232457104964</v>
      </c>
      <c r="BG378" s="7">
        <v>183.5476754289503</v>
      </c>
      <c r="BH378" s="7">
        <v>79.066789999999997</v>
      </c>
      <c r="BI378"/>
    </row>
    <row r="379" spans="1:61" x14ac:dyDescent="0.3">
      <c r="A379" s="8"/>
      <c r="B379" s="2" t="s">
        <v>235</v>
      </c>
      <c r="C379" s="2" t="s">
        <v>268</v>
      </c>
      <c r="D379" s="2" t="s">
        <v>154</v>
      </c>
      <c r="E379" s="2" t="s">
        <v>234</v>
      </c>
      <c r="F379" s="7">
        <v>27.621133785908739</v>
      </c>
      <c r="G379" s="7">
        <v>6.8644237811134126</v>
      </c>
      <c r="H379" s="7">
        <v>41.513420009590639</v>
      </c>
      <c r="I379" s="7">
        <v>3.6986169087284888</v>
      </c>
      <c r="J379" s="7">
        <v>6.8387639112649659</v>
      </c>
      <c r="K379" s="7">
        <v>45.751498908183919</v>
      </c>
      <c r="L379" s="7">
        <v>281.11449770273981</v>
      </c>
      <c r="M379" s="7">
        <v>567.80225376109786</v>
      </c>
      <c r="N379" s="7">
        <v>23.616886580259241</v>
      </c>
      <c r="O379" s="7">
        <v>2.4515799218262191</v>
      </c>
      <c r="P379" s="7">
        <v>4.265749063977621E-2</v>
      </c>
      <c r="Q379" s="7">
        <v>0</v>
      </c>
      <c r="R379" s="7">
        <v>46.450378968431991</v>
      </c>
      <c r="S379" s="7">
        <v>14.039381018991479</v>
      </c>
      <c r="T379" s="7">
        <v>1.202908548309398E-2</v>
      </c>
      <c r="U379" s="7">
        <v>2.1824781657404282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40.77766351027018</v>
      </c>
      <c r="AB379" s="7">
        <v>11.46674079963238</v>
      </c>
      <c r="AC379" s="7">
        <v>0.44212058892449951</v>
      </c>
      <c r="AD379" s="7">
        <v>0.34574714632708192</v>
      </c>
      <c r="AE379" s="7">
        <v>2.2558303183630528</v>
      </c>
      <c r="AF379" s="7">
        <v>3.736194159897186</v>
      </c>
      <c r="AG379" s="7">
        <v>0.1194433139746031</v>
      </c>
      <c r="AH379" s="7">
        <v>2.2031452263064208</v>
      </c>
      <c r="AI379" s="7">
        <v>2.9038897557572518</v>
      </c>
      <c r="AJ379" s="7">
        <v>4.8941859207935923E-2</v>
      </c>
      <c r="AK379" s="7">
        <v>1.7119798771660311</v>
      </c>
      <c r="AL379" s="7">
        <v>0.92812776838839939</v>
      </c>
      <c r="AM379" s="7">
        <v>4.8514506595045012E-2</v>
      </c>
      <c r="AN379" s="7">
        <v>4.3165480711171247</v>
      </c>
      <c r="AO379" s="7">
        <v>9.6902178741831477</v>
      </c>
      <c r="AP379" s="7">
        <v>5.8201478691543942</v>
      </c>
      <c r="AQ379" s="7">
        <v>3.4197285110168578</v>
      </c>
      <c r="AR379" s="7">
        <v>3.4255549920215711</v>
      </c>
      <c r="AS379" s="7">
        <v>0.35561327641754248</v>
      </c>
      <c r="AT379" s="7">
        <v>0.983850575279272</v>
      </c>
      <c r="AU379" s="7">
        <v>2.7793255026791708</v>
      </c>
      <c r="AV379" s="7">
        <v>3.0683900950391672</v>
      </c>
      <c r="AW379" s="7">
        <v>74.901150172424749</v>
      </c>
      <c r="AX379" s="7">
        <v>27.47339440834207</v>
      </c>
      <c r="AY379" s="7">
        <v>51.930717439330508</v>
      </c>
      <c r="AZ379" s="7">
        <v>25.684065733666309</v>
      </c>
      <c r="BA379" s="7">
        <v>10.517159419262351</v>
      </c>
      <c r="BB379" s="7">
        <v>17.442417627598111</v>
      </c>
      <c r="BC379" s="7">
        <v>9.5823348388692526</v>
      </c>
      <c r="BD379" s="7">
        <v>9.657547622060747</v>
      </c>
      <c r="BE379" s="7">
        <v>24.297201289828919</v>
      </c>
      <c r="BF379" s="7">
        <v>18.418079567924451</v>
      </c>
      <c r="BG379" s="7">
        <v>5.4573944700246777</v>
      </c>
      <c r="BH379" s="7">
        <v>18.390821812949511</v>
      </c>
      <c r="BI379" s="7">
        <f>SUM(F379:BH379)</f>
        <v>1464.5999999999995</v>
      </c>
    </row>
    <row r="380" spans="1:61" x14ac:dyDescent="0.3">
      <c r="A380" s="8"/>
      <c r="B380" s="2" t="s">
        <v>237</v>
      </c>
      <c r="C380" s="2" t="s">
        <v>268</v>
      </c>
      <c r="D380" s="2" t="s">
        <v>158</v>
      </c>
      <c r="E380" s="2" t="s">
        <v>236</v>
      </c>
      <c r="F380" s="7">
        <v>1297.991195155269</v>
      </c>
      <c r="G380" s="7">
        <v>575.24609785290306</v>
      </c>
      <c r="H380" s="7">
        <v>2212.4849917419351</v>
      </c>
      <c r="I380" s="7">
        <v>637.19567762167731</v>
      </c>
      <c r="J380" s="7">
        <v>510.34653809513969</v>
      </c>
      <c r="K380" s="7">
        <v>2285.4969964694192</v>
      </c>
      <c r="L380" s="7">
        <v>1352.56582495157</v>
      </c>
      <c r="M380" s="7">
        <v>3430.9742261939432</v>
      </c>
      <c r="N380" s="7">
        <v>230.3934371400602</v>
      </c>
      <c r="O380" s="7">
        <v>8.8941896668025784</v>
      </c>
      <c r="P380" s="7">
        <v>9.1154381659767729</v>
      </c>
      <c r="Q380" s="7">
        <v>0</v>
      </c>
      <c r="R380" s="7">
        <v>608.04987533046358</v>
      </c>
      <c r="S380" s="7">
        <v>2477.983190750967</v>
      </c>
      <c r="T380" s="7">
        <v>0.67849539746752674</v>
      </c>
      <c r="U380" s="7">
        <v>62.583825466406871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/>
    </row>
    <row r="381" spans="1:61" x14ac:dyDescent="0.3">
      <c r="A381" s="8"/>
      <c r="B381" s="2" t="s">
        <v>238</v>
      </c>
      <c r="C381" s="2" t="s">
        <v>268</v>
      </c>
      <c r="D381" s="2" t="s">
        <v>158</v>
      </c>
      <c r="E381" s="2" t="s">
        <v>236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/>
    </row>
    <row r="382" spans="1:61" x14ac:dyDescent="0.3">
      <c r="A382" s="8"/>
      <c r="B382" s="2" t="s">
        <v>239</v>
      </c>
      <c r="C382" s="2" t="s">
        <v>268</v>
      </c>
      <c r="D382" s="2" t="s">
        <v>158</v>
      </c>
      <c r="E382" s="2" t="s">
        <v>236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/>
    </row>
    <row r="383" spans="1:61" x14ac:dyDescent="0.3">
      <c r="A383" s="8"/>
      <c r="B383" s="2" t="s">
        <v>240</v>
      </c>
      <c r="C383" s="2" t="s">
        <v>268</v>
      </c>
      <c r="D383" s="2" t="s">
        <v>158</v>
      </c>
      <c r="E383" s="2" t="s">
        <v>236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/>
    </row>
    <row r="384" spans="1:61" x14ac:dyDescent="0.3">
      <c r="A384" s="8"/>
      <c r="B384" s="2" t="s">
        <v>241</v>
      </c>
      <c r="C384" s="2" t="s">
        <v>268</v>
      </c>
      <c r="D384" s="2" t="s">
        <v>158</v>
      </c>
      <c r="E384" s="2" t="s">
        <v>236</v>
      </c>
      <c r="F384" s="7">
        <v>2.331423675374432</v>
      </c>
      <c r="G384" s="7">
        <v>1.033244583404578</v>
      </c>
      <c r="H384" s="7">
        <v>3.9740176284791442</v>
      </c>
      <c r="I384" s="7">
        <v>1.1445170770019939</v>
      </c>
      <c r="J384" s="7">
        <v>0.91667339963585592</v>
      </c>
      <c r="K384" s="7">
        <v>4.1051602102189557</v>
      </c>
      <c r="L384" s="7">
        <v>2.4294494435435841</v>
      </c>
      <c r="M384" s="7">
        <v>6.1626416037368914</v>
      </c>
      <c r="N384" s="7">
        <v>0.41382770237896149</v>
      </c>
      <c r="O384" s="7">
        <v>1.5975550866486159E-2</v>
      </c>
      <c r="P384" s="7">
        <v>1.6372952629334071E-2</v>
      </c>
      <c r="Q384" s="7">
        <v>0</v>
      </c>
      <c r="R384" s="7">
        <v>1.092166018109495</v>
      </c>
      <c r="S384" s="7">
        <v>4.4508997438966418</v>
      </c>
      <c r="T384" s="7">
        <v>1.2186987394002711E-3</v>
      </c>
      <c r="U384" s="7">
        <v>0.1124117119842467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/>
    </row>
    <row r="385" spans="1:61" x14ac:dyDescent="0.3">
      <c r="A385" s="8"/>
      <c r="B385" s="2" t="s">
        <v>160</v>
      </c>
      <c r="C385" s="2" t="s">
        <v>155</v>
      </c>
      <c r="D385" s="2" t="s">
        <v>158</v>
      </c>
      <c r="E385" s="2" t="s">
        <v>236</v>
      </c>
      <c r="F385" s="7">
        <v>388.57061256240519</v>
      </c>
      <c r="G385" s="7">
        <v>172.20743056742961</v>
      </c>
      <c r="H385" s="7">
        <v>662.33627141319073</v>
      </c>
      <c r="I385" s="7">
        <v>190.75284616699889</v>
      </c>
      <c r="J385" s="7">
        <v>152.7788999393093</v>
      </c>
      <c r="K385" s="7">
        <v>684.19336836982598</v>
      </c>
      <c r="L385" s="7">
        <v>404.90824059059719</v>
      </c>
      <c r="M385" s="7">
        <v>1027.1069339561491</v>
      </c>
      <c r="N385" s="7">
        <v>68.971283729826922</v>
      </c>
      <c r="O385" s="7">
        <v>2.6625918110810272</v>
      </c>
      <c r="P385" s="7">
        <v>2.728825438222346</v>
      </c>
      <c r="Q385" s="7">
        <v>0</v>
      </c>
      <c r="R385" s="7">
        <v>182.02766968491579</v>
      </c>
      <c r="S385" s="7">
        <v>741.81662398277365</v>
      </c>
      <c r="T385" s="7">
        <v>0.20311645656671179</v>
      </c>
      <c r="U385" s="7">
        <v>18.735285330707789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/>
    </row>
    <row r="386" spans="1:61" x14ac:dyDescent="0.3">
      <c r="A386" s="8"/>
      <c r="B386" s="2" t="s">
        <v>242</v>
      </c>
      <c r="C386" s="2" t="s">
        <v>268</v>
      </c>
      <c r="D386" s="2" t="s">
        <v>158</v>
      </c>
      <c r="E386" s="2" t="s">
        <v>236</v>
      </c>
      <c r="F386" s="7">
        <v>611.79202828974439</v>
      </c>
      <c r="G386" s="7">
        <v>271.13510344659119</v>
      </c>
      <c r="H386" s="7">
        <v>1042.827320948428</v>
      </c>
      <c r="I386" s="7">
        <v>300.33426843314732</v>
      </c>
      <c r="J386" s="7">
        <v>240.54550203210411</v>
      </c>
      <c r="K386" s="7">
        <v>1077.240622539726</v>
      </c>
      <c r="L386" s="7">
        <v>637.51510220647231</v>
      </c>
      <c r="M386" s="7">
        <v>1617.147087505426</v>
      </c>
      <c r="N386" s="7">
        <v>108.5930850214296</v>
      </c>
      <c r="O386" s="7">
        <v>4.1921658302126801</v>
      </c>
      <c r="P386" s="7">
        <v>4.296448562307523</v>
      </c>
      <c r="Q386" s="7">
        <v>0</v>
      </c>
      <c r="R386" s="7">
        <v>286.59675652518661</v>
      </c>
      <c r="S386" s="7">
        <v>1167.9665994622389</v>
      </c>
      <c r="T386" s="7">
        <v>0.31980037842418457</v>
      </c>
      <c r="U386" s="7">
        <v>29.498108818561199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/>
    </row>
    <row r="387" spans="1:61" x14ac:dyDescent="0.3">
      <c r="A387" s="8"/>
      <c r="B387" s="2" t="s">
        <v>243</v>
      </c>
      <c r="C387" s="2" t="s">
        <v>268</v>
      </c>
      <c r="D387" s="2" t="s">
        <v>158</v>
      </c>
      <c r="E387" s="2" t="s">
        <v>236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/>
    </row>
    <row r="388" spans="1:61" x14ac:dyDescent="0.3">
      <c r="A388" s="8"/>
      <c r="B388" s="2" t="s">
        <v>244</v>
      </c>
      <c r="C388" s="2" t="s">
        <v>268</v>
      </c>
      <c r="D388" s="2" t="s">
        <v>158</v>
      </c>
      <c r="E388" s="2" t="s">
        <v>236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/>
    </row>
    <row r="389" spans="1:61" x14ac:dyDescent="0.3">
      <c r="A389" s="8"/>
      <c r="B389" s="2" t="s">
        <v>245</v>
      </c>
      <c r="C389" s="2" t="s">
        <v>268</v>
      </c>
      <c r="D389" s="2" t="s">
        <v>158</v>
      </c>
      <c r="E389" s="2" t="s">
        <v>236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/>
    </row>
    <row r="390" spans="1:61" x14ac:dyDescent="0.3">
      <c r="A390" s="8"/>
      <c r="B390" s="2" t="s">
        <v>246</v>
      </c>
      <c r="C390" s="2" t="s">
        <v>268</v>
      </c>
      <c r="D390" s="2" t="s">
        <v>158</v>
      </c>
      <c r="E390" s="2" t="s">
        <v>236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/>
    </row>
    <row r="391" spans="1:61" x14ac:dyDescent="0.3">
      <c r="A391" s="8"/>
      <c r="B391" s="2" t="s">
        <v>247</v>
      </c>
      <c r="C391" s="2" t="s">
        <v>268</v>
      </c>
      <c r="D391" s="2" t="s">
        <v>158</v>
      </c>
      <c r="E391" s="2" t="s">
        <v>236</v>
      </c>
      <c r="F391" s="7">
        <v>58.533615679613384</v>
      </c>
      <c r="G391" s="7">
        <v>25.941034221646841</v>
      </c>
      <c r="H391" s="7">
        <v>99.773208544795537</v>
      </c>
      <c r="I391" s="7">
        <v>28.73468406090112</v>
      </c>
      <c r="J391" s="7">
        <v>23.01435343766617</v>
      </c>
      <c r="K391" s="7">
        <v>103.0657244267738</v>
      </c>
      <c r="L391" s="7">
        <v>60.994688157051677</v>
      </c>
      <c r="M391" s="7">
        <v>154.7216402640326</v>
      </c>
      <c r="N391" s="7">
        <v>10.389716783131369</v>
      </c>
      <c r="O391" s="7">
        <v>0.40108829835007809</v>
      </c>
      <c r="P391" s="7">
        <v>0.41106561920455759</v>
      </c>
      <c r="Q391" s="7">
        <v>0</v>
      </c>
      <c r="R391" s="7">
        <v>27.420338327004341</v>
      </c>
      <c r="S391" s="7">
        <v>111.745993570171</v>
      </c>
      <c r="T391" s="7">
        <v>3.0597117287070631E-2</v>
      </c>
      <c r="U391" s="7">
        <v>2.8222514923704498</v>
      </c>
      <c r="V391" s="7">
        <v>0</v>
      </c>
      <c r="W391" s="7">
        <v>0</v>
      </c>
      <c r="X391" s="7">
        <v>0</v>
      </c>
      <c r="Y391" s="7">
        <v>0</v>
      </c>
      <c r="Z391" s="7">
        <v>31.4</v>
      </c>
      <c r="AA391" s="7">
        <v>260.69279174169299</v>
      </c>
      <c r="AB391" s="7">
        <v>73.307208258306943</v>
      </c>
      <c r="AC391" s="7">
        <v>30.879791786994591</v>
      </c>
      <c r="AD391" s="7">
        <v>24.14861500908539</v>
      </c>
      <c r="AE391" s="7">
        <v>157.5578525019483</v>
      </c>
      <c r="AF391" s="7">
        <v>260.95346071547101</v>
      </c>
      <c r="AG391" s="7">
        <v>8.3424856436944346</v>
      </c>
      <c r="AH391" s="7">
        <v>153.87807663594521</v>
      </c>
      <c r="AI391" s="7">
        <v>202.82138691687041</v>
      </c>
      <c r="AJ391" s="7">
        <v>3.4183307899907609</v>
      </c>
      <c r="AK391" s="7">
        <v>79.593737065161463</v>
      </c>
      <c r="AL391" s="7">
        <v>43.150716048292082</v>
      </c>
      <c r="AM391" s="7">
        <v>2.255546886546473</v>
      </c>
      <c r="AN391" s="7">
        <v>510</v>
      </c>
      <c r="AO391" s="7">
        <v>212.03146497067439</v>
      </c>
      <c r="AP391" s="7">
        <v>475.98939196252911</v>
      </c>
      <c r="AQ391" s="7">
        <v>167.97914306679641</v>
      </c>
      <c r="AR391" s="7">
        <v>356</v>
      </c>
      <c r="AS391" s="7">
        <v>1633</v>
      </c>
      <c r="AT391" s="7">
        <v>228.1</v>
      </c>
      <c r="AU391" s="7">
        <v>409.21950081506481</v>
      </c>
      <c r="AV391" s="7">
        <v>451.78049918493519</v>
      </c>
      <c r="AW391" s="7">
        <v>1770</v>
      </c>
      <c r="AX391" s="7">
        <v>3091.1</v>
      </c>
      <c r="AY391" s="7">
        <v>957</v>
      </c>
      <c r="AZ391" s="7">
        <v>1070</v>
      </c>
      <c r="BA391" s="7">
        <v>806</v>
      </c>
      <c r="BB391" s="7">
        <v>2367.9878190790951</v>
      </c>
      <c r="BC391" s="7">
        <v>1300.9006355218351</v>
      </c>
      <c r="BD391" s="7">
        <v>1311.1115453990701</v>
      </c>
      <c r="BE391" s="7">
        <v>2130</v>
      </c>
      <c r="BF391" s="7">
        <v>1889.985299127113</v>
      </c>
      <c r="BG391" s="7">
        <v>560.01470087288692</v>
      </c>
      <c r="BH391" s="7">
        <v>113.86641400000001</v>
      </c>
      <c r="BI391"/>
    </row>
    <row r="392" spans="1:61" x14ac:dyDescent="0.3">
      <c r="A392" s="8"/>
      <c r="B392" s="2" t="s">
        <v>248</v>
      </c>
      <c r="C392" s="2" t="s">
        <v>268</v>
      </c>
      <c r="D392" s="2" t="s">
        <v>158</v>
      </c>
      <c r="E392" s="2" t="s">
        <v>236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/>
    </row>
    <row r="393" spans="1:61" x14ac:dyDescent="0.3">
      <c r="A393" s="8"/>
      <c r="B393" s="2" t="s">
        <v>249</v>
      </c>
      <c r="C393" s="2" t="s">
        <v>268</v>
      </c>
      <c r="D393" s="2" t="s">
        <v>158</v>
      </c>
      <c r="E393" s="2" t="s">
        <v>236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9280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/>
    </row>
    <row r="394" spans="1:61" x14ac:dyDescent="0.3">
      <c r="A394" s="8"/>
      <c r="B394" s="2" t="s">
        <v>250</v>
      </c>
      <c r="C394" s="2" t="s">
        <v>268</v>
      </c>
      <c r="D394" s="2" t="s">
        <v>158</v>
      </c>
      <c r="E394" s="2" t="s">
        <v>236</v>
      </c>
      <c r="F394" s="7">
        <v>2.703459368253331</v>
      </c>
      <c r="G394" s="7">
        <v>1.198124038203181</v>
      </c>
      <c r="H394" s="7">
        <v>4.6081693777045407</v>
      </c>
      <c r="I394" s="7">
        <v>1.3271527807789081</v>
      </c>
      <c r="J394" s="7">
        <v>1.062951069790514</v>
      </c>
      <c r="K394" s="7">
        <v>4.7602389671687906</v>
      </c>
      <c r="L394" s="7">
        <v>2.8171275462367089</v>
      </c>
      <c r="M394" s="7">
        <v>7.1460418596523532</v>
      </c>
      <c r="N394" s="7">
        <v>0.47986403786496612</v>
      </c>
      <c r="O394" s="7">
        <v>1.8524840898372249E-2</v>
      </c>
      <c r="P394" s="7">
        <v>1.898565783614271E-2</v>
      </c>
      <c r="Q394" s="7">
        <v>0</v>
      </c>
      <c r="R394" s="7">
        <v>1.2664478295099459</v>
      </c>
      <c r="S394" s="7">
        <v>5.1611497030290856</v>
      </c>
      <c r="T394" s="7">
        <v>1.413171942496059E-3</v>
      </c>
      <c r="U394" s="7">
        <v>0.1303497511306691</v>
      </c>
      <c r="V394" s="7">
        <v>0</v>
      </c>
      <c r="W394" s="7">
        <v>0</v>
      </c>
      <c r="X394" s="7">
        <v>0</v>
      </c>
      <c r="Y394" s="7">
        <v>0</v>
      </c>
      <c r="Z394" s="7">
        <v>1.45</v>
      </c>
      <c r="AA394" s="7">
        <v>12.019967044377459</v>
      </c>
      <c r="AB394" s="7">
        <v>3.3800329556225361</v>
      </c>
      <c r="AC394" s="7">
        <v>1.4229642771204161</v>
      </c>
      <c r="AD394" s="7">
        <v>1.1127865348604671</v>
      </c>
      <c r="AE394" s="7">
        <v>7.2603856022275437</v>
      </c>
      <c r="AF394" s="7">
        <v>12.02493381919272</v>
      </c>
      <c r="AG394" s="7">
        <v>0.38442807954316388</v>
      </c>
      <c r="AH394" s="7">
        <v>7.0908187333428421</v>
      </c>
      <c r="AI394" s="7">
        <v>9.3461636726538835</v>
      </c>
      <c r="AJ394" s="7">
        <v>0.15751928105895671</v>
      </c>
      <c r="AK394" s="7">
        <v>3.6804144018930658</v>
      </c>
      <c r="AL394" s="7">
        <v>1.9952891100730259</v>
      </c>
      <c r="AM394" s="7">
        <v>0.1042964880339089</v>
      </c>
      <c r="AN394" s="7">
        <v>23.5</v>
      </c>
      <c r="AO394" s="7">
        <v>9.7841622270346278</v>
      </c>
      <c r="AP394" s="7">
        <v>21.96446376462605</v>
      </c>
      <c r="AQ394" s="7">
        <v>7.7513740083393223</v>
      </c>
      <c r="AR394" s="7">
        <v>16.399999999999999</v>
      </c>
      <c r="AS394" s="7">
        <v>75.099999999999994</v>
      </c>
      <c r="AT394" s="7">
        <v>10.53</v>
      </c>
      <c r="AU394" s="7">
        <v>18.86877373096176</v>
      </c>
      <c r="AV394" s="7">
        <v>20.83122626903824</v>
      </c>
      <c r="AW394" s="7">
        <v>81.599999999999994</v>
      </c>
      <c r="AX394" s="7">
        <v>142.91999999999999</v>
      </c>
      <c r="AY394" s="7">
        <v>44.1</v>
      </c>
      <c r="AZ394" s="7">
        <v>49.2</v>
      </c>
      <c r="BA394" s="7">
        <v>37.200000000000003</v>
      </c>
      <c r="BB394" s="7">
        <v>109.3648992747373</v>
      </c>
      <c r="BC394" s="7">
        <v>60.081756259040567</v>
      </c>
      <c r="BD394" s="7">
        <v>60.553344466222093</v>
      </c>
      <c r="BE394" s="7">
        <v>98.4</v>
      </c>
      <c r="BF394" s="7">
        <v>87.170750531168892</v>
      </c>
      <c r="BG394" s="7">
        <v>25.829249468831112</v>
      </c>
      <c r="BH394" s="7">
        <v>5.2521813999999996</v>
      </c>
      <c r="BI394"/>
    </row>
    <row r="395" spans="1:61" x14ac:dyDescent="0.3">
      <c r="A395" s="8"/>
      <c r="B395" s="2" t="s">
        <v>251</v>
      </c>
      <c r="C395" s="2" t="s">
        <v>268</v>
      </c>
      <c r="D395" s="2" t="s">
        <v>158</v>
      </c>
      <c r="E395" s="2" t="s">
        <v>236</v>
      </c>
      <c r="F395" s="7">
        <v>55.888028530252328</v>
      </c>
      <c r="G395" s="7">
        <v>24.76855809863455</v>
      </c>
      <c r="H395" s="7">
        <v>95.263684994748289</v>
      </c>
      <c r="I395" s="7">
        <v>27.435941278487501</v>
      </c>
      <c r="J395" s="7">
        <v>21.974156672121939</v>
      </c>
      <c r="K395" s="7">
        <v>98.407386599574977</v>
      </c>
      <c r="L395" s="7">
        <v>58.23786609345612</v>
      </c>
      <c r="M395" s="7">
        <v>147.72857177752269</v>
      </c>
      <c r="N395" s="7">
        <v>9.9201250641197873</v>
      </c>
      <c r="O395" s="7">
        <v>0.3829600136788881</v>
      </c>
      <c r="P395" s="7">
        <v>0.3924863821783629</v>
      </c>
      <c r="Q395" s="7">
        <v>0</v>
      </c>
      <c r="R395" s="7">
        <v>26.181001001490021</v>
      </c>
      <c r="S395" s="7">
        <v>106.69532719411809</v>
      </c>
      <c r="T395" s="7">
        <v>2.9214196731722809E-2</v>
      </c>
      <c r="U395" s="7">
        <v>2.6946921028847801</v>
      </c>
      <c r="V395" s="7">
        <v>0</v>
      </c>
      <c r="W395" s="7">
        <v>0</v>
      </c>
      <c r="X395" s="7">
        <v>0</v>
      </c>
      <c r="Y395" s="7">
        <v>0</v>
      </c>
      <c r="Z395" s="7">
        <v>29.9</v>
      </c>
      <c r="AA395" s="7">
        <v>248.9850316335332</v>
      </c>
      <c r="AB395" s="7">
        <v>70.014968366466817</v>
      </c>
      <c r="AC395" s="7">
        <v>29.449492642466339</v>
      </c>
      <c r="AD395" s="7">
        <v>23.030092461158631</v>
      </c>
      <c r="AE395" s="7">
        <v>150.260042231668</v>
      </c>
      <c r="AF395" s="7">
        <v>248.86654270133391</v>
      </c>
      <c r="AG395" s="7">
        <v>7.9560759761123876</v>
      </c>
      <c r="AH395" s="7">
        <v>146.75070729057481</v>
      </c>
      <c r="AI395" s="7">
        <v>193.42704714281101</v>
      </c>
      <c r="AJ395" s="7">
        <v>3.259999553874799</v>
      </c>
      <c r="AK395" s="7">
        <v>76.409987582555004</v>
      </c>
      <c r="AL395" s="7">
        <v>41.424687406360391</v>
      </c>
      <c r="AM395" s="7">
        <v>2.1653250110846138</v>
      </c>
      <c r="AN395" s="7">
        <v>486</v>
      </c>
      <c r="AO395" s="7">
        <v>202.37115289841239</v>
      </c>
      <c r="AP395" s="7">
        <v>454.30295938479702</v>
      </c>
      <c r="AQ395" s="7">
        <v>160.3258877167905</v>
      </c>
      <c r="AR395" s="7">
        <v>340</v>
      </c>
      <c r="AS395" s="7">
        <v>1550</v>
      </c>
      <c r="AT395" s="7">
        <v>217.7</v>
      </c>
      <c r="AU395" s="7">
        <v>390.2081418921814</v>
      </c>
      <c r="AV395" s="7">
        <v>430.79185810781848</v>
      </c>
      <c r="AW395" s="7">
        <v>1690</v>
      </c>
      <c r="AX395" s="7">
        <v>2958.3</v>
      </c>
      <c r="AY395" s="7">
        <v>913</v>
      </c>
      <c r="AZ395" s="7">
        <v>1020</v>
      </c>
      <c r="BA395" s="7">
        <v>769</v>
      </c>
      <c r="BB395" s="7">
        <v>2258.6229198043579</v>
      </c>
      <c r="BC395" s="7">
        <v>1240.8188792627941</v>
      </c>
      <c r="BD395" s="7">
        <v>1250.558200932848</v>
      </c>
      <c r="BE395" s="7">
        <v>2040</v>
      </c>
      <c r="BF395" s="7">
        <v>1797.4145905984381</v>
      </c>
      <c r="BG395" s="7">
        <v>532.58540940156183</v>
      </c>
      <c r="BH395" s="7">
        <v>108.63423299999999</v>
      </c>
      <c r="BI395"/>
    </row>
    <row r="396" spans="1:61" x14ac:dyDescent="0.3">
      <c r="A396" s="8"/>
      <c r="B396" s="2" t="s">
        <v>252</v>
      </c>
      <c r="C396" s="2" t="s">
        <v>268</v>
      </c>
      <c r="D396" s="2" t="s">
        <v>158</v>
      </c>
      <c r="E396" s="2" t="s">
        <v>236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/>
    </row>
    <row r="397" spans="1:61" x14ac:dyDescent="0.3">
      <c r="A397" s="8"/>
      <c r="B397" s="2" t="s">
        <v>253</v>
      </c>
      <c r="C397" s="2" t="s">
        <v>268</v>
      </c>
      <c r="D397" s="2" t="s">
        <v>158</v>
      </c>
      <c r="E397" s="2" t="s">
        <v>236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8590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/>
    </row>
    <row r="398" spans="1:61" x14ac:dyDescent="0.3">
      <c r="A398" s="8"/>
      <c r="B398" s="2" t="s">
        <v>254</v>
      </c>
      <c r="C398" s="2" t="s">
        <v>268</v>
      </c>
      <c r="D398" s="2" t="s">
        <v>158</v>
      </c>
      <c r="E398" s="2" t="s">
        <v>236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/>
    </row>
    <row r="399" spans="1:61" x14ac:dyDescent="0.3">
      <c r="A399" s="8"/>
      <c r="B399" s="2" t="s">
        <v>255</v>
      </c>
      <c r="C399" s="2" t="s">
        <v>268</v>
      </c>
      <c r="D399" s="2" t="s">
        <v>158</v>
      </c>
      <c r="E399" s="2" t="s">
        <v>236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/>
    </row>
    <row r="400" spans="1:61" x14ac:dyDescent="0.3">
      <c r="A400" s="8"/>
      <c r="B400" s="2" t="s">
        <v>159</v>
      </c>
      <c r="C400" s="2" t="s">
        <v>155</v>
      </c>
      <c r="D400" s="2" t="s">
        <v>158</v>
      </c>
      <c r="E400" s="2" t="s">
        <v>236</v>
      </c>
      <c r="F400" s="7">
        <v>223.22141572733921</v>
      </c>
      <c r="G400" s="7">
        <v>98.927672879161676</v>
      </c>
      <c r="H400" s="7">
        <v>380.49104953523721</v>
      </c>
      <c r="I400" s="7">
        <v>109.58142226614829</v>
      </c>
      <c r="J400" s="7">
        <v>87.766602092794727</v>
      </c>
      <c r="K400" s="7">
        <v>393.04725416989999</v>
      </c>
      <c r="L400" s="7">
        <v>232.606861615875</v>
      </c>
      <c r="M400" s="7">
        <v>590.04015354927685</v>
      </c>
      <c r="N400" s="7">
        <v>39.621801291602701</v>
      </c>
      <c r="O400" s="7">
        <v>1.529574019131654</v>
      </c>
      <c r="P400" s="7">
        <v>1.567623124085177</v>
      </c>
      <c r="Q400" s="7">
        <v>0</v>
      </c>
      <c r="R400" s="7">
        <v>104.5690868402708</v>
      </c>
      <c r="S400" s="7">
        <v>426.1499754794657</v>
      </c>
      <c r="T400" s="7">
        <v>0.1166839218574728</v>
      </c>
      <c r="U400" s="7">
        <v>10.76282348785341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/>
    </row>
    <row r="401" spans="1:61" x14ac:dyDescent="0.3">
      <c r="A401" s="8"/>
      <c r="B401" s="2" t="s">
        <v>256</v>
      </c>
      <c r="C401" s="2" t="s">
        <v>268</v>
      </c>
      <c r="D401" s="2" t="s">
        <v>158</v>
      </c>
      <c r="E401" s="2" t="s">
        <v>236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/>
    </row>
    <row r="402" spans="1:61" x14ac:dyDescent="0.3">
      <c r="A402" s="8"/>
      <c r="B402" s="2" t="s">
        <v>257</v>
      </c>
      <c r="C402" s="2" t="s">
        <v>268</v>
      </c>
      <c r="D402" s="2" t="s">
        <v>158</v>
      </c>
      <c r="E402" s="2" t="s">
        <v>236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/>
    </row>
    <row r="403" spans="1:61" x14ac:dyDescent="0.3">
      <c r="A403" s="8"/>
      <c r="B403" s="2" t="s">
        <v>258</v>
      </c>
      <c r="C403" s="2" t="s">
        <v>268</v>
      </c>
      <c r="D403" s="2" t="s">
        <v>158</v>
      </c>
      <c r="E403" s="2" t="s">
        <v>236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/>
    </row>
    <row r="404" spans="1:61" x14ac:dyDescent="0.3">
      <c r="A404" s="8"/>
      <c r="B404" s="2" t="s">
        <v>259</v>
      </c>
      <c r="C404" s="2" t="s">
        <v>268</v>
      </c>
      <c r="D404" s="2" t="s">
        <v>158</v>
      </c>
      <c r="E404" s="2" t="s">
        <v>236</v>
      </c>
      <c r="F404" s="7">
        <v>686.19916686552415</v>
      </c>
      <c r="G404" s="7">
        <v>304.11099440631182</v>
      </c>
      <c r="H404" s="7">
        <v>1169.6576707935069</v>
      </c>
      <c r="I404" s="7">
        <v>336.86140918852999</v>
      </c>
      <c r="J404" s="7">
        <v>269.80103606303561</v>
      </c>
      <c r="K404" s="7">
        <v>1208.2563739296929</v>
      </c>
      <c r="L404" s="7">
        <v>715.05072274509735</v>
      </c>
      <c r="M404" s="7">
        <v>1813.8271386885181</v>
      </c>
      <c r="N404" s="7">
        <v>121.8003521186305</v>
      </c>
      <c r="O404" s="7">
        <v>4.7020238365898983</v>
      </c>
      <c r="P404" s="7">
        <v>4.818989603669249</v>
      </c>
      <c r="Q404" s="7">
        <v>0</v>
      </c>
      <c r="R404" s="7">
        <v>321.45311880527692</v>
      </c>
      <c r="S404" s="7">
        <v>1310.016591288728</v>
      </c>
      <c r="T404" s="7">
        <v>0.35869501904334222</v>
      </c>
      <c r="U404" s="7">
        <v>33.085716647845672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/>
    </row>
    <row r="405" spans="1:61" x14ac:dyDescent="0.3">
      <c r="A405" s="8"/>
      <c r="B405" s="2" t="s">
        <v>260</v>
      </c>
      <c r="C405" s="2" t="s">
        <v>268</v>
      </c>
      <c r="D405" s="2" t="s">
        <v>158</v>
      </c>
      <c r="E405" s="2" t="s">
        <v>236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/>
    </row>
    <row r="406" spans="1:61" x14ac:dyDescent="0.3">
      <c r="A406" s="8"/>
      <c r="B406" s="2" t="s">
        <v>261</v>
      </c>
      <c r="C406" s="2" t="s">
        <v>268</v>
      </c>
      <c r="D406" s="2" t="s">
        <v>158</v>
      </c>
      <c r="E406" s="2" t="s">
        <v>236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/>
    </row>
    <row r="407" spans="1:61" x14ac:dyDescent="0.3">
      <c r="A407" s="8"/>
      <c r="B407" s="2" t="s">
        <v>262</v>
      </c>
      <c r="C407" s="2" t="s">
        <v>268</v>
      </c>
      <c r="D407" s="2" t="s">
        <v>158</v>
      </c>
      <c r="E407" s="2" t="s">
        <v>236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/>
    </row>
    <row r="408" spans="1:61" x14ac:dyDescent="0.3">
      <c r="A408" s="8"/>
      <c r="B408" s="2" t="s">
        <v>263</v>
      </c>
      <c r="C408" s="2" t="s">
        <v>268</v>
      </c>
      <c r="D408" s="2" t="s">
        <v>158</v>
      </c>
      <c r="E408" s="2" t="s">
        <v>236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299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/>
    </row>
    <row r="409" spans="1:61" x14ac:dyDescent="0.3">
      <c r="A409" s="8"/>
      <c r="B409" s="2" t="s">
        <v>264</v>
      </c>
      <c r="C409" s="2" t="s">
        <v>268</v>
      </c>
      <c r="D409" s="2" t="s">
        <v>158</v>
      </c>
      <c r="E409" s="2" t="s">
        <v>236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395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/>
    </row>
    <row r="410" spans="1:61" x14ac:dyDescent="0.3">
      <c r="A410" s="8"/>
      <c r="B410" s="2" t="s">
        <v>265</v>
      </c>
      <c r="C410" s="2" t="s">
        <v>268</v>
      </c>
      <c r="D410" s="2" t="s">
        <v>158</v>
      </c>
      <c r="E410" s="2" t="s">
        <v>236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/>
    </row>
    <row r="411" spans="1:61" x14ac:dyDescent="0.3">
      <c r="A411" s="8"/>
      <c r="B411" s="2" t="s">
        <v>266</v>
      </c>
      <c r="C411" s="2" t="s">
        <v>268</v>
      </c>
      <c r="D411" s="2" t="s">
        <v>158</v>
      </c>
      <c r="E411" s="2" t="s">
        <v>236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/>
    </row>
    <row r="412" spans="1:61" x14ac:dyDescent="0.3">
      <c r="A412" s="8"/>
      <c r="B412" s="2" t="s">
        <v>267</v>
      </c>
      <c r="C412" s="2" t="s">
        <v>268</v>
      </c>
      <c r="D412" s="2" t="s">
        <v>158</v>
      </c>
      <c r="E412" s="2" t="s">
        <v>236</v>
      </c>
      <c r="F412" s="7">
        <v>2.8109363461961232</v>
      </c>
      <c r="G412" s="7">
        <v>1.245755880700554</v>
      </c>
      <c r="H412" s="7">
        <v>4.7913687719252094</v>
      </c>
      <c r="I412" s="7">
        <v>1.37991420631446</v>
      </c>
      <c r="J412" s="7">
        <v>1.1052090633907481</v>
      </c>
      <c r="K412" s="7">
        <v>4.949483941398741</v>
      </c>
      <c r="L412" s="7">
        <v>2.9291234425702779</v>
      </c>
      <c r="M412" s="7">
        <v>7.4301352669168201</v>
      </c>
      <c r="N412" s="7">
        <v>0.4989412014498118</v>
      </c>
      <c r="O412" s="7">
        <v>1.926130246313934E-2</v>
      </c>
      <c r="P412" s="7">
        <v>1.9740439340331858E-2</v>
      </c>
      <c r="Q412" s="7">
        <v>0</v>
      </c>
      <c r="R412" s="7">
        <v>1.316795908358966</v>
      </c>
      <c r="S412" s="7">
        <v>5.3663330245562344</v>
      </c>
      <c r="T412" s="7">
        <v>1.4693530900570641E-3</v>
      </c>
      <c r="U412" s="7">
        <v>0.13553185132852441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/>
    </row>
    <row r="413" spans="1:61" x14ac:dyDescent="0.3">
      <c r="A413" s="8"/>
      <c r="B413" s="2" t="s">
        <v>284</v>
      </c>
      <c r="C413" s="2" t="s">
        <v>268</v>
      </c>
      <c r="D413" s="2" t="s">
        <v>154</v>
      </c>
      <c r="E413" s="2" t="s">
        <v>269</v>
      </c>
      <c r="F413" s="7">
        <v>844.12249981235107</v>
      </c>
      <c r="G413" s="7">
        <v>209.7819230302884</v>
      </c>
      <c r="H413" s="7">
        <v>1268.681153564125</v>
      </c>
      <c r="I413" s="7">
        <v>113.0324980517959</v>
      </c>
      <c r="J413" s="7">
        <v>208.99773822277041</v>
      </c>
      <c r="K413" s="7">
        <v>1398.200013362256</v>
      </c>
      <c r="L413" s="7">
        <v>8591.069228859431</v>
      </c>
      <c r="M413" s="7">
        <v>17352.46139998869</v>
      </c>
      <c r="N413" s="7">
        <v>721.74971137801617</v>
      </c>
      <c r="O413" s="7">
        <v>74.922115367960146</v>
      </c>
      <c r="P413" s="7">
        <v>1.3036448074025071</v>
      </c>
      <c r="Q413" s="7">
        <v>0</v>
      </c>
      <c r="R413" s="7">
        <v>1419.558310530585</v>
      </c>
      <c r="S413" s="7">
        <v>429.05398067385181</v>
      </c>
      <c r="T413" s="7">
        <v>0.3676178460721245</v>
      </c>
      <c r="U413" s="7">
        <v>66.698164504403721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/>
    </row>
    <row r="414" spans="1:61" x14ac:dyDescent="0.3">
      <c r="A414" s="8"/>
      <c r="B414" s="2" t="s">
        <v>285</v>
      </c>
      <c r="C414" s="2" t="s">
        <v>268</v>
      </c>
      <c r="D414" s="2" t="s">
        <v>154</v>
      </c>
      <c r="E414" s="2" t="s">
        <v>270</v>
      </c>
      <c r="F414" s="7">
        <v>0.90349503038019219</v>
      </c>
      <c r="G414" s="7">
        <v>0.2245372264850182</v>
      </c>
      <c r="H414" s="7">
        <v>1.357915607790348</v>
      </c>
      <c r="I414" s="7">
        <v>0.12098279607990391</v>
      </c>
      <c r="J414" s="7">
        <v>0.2236978849479194</v>
      </c>
      <c r="K414" s="7">
        <v>1.4965443568097541</v>
      </c>
      <c r="L414" s="7">
        <v>9.195334037005507</v>
      </c>
      <c r="M414" s="7">
        <v>18.572970917419092</v>
      </c>
      <c r="N414" s="7">
        <v>0.77251498159726495</v>
      </c>
      <c r="O414" s="7">
        <v>8.0191866601792214E-2</v>
      </c>
      <c r="P414" s="7">
        <v>1.395338478871185E-3</v>
      </c>
      <c r="Q414" s="7">
        <v>0</v>
      </c>
      <c r="R414" s="7">
        <v>1.5194049195281489</v>
      </c>
      <c r="S414" s="7">
        <v>0.45923208940626342</v>
      </c>
      <c r="T414" s="7">
        <v>3.9347475879279378E-4</v>
      </c>
      <c r="U414" s="7">
        <v>7.1389472711135479E-2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/>
    </row>
    <row r="415" spans="1:61" x14ac:dyDescent="0.3">
      <c r="A415" s="8"/>
      <c r="B415" s="2" t="s">
        <v>286</v>
      </c>
      <c r="C415" s="2" t="s">
        <v>268</v>
      </c>
      <c r="D415" s="2" t="s">
        <v>154</v>
      </c>
      <c r="E415" s="2" t="s">
        <v>271</v>
      </c>
      <c r="F415" s="7">
        <v>2.5039719413393899</v>
      </c>
      <c r="G415" s="7">
        <v>0.62228888482990752</v>
      </c>
      <c r="H415" s="7">
        <v>3.7633661130189648</v>
      </c>
      <c r="I415" s="7">
        <v>0.33529517770716211</v>
      </c>
      <c r="J415" s="7">
        <v>0.61996270971280532</v>
      </c>
      <c r="K415" s="7">
        <v>4.1475657888727477</v>
      </c>
      <c r="L415" s="7">
        <v>25.48421147398669</v>
      </c>
      <c r="M415" s="7">
        <v>51.473662256847177</v>
      </c>
      <c r="N415" s="7">
        <v>2.140970091855277</v>
      </c>
      <c r="O415" s="7">
        <v>0.22224603029639561</v>
      </c>
      <c r="P415" s="7">
        <v>3.867080927157283E-3</v>
      </c>
      <c r="Q415" s="7">
        <v>0</v>
      </c>
      <c r="R415" s="7">
        <v>4.2109222055494424</v>
      </c>
      <c r="S415" s="7">
        <v>1.272728933497359</v>
      </c>
      <c r="T415" s="7">
        <v>1.090487188654314E-3</v>
      </c>
      <c r="U415" s="7">
        <v>0.19785082437086121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/>
    </row>
    <row r="416" spans="1:61" x14ac:dyDescent="0.3">
      <c r="A416" s="8"/>
      <c r="B416" s="2" t="s">
        <v>287</v>
      </c>
      <c r="C416" s="2" t="s">
        <v>268</v>
      </c>
      <c r="D416" s="2" t="s">
        <v>154</v>
      </c>
      <c r="E416" s="2" t="s">
        <v>272</v>
      </c>
      <c r="F416" s="7">
        <v>22.17434945990243</v>
      </c>
      <c r="G416" s="7">
        <v>5.5107850728751604</v>
      </c>
      <c r="H416" s="7">
        <v>33.327128774054543</v>
      </c>
      <c r="I416" s="7">
        <v>2.9692634809324971</v>
      </c>
      <c r="J416" s="7">
        <v>5.4901852334360797</v>
      </c>
      <c r="K416" s="7">
        <v>36.729474357130833</v>
      </c>
      <c r="L416" s="7">
        <v>225.679769651078</v>
      </c>
      <c r="M416" s="7">
        <v>455.83377194465697</v>
      </c>
      <c r="N416" s="7">
        <v>18.959724834058591</v>
      </c>
      <c r="O416" s="7">
        <v>1.968137526026843</v>
      </c>
      <c r="P416" s="7">
        <v>3.4245592952867068E-2</v>
      </c>
      <c r="Q416" s="7">
        <v>0</v>
      </c>
      <c r="R416" s="7">
        <v>37.290537882133719</v>
      </c>
      <c r="S416" s="7">
        <v>11.27086756571372</v>
      </c>
      <c r="T416" s="7">
        <v>9.6569947943717094E-3</v>
      </c>
      <c r="U416" s="7">
        <v>1.752101630253297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/>
    </row>
    <row r="417" spans="1:61" x14ac:dyDescent="0.3">
      <c r="A417" s="8"/>
      <c r="B417" s="2" t="s">
        <v>288</v>
      </c>
      <c r="C417" s="2" t="s">
        <v>268</v>
      </c>
      <c r="D417" s="2" t="s">
        <v>154</v>
      </c>
      <c r="E417" s="2" t="s">
        <v>273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/>
    </row>
    <row r="418" spans="1:61" x14ac:dyDescent="0.3">
      <c r="A418" s="8"/>
      <c r="B418" s="2" t="s">
        <v>289</v>
      </c>
      <c r="C418" s="2" t="s">
        <v>268</v>
      </c>
      <c r="D418" s="2" t="s">
        <v>154</v>
      </c>
      <c r="E418" s="2" t="s">
        <v>274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/>
    </row>
    <row r="419" spans="1:61" x14ac:dyDescent="0.3">
      <c r="A419" s="8"/>
      <c r="B419" s="2" t="s">
        <v>290</v>
      </c>
      <c r="C419" s="2" t="s">
        <v>268</v>
      </c>
      <c r="D419" s="2" t="s">
        <v>154</v>
      </c>
      <c r="E419" s="2" t="s">
        <v>275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/>
    </row>
    <row r="420" spans="1:61" x14ac:dyDescent="0.3">
      <c r="A420" s="8"/>
      <c r="B420" s="2" t="s">
        <v>291</v>
      </c>
      <c r="C420" s="2" t="s">
        <v>268</v>
      </c>
      <c r="D420" s="2" t="s">
        <v>154</v>
      </c>
      <c r="E420" s="2" t="s">
        <v>276</v>
      </c>
      <c r="F420" s="7">
        <v>0.95512331783048898</v>
      </c>
      <c r="G420" s="7">
        <v>0.23736792514130489</v>
      </c>
      <c r="H420" s="7">
        <v>1.435510785378368</v>
      </c>
      <c r="I420" s="7">
        <v>0.1278960987130412</v>
      </c>
      <c r="J420" s="7">
        <v>0.23648062123065769</v>
      </c>
      <c r="K420" s="7">
        <v>1.5820611771988831</v>
      </c>
      <c r="L420" s="7">
        <v>9.7207816962629643</v>
      </c>
      <c r="M420" s="7">
        <v>19.634283541271611</v>
      </c>
      <c r="N420" s="7">
        <v>0.81665869483139442</v>
      </c>
      <c r="O420" s="7">
        <v>8.4774258979037481E-2</v>
      </c>
      <c r="P420" s="7">
        <v>1.4750721062352519E-3</v>
      </c>
      <c r="Q420" s="7">
        <v>0</v>
      </c>
      <c r="R420" s="7">
        <v>1.606228057786901</v>
      </c>
      <c r="S420" s="7">
        <v>0.4854739230866213</v>
      </c>
      <c r="T420" s="7">
        <v>4.1595903072381057E-4</v>
      </c>
      <c r="U420" s="7">
        <v>7.5468871151771796E-2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/>
    </row>
    <row r="421" spans="1:61" x14ac:dyDescent="0.3">
      <c r="A421" s="8"/>
      <c r="B421" s="2" t="s">
        <v>292</v>
      </c>
      <c r="C421" s="2" t="s">
        <v>268</v>
      </c>
      <c r="D421" s="2" t="s">
        <v>154</v>
      </c>
      <c r="E421" s="2" t="s">
        <v>277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/>
    </row>
    <row r="422" spans="1:61" x14ac:dyDescent="0.3">
      <c r="A422" s="8"/>
      <c r="B422" s="2" t="s">
        <v>293</v>
      </c>
      <c r="C422" s="2" t="s">
        <v>268</v>
      </c>
      <c r="D422" s="2" t="s">
        <v>154</v>
      </c>
      <c r="E422" s="2" t="s">
        <v>278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/>
    </row>
    <row r="423" spans="1:61" x14ac:dyDescent="0.3">
      <c r="A423" s="8"/>
      <c r="B423" s="2" t="s">
        <v>294</v>
      </c>
      <c r="C423" s="2" t="s">
        <v>268</v>
      </c>
      <c r="D423" s="2" t="s">
        <v>154</v>
      </c>
      <c r="E423" s="2" t="s">
        <v>279</v>
      </c>
      <c r="F423" s="7">
        <v>3.8721215587722521E-3</v>
      </c>
      <c r="G423" s="7">
        <v>9.623023992215065E-4</v>
      </c>
      <c r="H423" s="7">
        <v>5.819638319101492E-3</v>
      </c>
      <c r="I423" s="7">
        <v>5.1849769748530219E-4</v>
      </c>
      <c r="J423" s="7">
        <v>9.5870522120536903E-4</v>
      </c>
      <c r="K423" s="7">
        <v>6.413761529184661E-3</v>
      </c>
      <c r="L423" s="7">
        <v>3.9408574444309313E-2</v>
      </c>
      <c r="M423" s="7">
        <v>7.9598446788938945E-2</v>
      </c>
      <c r="N423" s="7">
        <v>3.3107784925597069E-3</v>
      </c>
      <c r="O423" s="7">
        <v>3.4367942829339522E-4</v>
      </c>
      <c r="P423" s="7">
        <v>5.9800220523050761E-6</v>
      </c>
      <c r="Q423" s="7">
        <v>0</v>
      </c>
      <c r="R423" s="7">
        <v>6.5117353694063539E-3</v>
      </c>
      <c r="S423" s="7">
        <v>1.9681375260268432E-3</v>
      </c>
      <c r="T423" s="7">
        <v>1.686320394826259E-6</v>
      </c>
      <c r="U423" s="7">
        <v>3.0595488304772348E-4</v>
      </c>
      <c r="V423" s="7">
        <v>0</v>
      </c>
      <c r="W423" s="7">
        <v>0</v>
      </c>
      <c r="X423" s="7">
        <v>0</v>
      </c>
      <c r="Y423" s="7">
        <v>0</v>
      </c>
      <c r="Z423" s="7">
        <v>0.15</v>
      </c>
      <c r="AA423" s="7">
        <v>0.1170776010815987</v>
      </c>
      <c r="AB423" s="7">
        <v>3.2922398918401333E-2</v>
      </c>
      <c r="AC423" s="7">
        <v>5.5011505558778956E-3</v>
      </c>
      <c r="AD423" s="7">
        <v>4.3020097997183001E-3</v>
      </c>
      <c r="AE423" s="7">
        <v>2.8068501039539479E-2</v>
      </c>
      <c r="AF423" s="7">
        <v>4.6488146208219297E-2</v>
      </c>
      <c r="AG423" s="7">
        <v>1.486191029161716E-3</v>
      </c>
      <c r="AH423" s="7">
        <v>2.7412959020655318E-2</v>
      </c>
      <c r="AI423" s="7">
        <v>3.6132076054074293E-2</v>
      </c>
      <c r="AJ423" s="7">
        <v>6.0896629275369852E-4</v>
      </c>
      <c r="AK423" s="7">
        <v>9.5512484478193743E-2</v>
      </c>
      <c r="AL423" s="7">
        <v>5.1780859257950493E-2</v>
      </c>
      <c r="AM423" s="7">
        <v>2.706656263855768E-3</v>
      </c>
      <c r="AN423" s="7">
        <v>0.15</v>
      </c>
      <c r="AO423" s="7">
        <v>3.715504643177707E-2</v>
      </c>
      <c r="AP423" s="7">
        <v>8.3409356068200186E-2</v>
      </c>
      <c r="AQ423" s="7">
        <v>2.9435597500022739E-2</v>
      </c>
      <c r="AR423" s="7">
        <v>0.15</v>
      </c>
      <c r="AS423" s="7">
        <v>0.3</v>
      </c>
      <c r="AT423" s="7">
        <v>0.3</v>
      </c>
      <c r="AU423" s="7">
        <v>7.129259596081268E-2</v>
      </c>
      <c r="AV423" s="7">
        <v>7.8707404039187315E-2</v>
      </c>
      <c r="AW423" s="7">
        <v>0.15</v>
      </c>
      <c r="AX423" s="7">
        <v>0.45</v>
      </c>
      <c r="AY423" s="7">
        <v>0.15</v>
      </c>
      <c r="AZ423" s="7">
        <v>0.15</v>
      </c>
      <c r="BA423" s="7">
        <v>0.15</v>
      </c>
      <c r="BB423" s="7">
        <v>7.1324934309611301E-2</v>
      </c>
      <c r="BC423" s="7">
        <v>3.9183754081982977E-2</v>
      </c>
      <c r="BD423" s="7">
        <v>3.9491311608405709E-2</v>
      </c>
      <c r="BE423" s="7">
        <v>0.15</v>
      </c>
      <c r="BF423" s="7">
        <v>0.1157133856608436</v>
      </c>
      <c r="BG423" s="7">
        <v>3.4286614339156349E-2</v>
      </c>
      <c r="BH423" s="7">
        <v>0.3</v>
      </c>
      <c r="BI423"/>
    </row>
    <row r="424" spans="1:61" x14ac:dyDescent="0.3">
      <c r="A424" s="8"/>
      <c r="B424" s="2" t="s">
        <v>295</v>
      </c>
      <c r="C424" s="2" t="s">
        <v>268</v>
      </c>
      <c r="D424" s="2" t="s">
        <v>154</v>
      </c>
      <c r="E424" s="2" t="s">
        <v>280</v>
      </c>
      <c r="F424" s="7">
        <v>7.2795885304918345E-2</v>
      </c>
      <c r="G424" s="7">
        <v>1.809128510536432E-2</v>
      </c>
      <c r="H424" s="7">
        <v>0.10940920039910811</v>
      </c>
      <c r="I424" s="7">
        <v>9.7477567127236819E-3</v>
      </c>
      <c r="J424" s="7">
        <v>1.802365815866094E-2</v>
      </c>
      <c r="K424" s="7">
        <v>0.1205787167486716</v>
      </c>
      <c r="L424" s="7">
        <v>0.74088119955301512</v>
      </c>
      <c r="M424" s="7">
        <v>1.496450799632052</v>
      </c>
      <c r="N424" s="7">
        <v>6.2242635660122489E-2</v>
      </c>
      <c r="O424" s="7">
        <v>6.4611732519158291E-3</v>
      </c>
      <c r="P424" s="7">
        <v>1.124244145833354E-4</v>
      </c>
      <c r="Q424" s="7">
        <v>0</v>
      </c>
      <c r="R424" s="7">
        <v>0.12242062494483941</v>
      </c>
      <c r="S424" s="7">
        <v>3.7000985489304652E-2</v>
      </c>
      <c r="T424" s="7">
        <v>3.1702823422733673E-5</v>
      </c>
      <c r="U424" s="7">
        <v>5.7519518012972013E-3</v>
      </c>
      <c r="V424" s="7">
        <v>0</v>
      </c>
      <c r="W424" s="7">
        <v>0</v>
      </c>
      <c r="X424" s="7">
        <v>0</v>
      </c>
      <c r="Y424" s="7">
        <v>0</v>
      </c>
      <c r="Z424" s="7">
        <v>2.82</v>
      </c>
      <c r="AA424" s="7">
        <v>2.201058900334055</v>
      </c>
      <c r="AB424" s="7">
        <v>0.6189410996659449</v>
      </c>
      <c r="AC424" s="7">
        <v>0.1034216304505044</v>
      </c>
      <c r="AD424" s="7">
        <v>8.0877784234704042E-2</v>
      </c>
      <c r="AE424" s="7">
        <v>0.52768781954334221</v>
      </c>
      <c r="AF424" s="7">
        <v>0.87397714871452259</v>
      </c>
      <c r="AG424" s="7">
        <v>2.7940391348240261E-2</v>
      </c>
      <c r="AH424" s="7">
        <v>0.51536362958831994</v>
      </c>
      <c r="AI424" s="7">
        <v>0.67928302981659672</v>
      </c>
      <c r="AJ424" s="7">
        <v>1.1448566303769531E-2</v>
      </c>
      <c r="AK424" s="7">
        <v>1.7956347081900419</v>
      </c>
      <c r="AL424" s="7">
        <v>0.97348015404946919</v>
      </c>
      <c r="AM424" s="7">
        <v>5.088513776048844E-2</v>
      </c>
      <c r="AN424" s="7">
        <v>2.82</v>
      </c>
      <c r="AO424" s="7">
        <v>0.69851487291740888</v>
      </c>
      <c r="AP424" s="7">
        <v>1.568095894082163</v>
      </c>
      <c r="AQ424" s="7">
        <v>0.55338923300042753</v>
      </c>
      <c r="AR424" s="7">
        <v>2.82</v>
      </c>
      <c r="AS424" s="7">
        <v>5.64</v>
      </c>
      <c r="AT424" s="7">
        <v>5.64</v>
      </c>
      <c r="AU424" s="7">
        <v>1.340300804063278</v>
      </c>
      <c r="AV424" s="7">
        <v>1.4796991959367209</v>
      </c>
      <c r="AW424" s="7">
        <v>2.82</v>
      </c>
      <c r="AX424" s="7">
        <v>8.4599999999999991</v>
      </c>
      <c r="AY424" s="7">
        <v>2.82</v>
      </c>
      <c r="AZ424" s="7">
        <v>2.82</v>
      </c>
      <c r="BA424" s="7">
        <v>2.82</v>
      </c>
      <c r="BB424" s="7">
        <v>1.3409087650206919</v>
      </c>
      <c r="BC424" s="7">
        <v>0.73665457674127988</v>
      </c>
      <c r="BD424" s="7">
        <v>0.7424366582380274</v>
      </c>
      <c r="BE424" s="7">
        <v>2.82</v>
      </c>
      <c r="BF424" s="7">
        <v>2.175411650423861</v>
      </c>
      <c r="BG424" s="7">
        <v>0.64458834957613931</v>
      </c>
      <c r="BH424" s="7">
        <v>5.64</v>
      </c>
      <c r="BI424"/>
    </row>
    <row r="425" spans="1:61" x14ac:dyDescent="0.3">
      <c r="A425" s="8"/>
      <c r="B425" s="2" t="s">
        <v>296</v>
      </c>
      <c r="C425" s="2" t="s">
        <v>268</v>
      </c>
      <c r="D425" s="2" t="s">
        <v>154</v>
      </c>
      <c r="E425" s="2" t="s">
        <v>281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/>
    </row>
    <row r="426" spans="1:61" x14ac:dyDescent="0.3">
      <c r="A426" s="8"/>
      <c r="B426" s="2" t="s">
        <v>297</v>
      </c>
      <c r="C426" s="2" t="s">
        <v>268</v>
      </c>
      <c r="D426" s="2" t="s">
        <v>154</v>
      </c>
      <c r="E426" s="2" t="s">
        <v>282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/>
    </row>
    <row r="427" spans="1:61" x14ac:dyDescent="0.3">
      <c r="A427" s="8"/>
      <c r="B427" s="2" t="s">
        <v>298</v>
      </c>
      <c r="C427" s="2" t="s">
        <v>268</v>
      </c>
      <c r="D427" s="2" t="s">
        <v>154</v>
      </c>
      <c r="E427" s="2" t="s">
        <v>283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/>
    </row>
    <row r="428" spans="1:61" x14ac:dyDescent="0.3">
      <c r="A428" s="8"/>
      <c r="B428" s="2" t="s">
        <v>314</v>
      </c>
      <c r="C428" s="2" t="s">
        <v>153</v>
      </c>
      <c r="D428" s="2" t="s">
        <v>154</v>
      </c>
      <c r="E428" s="2" t="s">
        <v>299</v>
      </c>
      <c r="F428" s="7">
        <v>867.35522916498451</v>
      </c>
      <c r="G428" s="7">
        <v>215.55573742561751</v>
      </c>
      <c r="H428" s="7">
        <v>1303.598983478734</v>
      </c>
      <c r="I428" s="7">
        <v>116.14348423670771</v>
      </c>
      <c r="J428" s="7">
        <v>214.74996955000259</v>
      </c>
      <c r="K428" s="7">
        <v>1436.6825825373639</v>
      </c>
      <c r="L428" s="7">
        <v>8827.5206755252857</v>
      </c>
      <c r="M428" s="7">
        <v>17830.052080722329</v>
      </c>
      <c r="N428" s="7">
        <v>741.61438233337435</v>
      </c>
      <c r="O428" s="7">
        <v>76.984191937720524</v>
      </c>
      <c r="P428" s="7">
        <v>1.3395249397163369</v>
      </c>
      <c r="Q428" s="7">
        <v>0</v>
      </c>
      <c r="R428" s="7">
        <v>1458.6287227470229</v>
      </c>
      <c r="S428" s="7">
        <v>440.86280583001292</v>
      </c>
      <c r="T428" s="7">
        <v>0.37773576844108198</v>
      </c>
      <c r="U428" s="7">
        <v>68.533893802690059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f>SUM(F428:BH428)</f>
        <v>33600.000000000007</v>
      </c>
    </row>
    <row r="429" spans="1:61" x14ac:dyDescent="0.3">
      <c r="A429" s="8"/>
      <c r="B429" s="2" t="s">
        <v>315</v>
      </c>
      <c r="C429" s="2" t="s">
        <v>153</v>
      </c>
      <c r="D429" s="2" t="s">
        <v>154</v>
      </c>
      <c r="E429" s="2" t="s">
        <v>300</v>
      </c>
      <c r="F429" s="7">
        <v>1.8637811769557111</v>
      </c>
      <c r="G429" s="7">
        <v>0.46318822149195182</v>
      </c>
      <c r="H429" s="7">
        <v>2.8011859109275181</v>
      </c>
      <c r="I429" s="7">
        <v>0.24957022505625881</v>
      </c>
      <c r="J429" s="7">
        <v>0.46145677980685101</v>
      </c>
      <c r="K429" s="7">
        <v>3.08715721604755</v>
      </c>
      <c r="L429" s="7">
        <v>18.968660499194218</v>
      </c>
      <c r="M429" s="7">
        <v>38.313385721075953</v>
      </c>
      <c r="N429" s="7">
        <v>1.5935880477520721</v>
      </c>
      <c r="O429" s="7">
        <v>0.16542436481855419</v>
      </c>
      <c r="P429" s="7">
        <v>2.8783839478428428E-3</v>
      </c>
      <c r="Q429" s="7">
        <v>0</v>
      </c>
      <c r="R429" s="7">
        <v>3.1343152911409251</v>
      </c>
      <c r="S429" s="7">
        <v>0.94733019586092049</v>
      </c>
      <c r="T429" s="7">
        <v>8.1168221670970605E-4</v>
      </c>
      <c r="U429" s="7">
        <v>0.1472662837069709</v>
      </c>
      <c r="V429" s="7">
        <v>0</v>
      </c>
      <c r="W429" s="7">
        <v>0</v>
      </c>
      <c r="X429" s="7">
        <v>0</v>
      </c>
      <c r="Y429" s="7">
        <v>0</v>
      </c>
      <c r="Z429" s="7">
        <v>0.15</v>
      </c>
      <c r="AA429" s="7">
        <v>0.1170776010815987</v>
      </c>
      <c r="AB429" s="7">
        <v>3.2922398918401333E-2</v>
      </c>
      <c r="AC429" s="7">
        <v>5.5011505558778956E-3</v>
      </c>
      <c r="AD429" s="7">
        <v>4.3020097997183001E-3</v>
      </c>
      <c r="AE429" s="7">
        <v>2.8068501039539479E-2</v>
      </c>
      <c r="AF429" s="7">
        <v>4.6488146208219297E-2</v>
      </c>
      <c r="AG429" s="7">
        <v>1.486191029161716E-3</v>
      </c>
      <c r="AH429" s="7">
        <v>2.7412959020655318E-2</v>
      </c>
      <c r="AI429" s="7">
        <v>3.6132076054074293E-2</v>
      </c>
      <c r="AJ429" s="7">
        <v>6.0896629275369852E-4</v>
      </c>
      <c r="AK429" s="7">
        <v>9.5512484478193743E-2</v>
      </c>
      <c r="AL429" s="7">
        <v>5.1780859257950493E-2</v>
      </c>
      <c r="AM429" s="7">
        <v>2.706656263855768E-3</v>
      </c>
      <c r="AN429" s="7">
        <v>0.15</v>
      </c>
      <c r="AO429" s="7">
        <v>3.715504643177707E-2</v>
      </c>
      <c r="AP429" s="7">
        <v>8.3409356068200186E-2</v>
      </c>
      <c r="AQ429" s="7">
        <v>2.9435597500022739E-2</v>
      </c>
      <c r="AR429" s="7">
        <v>0.15</v>
      </c>
      <c r="AS429" s="7">
        <v>0.3</v>
      </c>
      <c r="AT429" s="7">
        <v>0.3</v>
      </c>
      <c r="AU429" s="7">
        <v>7.129259596081268E-2</v>
      </c>
      <c r="AV429" s="7">
        <v>7.8707404039187315E-2</v>
      </c>
      <c r="AW429" s="7">
        <v>0.15</v>
      </c>
      <c r="AX429" s="7">
        <v>0.45</v>
      </c>
      <c r="AY429" s="7">
        <v>0.15</v>
      </c>
      <c r="AZ429" s="7">
        <v>0.15</v>
      </c>
      <c r="BA429" s="7">
        <v>0.15</v>
      </c>
      <c r="BB429" s="7">
        <v>7.1324934309611301E-2</v>
      </c>
      <c r="BC429" s="7">
        <v>3.9183754081982977E-2</v>
      </c>
      <c r="BD429" s="7">
        <v>3.9491311608405709E-2</v>
      </c>
      <c r="BE429" s="7">
        <v>0.15</v>
      </c>
      <c r="BF429" s="7">
        <v>0.1157133856608436</v>
      </c>
      <c r="BG429" s="7">
        <v>3.4286614339156349E-2</v>
      </c>
      <c r="BH429" s="7">
        <v>0.3</v>
      </c>
      <c r="BI429" s="7">
        <f>SUM(F429:BH429)</f>
        <v>75.800000000000026</v>
      </c>
    </row>
    <row r="430" spans="1:61" x14ac:dyDescent="0.3">
      <c r="A430" s="8"/>
      <c r="B430" s="2" t="s">
        <v>316</v>
      </c>
      <c r="C430" s="2" t="s">
        <v>153</v>
      </c>
      <c r="D430" s="2" t="s">
        <v>154</v>
      </c>
      <c r="E430" s="2" t="s">
        <v>301</v>
      </c>
      <c r="F430" s="7">
        <v>2.5762515437698048</v>
      </c>
      <c r="G430" s="7">
        <v>0.64025186294870906</v>
      </c>
      <c r="H430" s="7">
        <v>3.8719993616421919</v>
      </c>
      <c r="I430" s="7">
        <v>0.34497380139355438</v>
      </c>
      <c r="J430" s="7">
        <v>0.63785854050863888</v>
      </c>
      <c r="K430" s="7">
        <v>4.2672893374175276</v>
      </c>
      <c r="L430" s="7">
        <v>26.21983819694713</v>
      </c>
      <c r="M430" s="7">
        <v>52.95949993024071</v>
      </c>
      <c r="N430" s="7">
        <v>2.2027712903830579</v>
      </c>
      <c r="O430" s="7">
        <v>0.22866137962453889</v>
      </c>
      <c r="P430" s="7">
        <v>3.9787080054669776E-3</v>
      </c>
      <c r="Q430" s="7">
        <v>0</v>
      </c>
      <c r="R430" s="7">
        <v>4.332474599111694</v>
      </c>
      <c r="S430" s="7">
        <v>1.30946750064986</v>
      </c>
      <c r="T430" s="7">
        <v>1.1219651693577381E-3</v>
      </c>
      <c r="U430" s="7">
        <v>0.20356198218775201</v>
      </c>
      <c r="V430" s="7">
        <v>0</v>
      </c>
      <c r="W430" s="7">
        <v>0</v>
      </c>
      <c r="X430" s="7">
        <v>0</v>
      </c>
      <c r="Y430" s="7">
        <v>0</v>
      </c>
      <c r="Z430" s="7">
        <v>2.82</v>
      </c>
      <c r="AA430" s="7">
        <v>2.201058900334055</v>
      </c>
      <c r="AB430" s="7">
        <v>0.6189410996659449</v>
      </c>
      <c r="AC430" s="7">
        <v>0.1034216304505044</v>
      </c>
      <c r="AD430" s="7">
        <v>8.0877784234704042E-2</v>
      </c>
      <c r="AE430" s="7">
        <v>0.52768781954334221</v>
      </c>
      <c r="AF430" s="7">
        <v>0.87397714871452259</v>
      </c>
      <c r="AG430" s="7">
        <v>2.7940391348240261E-2</v>
      </c>
      <c r="AH430" s="7">
        <v>0.51536362958831994</v>
      </c>
      <c r="AI430" s="7">
        <v>0.67928302981659672</v>
      </c>
      <c r="AJ430" s="7">
        <v>1.1448566303769531E-2</v>
      </c>
      <c r="AK430" s="7">
        <v>1.7956347081900419</v>
      </c>
      <c r="AL430" s="7">
        <v>0.97348015404946919</v>
      </c>
      <c r="AM430" s="7">
        <v>5.088513776048844E-2</v>
      </c>
      <c r="AN430" s="7">
        <v>2.82</v>
      </c>
      <c r="AO430" s="7">
        <v>0.69851487291740888</v>
      </c>
      <c r="AP430" s="7">
        <v>1.568095894082163</v>
      </c>
      <c r="AQ430" s="7">
        <v>0.55338923300042753</v>
      </c>
      <c r="AR430" s="7">
        <v>2.82</v>
      </c>
      <c r="AS430" s="7">
        <v>5.64</v>
      </c>
      <c r="AT430" s="7">
        <v>5.64</v>
      </c>
      <c r="AU430" s="7">
        <v>1.340300804063278</v>
      </c>
      <c r="AV430" s="7">
        <v>1.4796991959367209</v>
      </c>
      <c r="AW430" s="7">
        <v>2.82</v>
      </c>
      <c r="AX430" s="7">
        <v>8.4599999999999991</v>
      </c>
      <c r="AY430" s="7">
        <v>2.82</v>
      </c>
      <c r="AZ430" s="7">
        <v>2.82</v>
      </c>
      <c r="BA430" s="7">
        <v>2.82</v>
      </c>
      <c r="BB430" s="7">
        <v>1.3409087650206919</v>
      </c>
      <c r="BC430" s="7">
        <v>0.73665457674127988</v>
      </c>
      <c r="BD430" s="7">
        <v>0.7424366582380274</v>
      </c>
      <c r="BE430" s="7">
        <v>2.82</v>
      </c>
      <c r="BF430" s="7">
        <v>2.175411650423861</v>
      </c>
      <c r="BG430" s="7">
        <v>0.64458834957613931</v>
      </c>
      <c r="BH430" s="7">
        <v>5.64</v>
      </c>
      <c r="BI430" s="7">
        <f>SUM(F430:BH430)</f>
        <v>167.4799999999999</v>
      </c>
    </row>
    <row r="431" spans="1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1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</sheetData>
  <mergeCells count="7">
    <mergeCell ref="A140:A430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2"/>
  <sheetViews>
    <sheetView zoomScale="145" zoomScaleNormal="145" workbookViewId="0">
      <selection activeCell="F12" sqref="F1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  <row r="12" spans="1:12" x14ac:dyDescent="0.3">
      <c r="F12">
        <f>SUM(F2:F11)/1000</f>
        <v>1020.972181640625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2020-12-11T17:45:11Z</dcterms:modified>
</cp:coreProperties>
</file>