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federica_inzoli_feem_it/Documents/REP/CIVICS Kenya/Energy_Model/Kenya_Operation_2015_2.0/"/>
    </mc:Choice>
  </mc:AlternateContent>
  <xr:revisionPtr revIDLastSave="2" documentId="13_ncr:1_{01C014BA-F716-466C-BC4C-456D60E5B5E9}" xr6:coauthVersionLast="45" xr6:coauthVersionMax="45" xr10:uidLastSave="{03257AC8-D47F-44CD-9519-E8AFF664FF3A}"/>
  <bookViews>
    <workbookView xWindow="-120" yWindow="-120" windowWidth="21840" windowHeight="13290" activeTab="5" xr2:uid="{77F38D9F-57E4-4698-8C7C-BB0312351697}"/>
  </bookViews>
  <sheets>
    <sheet name="Wind PP" sheetId="1" r:id="rId1"/>
    <sheet name="Geothermal PP" sheetId="3" r:id="rId2"/>
    <sheet name="Hydro PP" sheetId="2" r:id="rId3"/>
    <sheet name="Gas Turbine PP" sheetId="4" r:id="rId4"/>
    <sheet name="Disel Engines" sheetId="5" r:id="rId5"/>
    <sheet name="Biomass" sheetId="6" r:id="rId6"/>
  </sheets>
  <externalReferences>
    <externalReference r:id="rId7"/>
  </externalReferences>
  <definedNames>
    <definedName name="_xlnm._FilterDatabase" localSheetId="4" hidden="1">'Disel Engines'!$A$3:$G$13</definedName>
    <definedName name="_xlnm._FilterDatabase" localSheetId="1" hidden="1">'Geothermal PP'!$A$3:$G$13</definedName>
    <definedName name="_xlnm._FilterDatabase" localSheetId="2" hidden="1">'Hydro PP'!$A$3:$G$12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G7" i="5" l="1"/>
  <c r="G8" i="5" s="1"/>
  <c r="G9" i="5" s="1"/>
  <c r="F7" i="5"/>
  <c r="F8" i="5" s="1"/>
  <c r="F9" i="5" s="1"/>
  <c r="E7" i="5"/>
  <c r="F5" i="5"/>
  <c r="G5" i="5"/>
  <c r="E5" i="5"/>
  <c r="G5" i="4"/>
  <c r="F5" i="4"/>
  <c r="G8" i="2"/>
  <c r="G9" i="2" s="1"/>
  <c r="F12" i="2"/>
  <c r="G11" i="2"/>
  <c r="G12" i="2" s="1"/>
  <c r="F9" i="2"/>
  <c r="F6" i="2"/>
  <c r="F7" i="2" s="1"/>
  <c r="G6" i="2"/>
  <c r="G7" i="2" s="1"/>
  <c r="E8" i="3"/>
  <c r="G5" i="3"/>
  <c r="G6" i="3" s="1"/>
  <c r="G7" i="3" s="1"/>
  <c r="G8" i="3" s="1"/>
  <c r="G9" i="3" s="1"/>
  <c r="G10" i="3" s="1"/>
  <c r="G11" i="3" s="1"/>
  <c r="F5" i="3"/>
  <c r="F6" i="3" s="1"/>
  <c r="F7" i="3" s="1"/>
  <c r="F8" i="3" s="1"/>
  <c r="F9" i="3" s="1"/>
  <c r="F10" i="3" s="1"/>
  <c r="F11" i="3" s="1"/>
  <c r="E5" i="3"/>
  <c r="F12" i="3" l="1"/>
  <c r="F13" i="3" s="1"/>
  <c r="G12" i="3"/>
  <c r="G13" i="3" s="1"/>
  <c r="F5" i="1"/>
  <c r="G5" i="1"/>
</calcChain>
</file>

<file path=xl/sharedStrings.xml><?xml version="1.0" encoding="utf-8"?>
<sst xmlns="http://schemas.openxmlformats.org/spreadsheetml/2006/main" count="148" uniqueCount="84">
  <si>
    <t>PP Name</t>
  </si>
  <si>
    <t>Net Capacity</t>
  </si>
  <si>
    <t>Year</t>
  </si>
  <si>
    <t>Location</t>
  </si>
  <si>
    <t>County</t>
  </si>
  <si>
    <t>Region</t>
  </si>
  <si>
    <t>Olkaria 1 - Unit 1</t>
  </si>
  <si>
    <t>Olkaria 1 - Unit 4-5</t>
  </si>
  <si>
    <t>Olkaria 2</t>
  </si>
  <si>
    <t>Orpower4 Plant1 (Olkaria 3 - Unit 1-
6)</t>
  </si>
  <si>
    <t>OrPower4  Plant  2&amp;3  (Olkaria  3  -
Unit 7-9)</t>
  </si>
  <si>
    <t>Olkaria 4</t>
  </si>
  <si>
    <t>KenGen   Olkaria   Wellheads   I   &amp;
Eburru</t>
  </si>
  <si>
    <t>Orpower4 Plant4 (Olkaria 3 Unit 10
- 16)</t>
  </si>
  <si>
    <t>Olkaria 1 - Unit 2</t>
  </si>
  <si>
    <t>Olkaria 1 - Unit 3</t>
  </si>
  <si>
    <t>0°53′29″S 36°17′45″E</t>
  </si>
  <si>
    <t>Nakuru</t>
  </si>
  <si>
    <t xml:space="preserve"> WESTERN REGION </t>
  </si>
  <si>
    <t>0°51′49″S 36°18′00″E</t>
  </si>
  <si>
    <t>0°53′27″S 36°17′21″E</t>
  </si>
  <si>
    <t>00°55′05″S 36°20′04″E</t>
  </si>
  <si>
    <t>Existing</t>
  </si>
  <si>
    <t>Ngong 1, Phase I</t>
  </si>
  <si>
    <t>Ngong 1, Phase II</t>
  </si>
  <si>
    <t>Kajiado</t>
  </si>
  <si>
    <t>NAIROBI REGION</t>
  </si>
  <si>
    <t>01°22′52″S 36°38′08″E</t>
  </si>
  <si>
    <t>Tana</t>
  </si>
  <si>
    <t>Masinga</t>
  </si>
  <si>
    <t>Kamburu</t>
  </si>
  <si>
    <t>Gitaru</t>
  </si>
  <si>
    <t>Kindaruma</t>
  </si>
  <si>
    <t>Kiambere</t>
  </si>
  <si>
    <t>Turkwel</t>
  </si>
  <si>
    <t>Sang'oro</t>
  </si>
  <si>
    <t>00°47′08″S37°15′55″E</t>
  </si>
  <si>
    <t>Muranga</t>
  </si>
  <si>
    <t>MONT KENYA REGION</t>
  </si>
  <si>
    <t>00°53′21″S37°35′40″E</t>
  </si>
  <si>
    <t>0.8291°S 37.6679°E</t>
  </si>
  <si>
    <t>00°47′43″S37°45′09″E</t>
  </si>
  <si>
    <t>Embu - Machakos</t>
  </si>
  <si>
    <t>MONT KENYA REGION - NAIROBI REGION</t>
  </si>
  <si>
    <t>00°48′38″S 37°48′46″E</t>
  </si>
  <si>
    <t>Embu - Kitui</t>
  </si>
  <si>
    <t>00°48′38″S37°48′46″E</t>
  </si>
  <si>
    <t>1°53′53.47″N35°20′1.34″E</t>
  </si>
  <si>
    <t>West Pokot</t>
  </si>
  <si>
    <t>WESTERN REGION</t>
  </si>
  <si>
    <t>0°20′33″S34°51′08″E</t>
  </si>
  <si>
    <t>Kisumu</t>
  </si>
  <si>
    <t>0°21′13″S34°48′48″E</t>
  </si>
  <si>
    <t>Embakasi GT 1</t>
  </si>
  <si>
    <t>Embakasi GT 2</t>
  </si>
  <si>
    <t>Iberafrica 1</t>
  </si>
  <si>
    <t>Iberafrica 2</t>
  </si>
  <si>
    <t>Kipevu 1</t>
  </si>
  <si>
    <t>Kipevu 3</t>
  </si>
  <si>
    <t>Tsavo</t>
  </si>
  <si>
    <t>Rabai Diesel (CC-ICE)</t>
  </si>
  <si>
    <t>Thika (CC-ICE)</t>
  </si>
  <si>
    <t>Athi River Gulf</t>
  </si>
  <si>
    <t>Triumph (Kitengela)</t>
  </si>
  <si>
    <t>1°15'51.1"S 36°49'26.0"E</t>
  </si>
  <si>
    <t>Nairobi</t>
  </si>
  <si>
    <t>Mombasa</t>
  </si>
  <si>
    <t>COAST REGION</t>
  </si>
  <si>
    <t>4°01'37.0"S 39°37'55.3"E</t>
  </si>
  <si>
    <t>04°01′53″S 39°38′02″E</t>
  </si>
  <si>
    <t>03°56′02″S 39°33′39″E</t>
  </si>
  <si>
    <t>1°03'30.4"S 37°03'04.8"E</t>
  </si>
  <si>
    <t>Kiambu</t>
  </si>
  <si>
    <t>01°27′30″S 37°00′14″E</t>
  </si>
  <si>
    <t>Machakos</t>
  </si>
  <si>
    <t>check this one</t>
  </si>
  <si>
    <t>Biojoule Thermal Power Station</t>
  </si>
  <si>
    <t>00°41′37″S 36°25′55″E</t>
  </si>
  <si>
    <t>Type of Fuel: Heavy Fuel Oil</t>
  </si>
  <si>
    <t>Grid Capacity</t>
  </si>
  <si>
    <t>Kerosene</t>
  </si>
  <si>
    <t>The following power plant is going to be replaced by a new power plant named : Muhoroni Gas Turbine</t>
  </si>
  <si>
    <t>?</t>
  </si>
  <si>
    <t>sondu miriu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</si>
</sst>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1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0" xfId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7" xfId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4" xfId="0" applyFont="1" applyBorder="1"/>
    <xf numFmtId="0" fontId="6" fillId="3" borderId="4" xfId="0" applyFont="1" applyFill="1" applyBorder="1"/>
    <xf numFmtId="0" fontId="6" fillId="0" borderId="6" xfId="0" applyFon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EM/Nicolo%20S/Data/Generation/Base%20year%20=%202015/power%20plants-paln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V"/>
      <sheetName val="Wind"/>
      <sheetName val="Geothermal"/>
      <sheetName val="Hydro"/>
      <sheetName val="Nuclear"/>
      <sheetName val="Coal"/>
      <sheetName val="Import"/>
      <sheetName val="Natural Gas"/>
    </sheetNames>
    <sheetDataSet>
      <sheetData sheetId="0"/>
      <sheetData sheetId="1"/>
      <sheetData sheetId="2">
        <row r="34">
          <cell r="E34" t="str">
            <v>Nakuru</v>
          </cell>
          <cell r="F34" t="str">
            <v xml:space="preserve"> WESTERN REGION 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ols.wmflabs.org/geohack/geohack.php?pagename=Ngong_Hills_Wind_Power_Station&amp;params=01_22_52_S_36_38_08_E_type:landmark_region:KE" TargetMode="External"/><Relationship Id="rId1" Type="http://schemas.openxmlformats.org/officeDocument/2006/relationships/hyperlink" Target="https://tools.wmflabs.org/geohack/geohack.php?pagename=Ngong_Hills_Wind_Power_Station&amp;params=01_22_52_S_36_38_08_E_type:landmark_region:K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ools.wmflabs.org/geohack/geohack.php?pagename=Olkaria_III_Geothermal_Power_Station&amp;params=0_53_27_S_36_17_21_E_type:landmark" TargetMode="External"/><Relationship Id="rId2" Type="http://schemas.openxmlformats.org/officeDocument/2006/relationships/hyperlink" Target="https://tools.wmflabs.org/geohack/geohack.php?pagename=Olkaria_II_Geothermal_Power_Station&amp;params=0_51_49_S_36_18_00_E_type:landmark" TargetMode="External"/><Relationship Id="rId1" Type="http://schemas.openxmlformats.org/officeDocument/2006/relationships/hyperlink" Target="https://tools.wmflabs.org/geohack/geohack.php?pagename=Olkaria_I_Geothermal_Power_Station&amp;params=0_53_29_S_36_17_45_E_type:landmark" TargetMode="External"/><Relationship Id="rId4" Type="http://schemas.openxmlformats.org/officeDocument/2006/relationships/hyperlink" Target="https://tools.wmflabs.org/geohack/geohack.php?pagename=Olkaria_IV_Geothermal_Power_Station&amp;params=00_55_05_S_36_20_04_E_type:landmark_region:K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geohack/geohack.php?pagename=Sondu_Miriu_Hydroelectric_Power_Station&amp;params=0_20_33_S_34_51_08_E_source:dewiki_region:KE-700_scale:50000_type:landmark" TargetMode="External"/><Relationship Id="rId3" Type="http://schemas.openxmlformats.org/officeDocument/2006/relationships/hyperlink" Target="https://tools.wmflabs.org/geohack/geohack.php?pagename=Kamburu_Dam&amp;params=0.8291_S_37.6679_E_region:KE-700_scale:50000_type:landmark" TargetMode="External"/><Relationship Id="rId7" Type="http://schemas.openxmlformats.org/officeDocument/2006/relationships/hyperlink" Target="https://tools.wmflabs.org/geohack/geohack.php?pagename=Turkwel_Hydroelectric_Power_Station&amp;params=1_53_53.47_N_35_20_1.34_E_type:landmark" TargetMode="External"/><Relationship Id="rId2" Type="http://schemas.openxmlformats.org/officeDocument/2006/relationships/hyperlink" Target="https://tools.wmflabs.org/geohack/geohack.php?pagename=Masinga_Hydroelectric_Power_Station&amp;params=00_53_21_S_37_35_40_E_type:landmark_region:KE" TargetMode="External"/><Relationship Id="rId1" Type="http://schemas.openxmlformats.org/officeDocument/2006/relationships/hyperlink" Target="https://tools.wmflabs.org/geohack/geohack.php?pagename=Tana_Hydroelectric_Power_Station&amp;params=00_47_08_S_37_15_55_E_source:dewiki_region:KE-700_scale:50000_type:landmark" TargetMode="External"/><Relationship Id="rId6" Type="http://schemas.openxmlformats.org/officeDocument/2006/relationships/hyperlink" Target="https://tools.wmflabs.org/geohack/geohack.php?pagename=Kiambere_Hydroelectric_Power_Station&amp;params=00_48_38_S_37_48_46_E_type:landmark" TargetMode="External"/><Relationship Id="rId5" Type="http://schemas.openxmlformats.org/officeDocument/2006/relationships/hyperlink" Target="https://tools.wmflabs.org/geohack/geohack.php?pagename=Kindaruma_Hydroelectric_Power_Station&amp;params=00_48_38_S_37_48_46_E_type:landmark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tools.wmflabs.org/geohack/geohack.php?pagename=Gitaru_Hydroelectric_Power_Station&amp;params=00_47_43_S_37_45_09_E_source:dewiki_region:KE-700_scale:50000_type:landmark" TargetMode="External"/><Relationship Id="rId9" Type="http://schemas.openxmlformats.org/officeDocument/2006/relationships/hyperlink" Target="https://tools.wmflabs.org/geohack/geohack.php?pagename=Sang%27oro_Hydroelectric_Power_Station&amp;params=0_21_13_S_34_48_48_E_source:dewiki_region:KE-700_scale:50000_type:landmar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ools.wmflabs.org/geohack/geohack.php?pagename=Rabai_Thermal_Power_Station&amp;params=03_56_02_S_39_33_39_E_type:landmark" TargetMode="External"/><Relationship Id="rId1" Type="http://schemas.openxmlformats.org/officeDocument/2006/relationships/hyperlink" Target="https://tools.wmflabs.org/geohack/geohack.php?pagename=Tsavo_Thermal_Power_Station&amp;params=04_01_53_S_39_38_02_E_type:landmar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4EF4-9947-4D8D-AAFE-37A4AC2477A9}">
  <dimension ref="A1:G7"/>
  <sheetViews>
    <sheetView workbookViewId="0">
      <selection activeCell="C4" sqref="C4:C5"/>
    </sheetView>
  </sheetViews>
  <sheetFormatPr defaultRowHeight="15" x14ac:dyDescent="0.25"/>
  <cols>
    <col min="1" max="1" width="40.5703125" bestFit="1" customWidth="1"/>
    <col min="2" max="2" width="12.140625" bestFit="1" customWidth="1"/>
    <col min="3" max="3" width="12.140625" customWidth="1"/>
    <col min="4" max="4" width="5" bestFit="1" customWidth="1"/>
    <col min="5" max="5" width="19.7109375" bestFit="1" customWidth="1"/>
    <col min="6" max="6" width="8.7109375" bestFit="1" customWidth="1"/>
    <col min="7" max="7" width="17.85546875" bestFit="1" customWidth="1"/>
  </cols>
  <sheetData>
    <row r="1" spans="1:7" ht="15.75" thickBot="1" x14ac:dyDescent="0.3"/>
    <row r="2" spans="1:7" ht="16.5" thickBot="1" x14ac:dyDescent="0.3">
      <c r="A2" s="1" t="s">
        <v>22</v>
      </c>
      <c r="B2" s="2"/>
      <c r="C2" s="2"/>
      <c r="D2" s="2"/>
      <c r="E2" s="2"/>
      <c r="F2" s="2"/>
      <c r="G2" s="3"/>
    </row>
    <row r="3" spans="1:7" x14ac:dyDescent="0.25">
      <c r="A3" s="27" t="s">
        <v>0</v>
      </c>
      <c r="B3" s="28" t="s">
        <v>1</v>
      </c>
      <c r="C3" s="19" t="s">
        <v>79</v>
      </c>
      <c r="D3" s="28" t="s">
        <v>2</v>
      </c>
      <c r="E3" s="28" t="s">
        <v>3</v>
      </c>
      <c r="F3" s="28" t="s">
        <v>4</v>
      </c>
      <c r="G3" s="29" t="s">
        <v>5</v>
      </c>
    </row>
    <row r="4" spans="1:7" x14ac:dyDescent="0.25">
      <c r="A4" s="4" t="s">
        <v>23</v>
      </c>
      <c r="B4" s="22">
        <v>5</v>
      </c>
      <c r="C4" s="22">
        <f>B4</f>
        <v>5</v>
      </c>
      <c r="D4" s="5">
        <v>2008</v>
      </c>
      <c r="E4" s="6" t="s">
        <v>27</v>
      </c>
      <c r="F4" s="5" t="s">
        <v>25</v>
      </c>
      <c r="G4" s="7" t="s">
        <v>26</v>
      </c>
    </row>
    <row r="5" spans="1:7" ht="15.75" thickBot="1" x14ac:dyDescent="0.3">
      <c r="A5" s="15" t="s">
        <v>24</v>
      </c>
      <c r="B5" s="25">
        <v>20</v>
      </c>
      <c r="C5" s="25">
        <f>B5</f>
        <v>20</v>
      </c>
      <c r="D5" s="16">
        <v>2015</v>
      </c>
      <c r="E5" s="21" t="s">
        <v>27</v>
      </c>
      <c r="F5" s="16" t="str">
        <f>F4</f>
        <v>Kajiado</v>
      </c>
      <c r="G5" s="17" t="str">
        <f>G4</f>
        <v>NAIROBI REGION</v>
      </c>
    </row>
    <row r="7" spans="1:7" x14ac:dyDescent="0.25">
      <c r="A7" s="33"/>
    </row>
  </sheetData>
  <conditionalFormatting sqref="B4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4" r:id="rId1" display="https://tools.wmflabs.org/geohack/geohack.php?pagename=Ngong_Hills_Wind_Power_Station&amp;params=01_22_52_S_36_38_08_E_type:landmark_region:KE" xr:uid="{9EDEE76D-A74E-40A9-B585-93B6E44040C3}"/>
    <hyperlink ref="E5" r:id="rId2" display="https://tools.wmflabs.org/geohack/geohack.php?pagename=Ngong_Hills_Wind_Power_Station&amp;params=01_22_52_S_36_38_08_E_type:landmark_region:KE" xr:uid="{5B6C267A-992D-444C-BCA4-223B812B9B7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07C8-FA7F-49F3-9D34-AB54F64F1545}">
  <dimension ref="A1:G16"/>
  <sheetViews>
    <sheetView workbookViewId="0">
      <selection activeCell="C16" sqref="C16"/>
    </sheetView>
  </sheetViews>
  <sheetFormatPr defaultRowHeight="15" x14ac:dyDescent="0.25"/>
  <cols>
    <col min="1" max="1" width="40.5703125" bestFit="1" customWidth="1"/>
    <col min="2" max="2" width="12.140625" bestFit="1" customWidth="1"/>
    <col min="3" max="3" width="12.140625" customWidth="1"/>
    <col min="4" max="4" width="5" bestFit="1" customWidth="1"/>
    <col min="5" max="5" width="19.7109375" bestFit="1" customWidth="1"/>
    <col min="6" max="6" width="7.42578125" bestFit="1" customWidth="1"/>
    <col min="7" max="7" width="17.85546875" bestFit="1" customWidth="1"/>
  </cols>
  <sheetData>
    <row r="1" spans="1:7" ht="15.75" thickBot="1" x14ac:dyDescent="0.3"/>
    <row r="2" spans="1:7" ht="15.75" x14ac:dyDescent="0.25">
      <c r="A2" s="1" t="s">
        <v>22</v>
      </c>
      <c r="B2" s="2"/>
      <c r="C2" s="2"/>
      <c r="D2" s="2"/>
      <c r="E2" s="2"/>
      <c r="F2" s="2"/>
      <c r="G2" s="3"/>
    </row>
    <row r="3" spans="1:7" x14ac:dyDescent="0.25">
      <c r="A3" s="18" t="s">
        <v>0</v>
      </c>
      <c r="B3" s="19" t="s">
        <v>1</v>
      </c>
      <c r="C3" s="19" t="s">
        <v>79</v>
      </c>
      <c r="D3" s="19" t="s">
        <v>2</v>
      </c>
      <c r="E3" s="19" t="s">
        <v>3</v>
      </c>
      <c r="F3" s="19" t="s">
        <v>4</v>
      </c>
      <c r="G3" s="20" t="s">
        <v>5</v>
      </c>
    </row>
    <row r="4" spans="1:7" x14ac:dyDescent="0.25">
      <c r="A4" s="4" t="s">
        <v>6</v>
      </c>
      <c r="B4" s="22">
        <v>15</v>
      </c>
      <c r="C4" s="22">
        <v>14</v>
      </c>
      <c r="D4" s="5">
        <v>1981</v>
      </c>
      <c r="E4" s="6" t="s">
        <v>16</v>
      </c>
      <c r="F4" s="5" t="s">
        <v>17</v>
      </c>
      <c r="G4" s="7" t="s">
        <v>18</v>
      </c>
    </row>
    <row r="5" spans="1:7" x14ac:dyDescent="0.25">
      <c r="A5" s="8" t="s">
        <v>7</v>
      </c>
      <c r="B5" s="23">
        <v>140</v>
      </c>
      <c r="C5" s="23">
        <v>140</v>
      </c>
      <c r="D5" s="9">
        <v>2014</v>
      </c>
      <c r="E5" s="9" t="str">
        <f>E4</f>
        <v>0°53′29″S 36°17′45″E</v>
      </c>
      <c r="F5" s="9" t="str">
        <f>F4</f>
        <v>Nakuru</v>
      </c>
      <c r="G5" s="10" t="str">
        <f>G4</f>
        <v xml:space="preserve"> WESTERN REGION </v>
      </c>
    </row>
    <row r="6" spans="1:7" x14ac:dyDescent="0.25">
      <c r="A6" s="4" t="s">
        <v>8</v>
      </c>
      <c r="B6" s="22">
        <v>105</v>
      </c>
      <c r="C6" s="22">
        <v>101</v>
      </c>
      <c r="D6" s="5">
        <v>2003</v>
      </c>
      <c r="E6" s="6" t="s">
        <v>19</v>
      </c>
      <c r="F6" s="5" t="str">
        <f t="shared" ref="F6:G11" si="0">F5</f>
        <v>Nakuru</v>
      </c>
      <c r="G6" s="7" t="str">
        <f t="shared" si="0"/>
        <v xml:space="preserve"> WESTERN REGION </v>
      </c>
    </row>
    <row r="7" spans="1:7" x14ac:dyDescent="0.25">
      <c r="A7" s="8" t="s">
        <v>9</v>
      </c>
      <c r="B7" s="23">
        <v>48</v>
      </c>
      <c r="C7" s="23" t="s">
        <v>82</v>
      </c>
      <c r="D7" s="9">
        <v>2000</v>
      </c>
      <c r="E7" s="11" t="s">
        <v>20</v>
      </c>
      <c r="F7" s="9" t="str">
        <f t="shared" si="0"/>
        <v>Nakuru</v>
      </c>
      <c r="G7" s="10" t="str">
        <f t="shared" si="0"/>
        <v xml:space="preserve"> WESTERN REGION </v>
      </c>
    </row>
    <row r="8" spans="1:7" x14ac:dyDescent="0.25">
      <c r="A8" s="4" t="s">
        <v>10</v>
      </c>
      <c r="B8" s="22">
        <v>62</v>
      </c>
      <c r="C8" s="22" t="s">
        <v>82</v>
      </c>
      <c r="D8" s="5">
        <v>2014</v>
      </c>
      <c r="E8" s="5" t="str">
        <f>E7</f>
        <v>0°53′27″S 36°17′21″E</v>
      </c>
      <c r="F8" s="5" t="str">
        <f t="shared" si="0"/>
        <v>Nakuru</v>
      </c>
      <c r="G8" s="7" t="str">
        <f t="shared" si="0"/>
        <v xml:space="preserve"> WESTERN REGION </v>
      </c>
    </row>
    <row r="9" spans="1:7" x14ac:dyDescent="0.25">
      <c r="A9" s="8" t="s">
        <v>11</v>
      </c>
      <c r="B9" s="23">
        <v>140</v>
      </c>
      <c r="C9" s="23">
        <v>140</v>
      </c>
      <c r="D9" s="9">
        <v>2014</v>
      </c>
      <c r="E9" s="11" t="s">
        <v>21</v>
      </c>
      <c r="F9" s="9" t="str">
        <f t="shared" si="0"/>
        <v>Nakuru</v>
      </c>
      <c r="G9" s="10" t="str">
        <f t="shared" si="0"/>
        <v xml:space="preserve"> WESTERN REGION </v>
      </c>
    </row>
    <row r="10" spans="1:7" x14ac:dyDescent="0.25">
      <c r="A10" s="4" t="s">
        <v>12</v>
      </c>
      <c r="B10" s="22">
        <v>55</v>
      </c>
      <c r="C10" s="22" t="s">
        <v>82</v>
      </c>
      <c r="D10" s="5">
        <v>2015</v>
      </c>
      <c r="E10" s="5"/>
      <c r="F10" s="5" t="str">
        <f t="shared" si="0"/>
        <v>Nakuru</v>
      </c>
      <c r="G10" s="7" t="str">
        <f t="shared" si="0"/>
        <v xml:space="preserve"> WESTERN REGION </v>
      </c>
    </row>
    <row r="11" spans="1:7" x14ac:dyDescent="0.25">
      <c r="A11" s="8" t="s">
        <v>13</v>
      </c>
      <c r="B11" s="23">
        <v>29</v>
      </c>
      <c r="C11" s="23">
        <v>29</v>
      </c>
      <c r="D11" s="9">
        <v>2015</v>
      </c>
      <c r="E11" s="9"/>
      <c r="F11" s="9" t="str">
        <f t="shared" si="0"/>
        <v>Nakuru</v>
      </c>
      <c r="G11" s="10" t="str">
        <f t="shared" si="0"/>
        <v xml:space="preserve"> WESTERN REGION </v>
      </c>
    </row>
    <row r="12" spans="1:7" s="33" customFormat="1" x14ac:dyDescent="0.25">
      <c r="A12" s="30" t="s">
        <v>14</v>
      </c>
      <c r="B12" s="31">
        <v>15</v>
      </c>
      <c r="C12" s="31">
        <v>15</v>
      </c>
      <c r="D12" s="26">
        <v>1981</v>
      </c>
      <c r="E12" s="26"/>
      <c r="F12" s="26" t="str">
        <f>[1]Geothermal!E34</f>
        <v>Nakuru</v>
      </c>
      <c r="G12" s="32" t="str">
        <f>[1]Geothermal!F34</f>
        <v xml:space="preserve"> WESTERN REGION </v>
      </c>
    </row>
    <row r="13" spans="1:7" ht="15.75" thickBot="1" x14ac:dyDescent="0.3">
      <c r="A13" s="15" t="s">
        <v>15</v>
      </c>
      <c r="B13" s="25">
        <v>15</v>
      </c>
      <c r="C13" s="25">
        <v>15</v>
      </c>
      <c r="D13" s="16">
        <v>1981</v>
      </c>
      <c r="E13" s="16"/>
      <c r="F13" s="16" t="str">
        <f>F12</f>
        <v>Nakuru</v>
      </c>
      <c r="G13" s="17" t="str">
        <f>G12</f>
        <v xml:space="preserve"> WESTERN REGION </v>
      </c>
    </row>
    <row r="16" spans="1:7" x14ac:dyDescent="0.25">
      <c r="A16" s="33"/>
    </row>
  </sheetData>
  <autoFilter ref="A3:G13" xr:uid="{6E848684-9A60-4536-BDB5-B4EB2C061E02}"/>
  <conditionalFormatting sqref="B4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4" r:id="rId1" display="https://tools.wmflabs.org/geohack/geohack.php?pagename=Olkaria_I_Geothermal_Power_Station&amp;params=0_53_29_S_36_17_45_E_type:landmark" xr:uid="{E253AF5F-A867-4BB0-8862-C9F5DB1D1DB3}"/>
    <hyperlink ref="E6" r:id="rId2" display="https://tools.wmflabs.org/geohack/geohack.php?pagename=Olkaria_II_Geothermal_Power_Station&amp;params=0_51_49_S_36_18_00_E_type:landmark" xr:uid="{80017F53-EC3D-4006-82FC-DAAB688BC41E}"/>
    <hyperlink ref="E7" r:id="rId3" display="https://tools.wmflabs.org/geohack/geohack.php?pagename=Olkaria_III_Geothermal_Power_Station&amp;params=0_53_27_S_36_17_21_E_type:landmark" xr:uid="{6DCCC36A-9707-4D37-B68A-93FB49FEE6BC}"/>
    <hyperlink ref="E9" r:id="rId4" display="https://tools.wmflabs.org/geohack/geohack.php?pagename=Olkaria_IV_Geothermal_Power_Station&amp;params=00_55_05_S_36_20_04_E_type:landmark_region:KE" xr:uid="{63159E09-5259-4FAB-B8E7-0798B6CDA7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A8FE-EF40-4D78-A090-AA4BEAD7DC42}">
  <dimension ref="A1:G15"/>
  <sheetViews>
    <sheetView workbookViewId="0">
      <selection activeCell="C4" sqref="C4:C12"/>
    </sheetView>
  </sheetViews>
  <sheetFormatPr defaultRowHeight="15" x14ac:dyDescent="0.25"/>
  <cols>
    <col min="1" max="1" width="40.5703125" bestFit="1" customWidth="1"/>
    <col min="2" max="2" width="12.140625" bestFit="1" customWidth="1"/>
    <col min="3" max="3" width="12.140625" customWidth="1"/>
    <col min="4" max="4" width="5" bestFit="1" customWidth="1"/>
    <col min="5" max="5" width="23" bestFit="1" customWidth="1"/>
    <col min="6" max="6" width="16.42578125" bestFit="1" customWidth="1"/>
    <col min="7" max="7" width="37.42578125" bestFit="1" customWidth="1"/>
  </cols>
  <sheetData>
    <row r="1" spans="1:7" ht="15.75" thickBot="1" x14ac:dyDescent="0.3"/>
    <row r="2" spans="1:7" ht="15.75" x14ac:dyDescent="0.25">
      <c r="A2" s="1" t="s">
        <v>22</v>
      </c>
      <c r="B2" s="2"/>
      <c r="C2" s="2"/>
      <c r="D2" s="2"/>
      <c r="E2" s="2"/>
      <c r="F2" s="2"/>
      <c r="G2" s="3"/>
    </row>
    <row r="3" spans="1:7" x14ac:dyDescent="0.25">
      <c r="A3" s="18" t="s">
        <v>0</v>
      </c>
      <c r="B3" s="19" t="s">
        <v>1</v>
      </c>
      <c r="C3" s="19" t="s">
        <v>79</v>
      </c>
      <c r="D3" s="19" t="s">
        <v>2</v>
      </c>
      <c r="E3" s="19" t="s">
        <v>3</v>
      </c>
      <c r="F3" s="19" t="s">
        <v>4</v>
      </c>
      <c r="G3" s="20" t="s">
        <v>5</v>
      </c>
    </row>
    <row r="4" spans="1:7" x14ac:dyDescent="0.25">
      <c r="A4" s="37" t="s">
        <v>28</v>
      </c>
      <c r="B4" s="22">
        <v>20</v>
      </c>
      <c r="C4" s="22">
        <v>20</v>
      </c>
      <c r="D4" s="5">
        <v>1955</v>
      </c>
      <c r="E4" s="6" t="s">
        <v>36</v>
      </c>
      <c r="F4" s="5" t="s">
        <v>37</v>
      </c>
      <c r="G4" s="7" t="s">
        <v>38</v>
      </c>
    </row>
    <row r="5" spans="1:7" x14ac:dyDescent="0.25">
      <c r="A5" s="38" t="s">
        <v>29</v>
      </c>
      <c r="B5" s="23">
        <v>40</v>
      </c>
      <c r="C5" s="23">
        <v>40</v>
      </c>
      <c r="D5" s="9">
        <v>1981</v>
      </c>
      <c r="E5" s="6" t="s">
        <v>39</v>
      </c>
      <c r="F5" s="9" t="s">
        <v>42</v>
      </c>
      <c r="G5" s="10" t="s">
        <v>43</v>
      </c>
    </row>
    <row r="6" spans="1:7" x14ac:dyDescent="0.25">
      <c r="A6" s="37" t="s">
        <v>30</v>
      </c>
      <c r="B6" s="22">
        <v>92</v>
      </c>
      <c r="C6" s="22">
        <v>90</v>
      </c>
      <c r="D6" s="5">
        <v>1975</v>
      </c>
      <c r="E6" s="6" t="s">
        <v>40</v>
      </c>
      <c r="F6" s="26" t="str">
        <f>F5</f>
        <v>Embu - Machakos</v>
      </c>
      <c r="G6" s="7" t="str">
        <f>G5</f>
        <v>MONT KENYA REGION - NAIROBI REGION</v>
      </c>
    </row>
    <row r="7" spans="1:7" x14ac:dyDescent="0.25">
      <c r="A7" s="38" t="s">
        <v>31</v>
      </c>
      <c r="B7" s="23">
        <v>225</v>
      </c>
      <c r="C7" s="23">
        <v>216</v>
      </c>
      <c r="D7" s="9">
        <v>1978</v>
      </c>
      <c r="E7" s="6" t="s">
        <v>41</v>
      </c>
      <c r="F7" s="9" t="str">
        <f>F6</f>
        <v>Embu - Machakos</v>
      </c>
      <c r="G7" s="10" t="str">
        <f>G6</f>
        <v>MONT KENYA REGION - NAIROBI REGION</v>
      </c>
    </row>
    <row r="8" spans="1:7" x14ac:dyDescent="0.25">
      <c r="A8" s="37" t="s">
        <v>32</v>
      </c>
      <c r="B8" s="22">
        <v>72.5</v>
      </c>
      <c r="C8" s="22">
        <v>70</v>
      </c>
      <c r="D8" s="5">
        <v>1968</v>
      </c>
      <c r="E8" s="6" t="s">
        <v>44</v>
      </c>
      <c r="F8" s="5" t="s">
        <v>45</v>
      </c>
      <c r="G8" s="7" t="str">
        <f>G4</f>
        <v>MONT KENYA REGION</v>
      </c>
    </row>
    <row r="9" spans="1:7" x14ac:dyDescent="0.25">
      <c r="A9" s="38" t="s">
        <v>33</v>
      </c>
      <c r="B9" s="23">
        <v>168</v>
      </c>
      <c r="C9" s="23">
        <v>164</v>
      </c>
      <c r="D9" s="9">
        <v>1988</v>
      </c>
      <c r="E9" s="6" t="s">
        <v>46</v>
      </c>
      <c r="F9" s="9" t="str">
        <f>F8</f>
        <v>Embu - Kitui</v>
      </c>
      <c r="G9" s="10" t="str">
        <f>G8</f>
        <v>MONT KENYA REGION</v>
      </c>
    </row>
    <row r="10" spans="1:7" x14ac:dyDescent="0.25">
      <c r="A10" s="37" t="s">
        <v>34</v>
      </c>
      <c r="B10" s="22">
        <v>106</v>
      </c>
      <c r="C10" s="22">
        <v>105</v>
      </c>
      <c r="D10" s="5">
        <v>1991</v>
      </c>
      <c r="E10" s="6" t="s">
        <v>47</v>
      </c>
      <c r="F10" s="5" t="s">
        <v>48</v>
      </c>
      <c r="G10" s="7" t="s">
        <v>49</v>
      </c>
    </row>
    <row r="11" spans="1:7" x14ac:dyDescent="0.25">
      <c r="A11" s="38" t="s">
        <v>83</v>
      </c>
      <c r="B11" s="23">
        <v>60</v>
      </c>
      <c r="C11" s="23">
        <v>60</v>
      </c>
      <c r="D11" s="9">
        <v>2008</v>
      </c>
      <c r="E11" s="6" t="s">
        <v>50</v>
      </c>
      <c r="F11" s="9" t="s">
        <v>51</v>
      </c>
      <c r="G11" s="10" t="str">
        <f>G10</f>
        <v>WESTERN REGION</v>
      </c>
    </row>
    <row r="12" spans="1:7" ht="15.75" thickBot="1" x14ac:dyDescent="0.3">
      <c r="A12" s="39" t="s">
        <v>35</v>
      </c>
      <c r="B12" s="24">
        <v>21</v>
      </c>
      <c r="C12" s="24">
        <v>20</v>
      </c>
      <c r="D12" s="13">
        <v>2012</v>
      </c>
      <c r="E12" s="21" t="s">
        <v>52</v>
      </c>
      <c r="F12" s="13" t="str">
        <f>F11</f>
        <v>Kisumu</v>
      </c>
      <c r="G12" s="14" t="str">
        <f>G11</f>
        <v>WESTERN REGION</v>
      </c>
    </row>
    <row r="15" spans="1:7" x14ac:dyDescent="0.25">
      <c r="A15" s="33"/>
    </row>
  </sheetData>
  <autoFilter ref="A3:G12" xr:uid="{2D27C75D-E7AF-44C7-BF7C-ECB95FC06034}"/>
  <conditionalFormatting sqref="B4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4" r:id="rId1" display="https://tools.wmflabs.org/geohack/geohack.php?pagename=Tana_Hydroelectric_Power_Station&amp;params=00_47_08_S_37_15_55_E_source:dewiki_region:KE-700_scale:50000_type:landmark" xr:uid="{12E4B542-0D75-4B83-9646-7F7D7A9124A0}"/>
    <hyperlink ref="E5" r:id="rId2" display="https://tools.wmflabs.org/geohack/geohack.php?pagename=Masinga_Hydroelectric_Power_Station&amp;params=00_53_21_S_37_35_40_E_type:landmark_region:KE" xr:uid="{07E9FF35-7BC4-424E-B916-5A98DD463D33}"/>
    <hyperlink ref="E6" r:id="rId3" display="https://tools.wmflabs.org/geohack/geohack.php?pagename=Kamburu_Dam&amp;params=0.8291_S_37.6679_E_region:KE-700_scale:50000_type:landmark" xr:uid="{B118BDC6-C79B-484E-8D26-85CE3AB0E4CC}"/>
    <hyperlink ref="E7" r:id="rId4" display="https://tools.wmflabs.org/geohack/geohack.php?pagename=Gitaru_Hydroelectric_Power_Station&amp;params=00_47_43_S_37_45_09_E_source:dewiki_region:KE-700_scale:50000_type:landmark" xr:uid="{81D48DE9-C020-457A-8581-A4E195150832}"/>
    <hyperlink ref="E8" r:id="rId5" display="https://tools.wmflabs.org/geohack/geohack.php?pagename=Kindaruma_Hydroelectric_Power_Station&amp;params=00_48_38_S_37_48_46_E_type:landmark" xr:uid="{90DB0B95-0597-4E04-B4F3-9CA41CDAA394}"/>
    <hyperlink ref="E9" r:id="rId6" display="https://tools.wmflabs.org/geohack/geohack.php?pagename=Kiambere_Hydroelectric_Power_Station&amp;params=00_48_38_S_37_48_46_E_type:landmark" xr:uid="{96A62FED-B3B5-4AA6-8935-1F875C8D90C0}"/>
    <hyperlink ref="E10" r:id="rId7" display="https://tools.wmflabs.org/geohack/geohack.php?pagename=Turkwel_Hydroelectric_Power_Station&amp;params=1_53_53.47_N_35_20_1.34_E_type:landmark" xr:uid="{596F422B-82C4-4ABA-B3E2-974A530E3C40}"/>
    <hyperlink ref="E11" r:id="rId8" display="https://tools.wmflabs.org/geohack/geohack.php?pagename=Sondu_Miriu_Hydroelectric_Power_Station&amp;params=0_20_33_S_34_51_08_E_source:dewiki_region:KE-700_scale:50000_type:landmark" xr:uid="{A7D959F7-FB17-497B-91D5-7E4D219BEABA}"/>
    <hyperlink ref="E12" r:id="rId9" display="https://tools.wmflabs.org/geohack/geohack.php?pagename=Sang%27oro_Hydroelectric_Power_Station&amp;params=0_21_13_S_34_48_48_E_source:dewiki_region:KE-700_scale:50000_type:landmark" xr:uid="{AB284C65-86AA-413A-BE6B-83744EF16845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1584-07E0-4E53-8949-CBA13C122CF5}">
  <dimension ref="A1:H12"/>
  <sheetViews>
    <sheetView workbookViewId="0">
      <selection activeCell="C12" sqref="C12"/>
    </sheetView>
  </sheetViews>
  <sheetFormatPr defaultRowHeight="15" x14ac:dyDescent="0.25"/>
  <cols>
    <col min="1" max="1" width="40.5703125" bestFit="1" customWidth="1"/>
    <col min="2" max="2" width="12.140625" bestFit="1" customWidth="1"/>
    <col min="3" max="3" width="12.140625" customWidth="1"/>
    <col min="4" max="4" width="5" bestFit="1" customWidth="1"/>
    <col min="5" max="5" width="19.7109375" bestFit="1" customWidth="1"/>
    <col min="6" max="6" width="7.42578125" bestFit="1" customWidth="1"/>
    <col min="7" max="7" width="17.85546875" bestFit="1" customWidth="1"/>
  </cols>
  <sheetData>
    <row r="1" spans="1:8" ht="15.75" thickBot="1" x14ac:dyDescent="0.3"/>
    <row r="2" spans="1:8" ht="16.5" thickBot="1" x14ac:dyDescent="0.3">
      <c r="A2" s="1" t="s">
        <v>22</v>
      </c>
      <c r="B2" s="2"/>
      <c r="C2" s="2"/>
      <c r="D2" s="2"/>
      <c r="E2" s="2"/>
      <c r="F2" s="2"/>
      <c r="G2" s="3"/>
    </row>
    <row r="3" spans="1:8" x14ac:dyDescent="0.25">
      <c r="A3" s="27" t="s">
        <v>0</v>
      </c>
      <c r="B3" s="28" t="s">
        <v>1</v>
      </c>
      <c r="C3" s="28" t="s">
        <v>79</v>
      </c>
      <c r="D3" s="28" t="s">
        <v>2</v>
      </c>
      <c r="E3" s="28" t="s">
        <v>3</v>
      </c>
      <c r="F3" s="28" t="s">
        <v>4</v>
      </c>
      <c r="G3" s="29" t="s">
        <v>5</v>
      </c>
    </row>
    <row r="4" spans="1:8" x14ac:dyDescent="0.25">
      <c r="A4" s="4" t="s">
        <v>53</v>
      </c>
      <c r="B4" s="22">
        <v>30</v>
      </c>
      <c r="C4" s="22">
        <v>28</v>
      </c>
      <c r="D4" s="5">
        <v>1997</v>
      </c>
      <c r="E4" s="6"/>
      <c r="F4" s="5" t="s">
        <v>65</v>
      </c>
      <c r="G4" s="7" t="s">
        <v>26</v>
      </c>
      <c r="H4" t="s">
        <v>80</v>
      </c>
    </row>
    <row r="5" spans="1:8" ht="15.75" thickBot="1" x14ac:dyDescent="0.3">
      <c r="A5" s="15" t="s">
        <v>54</v>
      </c>
      <c r="B5" s="25">
        <v>30</v>
      </c>
      <c r="C5" s="25">
        <v>28</v>
      </c>
      <c r="D5" s="16">
        <v>1999</v>
      </c>
      <c r="E5" s="16"/>
      <c r="F5" s="16" t="str">
        <f>F4</f>
        <v>Nairobi</v>
      </c>
      <c r="G5" s="17" t="str">
        <f>G4</f>
        <v>NAIROBI REGION</v>
      </c>
    </row>
    <row r="7" spans="1:8" x14ac:dyDescent="0.25">
      <c r="G7" t="s">
        <v>75</v>
      </c>
    </row>
    <row r="8" spans="1:8" ht="15.75" x14ac:dyDescent="0.25">
      <c r="A8" s="36" t="s">
        <v>81</v>
      </c>
    </row>
    <row r="9" spans="1:8" ht="15.75" thickBot="1" x14ac:dyDescent="0.3"/>
    <row r="10" spans="1:8" ht="16.5" thickBot="1" x14ac:dyDescent="0.3">
      <c r="A10" s="1" t="s">
        <v>22</v>
      </c>
      <c r="B10" s="2"/>
      <c r="C10" s="2"/>
      <c r="D10" s="2"/>
      <c r="E10" s="2"/>
      <c r="F10" s="2"/>
      <c r="G10" s="3"/>
    </row>
    <row r="11" spans="1:8" x14ac:dyDescent="0.25">
      <c r="A11" s="27" t="s">
        <v>0</v>
      </c>
      <c r="B11" s="28" t="s">
        <v>1</v>
      </c>
      <c r="C11" s="28" t="s">
        <v>79</v>
      </c>
      <c r="D11" s="28" t="s">
        <v>2</v>
      </c>
      <c r="E11" s="28" t="s">
        <v>3</v>
      </c>
      <c r="F11" s="28" t="s">
        <v>4</v>
      </c>
      <c r="G11" s="29" t="s">
        <v>5</v>
      </c>
    </row>
    <row r="12" spans="1:8" ht="15.75" thickBot="1" x14ac:dyDescent="0.3">
      <c r="A12" s="12" t="s">
        <v>53</v>
      </c>
      <c r="B12" s="24">
        <v>30</v>
      </c>
      <c r="C12" s="24">
        <v>27</v>
      </c>
      <c r="D12" s="13" t="s">
        <v>82</v>
      </c>
      <c r="E12" s="21"/>
      <c r="F12" s="13" t="s">
        <v>51</v>
      </c>
      <c r="G12" s="14" t="s">
        <v>49</v>
      </c>
    </row>
  </sheetData>
  <conditionalFormatting sqref="B4: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C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C00F-DDA6-43E8-8C77-4F649B85DF20}">
  <dimension ref="A1:G15"/>
  <sheetViews>
    <sheetView workbookViewId="0">
      <selection activeCell="G19" sqref="G19"/>
    </sheetView>
  </sheetViews>
  <sheetFormatPr defaultRowHeight="15" x14ac:dyDescent="0.25"/>
  <cols>
    <col min="1" max="1" width="40.5703125" bestFit="1" customWidth="1"/>
    <col min="2" max="2" width="12.140625" bestFit="1" customWidth="1"/>
    <col min="3" max="3" width="12.140625" customWidth="1"/>
    <col min="4" max="4" width="5" bestFit="1" customWidth="1"/>
    <col min="5" max="5" width="22" bestFit="1" customWidth="1"/>
    <col min="6" max="6" width="9.5703125" bestFit="1" customWidth="1"/>
    <col min="7" max="7" width="17.85546875" bestFit="1" customWidth="1"/>
  </cols>
  <sheetData>
    <row r="1" spans="1:7" ht="15.75" thickBot="1" x14ac:dyDescent="0.3"/>
    <row r="2" spans="1:7" ht="16.5" thickBot="1" x14ac:dyDescent="0.3">
      <c r="A2" s="1" t="s">
        <v>22</v>
      </c>
      <c r="B2" s="2"/>
      <c r="C2" s="2"/>
      <c r="D2" s="2"/>
      <c r="E2" s="2"/>
      <c r="F2" s="2"/>
      <c r="G2" s="3"/>
    </row>
    <row r="3" spans="1:7" x14ac:dyDescent="0.25">
      <c r="A3" s="18" t="s">
        <v>0</v>
      </c>
      <c r="B3" s="19" t="s">
        <v>1</v>
      </c>
      <c r="C3" s="28" t="s">
        <v>79</v>
      </c>
      <c r="D3" s="19" t="s">
        <v>2</v>
      </c>
      <c r="E3" s="19" t="s">
        <v>3</v>
      </c>
      <c r="F3" s="19" t="s">
        <v>4</v>
      </c>
      <c r="G3" s="20" t="s">
        <v>5</v>
      </c>
    </row>
    <row r="4" spans="1:7" x14ac:dyDescent="0.25">
      <c r="A4" s="4" t="s">
        <v>55</v>
      </c>
      <c r="B4" s="22">
        <v>56</v>
      </c>
      <c r="C4" s="22">
        <v>56</v>
      </c>
      <c r="D4" s="5">
        <v>1997</v>
      </c>
      <c r="E4" s="6" t="s">
        <v>64</v>
      </c>
      <c r="F4" s="5" t="s">
        <v>65</v>
      </c>
      <c r="G4" s="7" t="s">
        <v>26</v>
      </c>
    </row>
    <row r="5" spans="1:7" x14ac:dyDescent="0.25">
      <c r="A5" s="8" t="s">
        <v>56</v>
      </c>
      <c r="B5" s="23">
        <v>53</v>
      </c>
      <c r="C5" s="23">
        <v>53</v>
      </c>
      <c r="D5" s="9">
        <v>2009</v>
      </c>
      <c r="E5" s="9" t="str">
        <f>E4</f>
        <v>1°15'51.1"S 36°49'26.0"E</v>
      </c>
      <c r="F5" s="9" t="str">
        <f t="shared" ref="F5:G5" si="0">F4</f>
        <v>Nairobi</v>
      </c>
      <c r="G5" s="10" t="str">
        <f t="shared" si="0"/>
        <v>NAIROBI REGION</v>
      </c>
    </row>
    <row r="6" spans="1:7" x14ac:dyDescent="0.25">
      <c r="A6" s="4" t="s">
        <v>57</v>
      </c>
      <c r="B6" s="22">
        <v>60</v>
      </c>
      <c r="C6" s="22">
        <v>52.3</v>
      </c>
      <c r="D6" s="5">
        <v>1999</v>
      </c>
      <c r="E6" s="6" t="s">
        <v>68</v>
      </c>
      <c r="F6" s="5" t="s">
        <v>66</v>
      </c>
      <c r="G6" s="7" t="s">
        <v>67</v>
      </c>
    </row>
    <row r="7" spans="1:7" x14ac:dyDescent="0.25">
      <c r="A7" s="8" t="s">
        <v>58</v>
      </c>
      <c r="B7" s="23">
        <v>120</v>
      </c>
      <c r="C7" s="23">
        <v>115</v>
      </c>
      <c r="D7" s="9">
        <v>2011</v>
      </c>
      <c r="E7" s="11" t="str">
        <f>E6</f>
        <v>4°01'37.0"S 39°37'55.3"E</v>
      </c>
      <c r="F7" s="9" t="str">
        <f>F6</f>
        <v>Mombasa</v>
      </c>
      <c r="G7" s="10" t="str">
        <f>G6</f>
        <v>COAST REGION</v>
      </c>
    </row>
    <row r="8" spans="1:7" x14ac:dyDescent="0.25">
      <c r="A8" s="4" t="s">
        <v>59</v>
      </c>
      <c r="B8" s="22">
        <v>74</v>
      </c>
      <c r="C8" s="22">
        <v>74</v>
      </c>
      <c r="D8" s="5">
        <v>2001</v>
      </c>
      <c r="E8" s="6" t="s">
        <v>69</v>
      </c>
      <c r="F8" s="5" t="str">
        <f>F7</f>
        <v>Mombasa</v>
      </c>
      <c r="G8" s="7" t="str">
        <f>G7</f>
        <v>COAST REGION</v>
      </c>
    </row>
    <row r="9" spans="1:7" x14ac:dyDescent="0.25">
      <c r="A9" s="8" t="s">
        <v>60</v>
      </c>
      <c r="B9" s="23">
        <v>90</v>
      </c>
      <c r="C9" s="23">
        <v>90</v>
      </c>
      <c r="D9" s="9">
        <v>2010</v>
      </c>
      <c r="E9" s="11" t="s">
        <v>70</v>
      </c>
      <c r="F9" s="9" t="str">
        <f>F8</f>
        <v>Mombasa</v>
      </c>
      <c r="G9" s="10" t="str">
        <f>G8</f>
        <v>COAST REGION</v>
      </c>
    </row>
    <row r="10" spans="1:7" x14ac:dyDescent="0.25">
      <c r="A10" s="4" t="s">
        <v>61</v>
      </c>
      <c r="B10" s="22">
        <v>87</v>
      </c>
      <c r="C10" s="22">
        <v>87</v>
      </c>
      <c r="D10" s="5">
        <v>2014</v>
      </c>
      <c r="E10" s="5" t="s">
        <v>71</v>
      </c>
      <c r="F10" s="5" t="s">
        <v>72</v>
      </c>
      <c r="G10" s="7" t="s">
        <v>26</v>
      </c>
    </row>
    <row r="11" spans="1:7" x14ac:dyDescent="0.25">
      <c r="A11" s="8" t="s">
        <v>62</v>
      </c>
      <c r="B11" s="23">
        <v>80</v>
      </c>
      <c r="C11" s="23">
        <v>80</v>
      </c>
      <c r="D11" s="9">
        <v>2014</v>
      </c>
      <c r="E11" s="9" t="s">
        <v>73</v>
      </c>
      <c r="F11" s="9" t="s">
        <v>74</v>
      </c>
      <c r="G11" s="10" t="s">
        <v>26</v>
      </c>
    </row>
    <row r="12" spans="1:7" ht="15.75" thickBot="1" x14ac:dyDescent="0.3">
      <c r="A12" s="12" t="s">
        <v>63</v>
      </c>
      <c r="B12" s="24">
        <v>83</v>
      </c>
      <c r="C12" s="24">
        <v>83</v>
      </c>
      <c r="D12" s="13">
        <v>2015</v>
      </c>
      <c r="E12" s="13"/>
      <c r="F12" s="13" t="s">
        <v>65</v>
      </c>
      <c r="G12" s="14" t="s">
        <v>26</v>
      </c>
    </row>
    <row r="15" spans="1:7" x14ac:dyDescent="0.25">
      <c r="A15" s="35" t="s">
        <v>78</v>
      </c>
    </row>
  </sheetData>
  <autoFilter ref="A3:G13" xr:uid="{38278175-E919-42AC-9B06-6E6320BE0CFF}"/>
  <conditionalFormatting sqref="B4:C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display="https://tools.wmflabs.org/geohack/geohack.php?pagename=Tsavo_Thermal_Power_Station&amp;params=04_01_53_S_39_38_02_E_type:landmark" xr:uid="{AD3AE5B1-B2EF-4234-8CD4-4297DD87E567}"/>
    <hyperlink ref="E9" r:id="rId2" display="https://tools.wmflabs.org/geohack/geohack.php?pagename=Rabai_Thermal_Power_Station&amp;params=03_56_02_S_39_33_39_E_type:landmark" xr:uid="{46090943-14DD-4A73-ABAB-CA77C7C1478F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72FB-8203-4C7E-B7A5-CBD48BA8A296}">
  <dimension ref="A1:G7"/>
  <sheetViews>
    <sheetView tabSelected="1" workbookViewId="0">
      <selection activeCell="D25" sqref="D25"/>
    </sheetView>
  </sheetViews>
  <sheetFormatPr defaultRowHeight="15" x14ac:dyDescent="0.25"/>
  <cols>
    <col min="1" max="1" width="29.7109375" bestFit="1" customWidth="1"/>
    <col min="2" max="2" width="12.140625" bestFit="1" customWidth="1"/>
    <col min="3" max="3" width="12.140625" customWidth="1"/>
    <col min="4" max="4" width="5" bestFit="1" customWidth="1"/>
    <col min="5" max="5" width="8.42578125" bestFit="1" customWidth="1"/>
    <col min="6" max="6" width="7.5703125" bestFit="1" customWidth="1"/>
    <col min="7" max="7" width="16.85546875" bestFit="1" customWidth="1"/>
  </cols>
  <sheetData>
    <row r="1" spans="1:7" ht="15.75" thickBot="1" x14ac:dyDescent="0.3">
      <c r="A1" s="34"/>
      <c r="B1" s="2"/>
      <c r="C1" s="2"/>
      <c r="D1" s="2"/>
      <c r="E1" s="2"/>
      <c r="F1" s="2"/>
      <c r="G1" s="3"/>
    </row>
    <row r="2" spans="1:7" ht="15.75" x14ac:dyDescent="0.25">
      <c r="A2" s="1" t="s">
        <v>22</v>
      </c>
      <c r="B2" s="2"/>
      <c r="C2" s="2"/>
      <c r="D2" s="2"/>
      <c r="E2" s="2"/>
      <c r="F2" s="2"/>
      <c r="G2" s="3"/>
    </row>
    <row r="3" spans="1:7" x14ac:dyDescent="0.25">
      <c r="A3" s="18" t="s">
        <v>0</v>
      </c>
      <c r="B3" s="19" t="s">
        <v>1</v>
      </c>
      <c r="C3" s="19" t="s">
        <v>79</v>
      </c>
      <c r="D3" s="19" t="s">
        <v>2</v>
      </c>
      <c r="E3" s="19" t="s">
        <v>3</v>
      </c>
      <c r="F3" s="19" t="s">
        <v>4</v>
      </c>
      <c r="G3" s="20" t="s">
        <v>5</v>
      </c>
    </row>
    <row r="4" spans="1:7" ht="15.75" thickBot="1" x14ac:dyDescent="0.3">
      <c r="A4" s="12" t="s">
        <v>76</v>
      </c>
      <c r="B4" s="24">
        <v>35</v>
      </c>
      <c r="C4" s="24">
        <v>26</v>
      </c>
      <c r="D4" s="13">
        <v>2015</v>
      </c>
      <c r="E4" s="21" t="s">
        <v>77</v>
      </c>
      <c r="F4" s="13" t="s">
        <v>17</v>
      </c>
      <c r="G4" s="14" t="s">
        <v>49</v>
      </c>
    </row>
    <row r="7" spans="1:7" x14ac:dyDescent="0.25">
      <c r="A7" s="33"/>
    </row>
  </sheetData>
  <conditionalFormatting sqref="B4: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Wind PP</vt:lpstr>
      <vt:lpstr>Geothermal PP</vt:lpstr>
      <vt:lpstr>Hydro PP</vt:lpstr>
      <vt:lpstr>Gas Turbine PP</vt:lpstr>
      <vt:lpstr>Disel Engines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Tahavori</dc:creator>
  <cp:lastModifiedBy>Nicolo' Stevanato</cp:lastModifiedBy>
  <dcterms:created xsi:type="dcterms:W3CDTF">2019-07-04T11:50:15Z</dcterms:created>
  <dcterms:modified xsi:type="dcterms:W3CDTF">2020-06-11T10:57:21Z</dcterms:modified>
</cp:coreProperties>
</file>