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C2" sqref="C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5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54" t="inlineStr">
        <is>
          <t>Inputs</t>
        </is>
      </c>
      <c r="B2" s="13" t="inlineStr">
        <is>
          <t>Optimum shading level</t>
        </is>
      </c>
      <c r="C2" s="52" t="n">
        <v>0.5</v>
      </c>
      <c r="D2" s="12" t="n"/>
      <c r="E2" s="46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47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2" t="n">
        <v>0.265</v>
      </c>
      <c r="D4" s="13" t="inlineStr">
        <is>
          <t>kSh***</t>
        </is>
      </c>
      <c r="E4" s="47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2" t="n">
        <v>88278</v>
      </c>
      <c r="D5" s="13" t="inlineStr">
        <is>
          <t>ha</t>
        </is>
      </c>
      <c r="E5" s="47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7" t="inlineStr">
        <is>
          <t>Yes</t>
        </is>
      </c>
      <c r="F6" s="52" t="n">
        <v>1800</v>
      </c>
      <c r="G6" s="52" t="n">
        <v>2200</v>
      </c>
      <c r="H6" s="52" t="n">
        <v>100</v>
      </c>
      <c r="I6" s="12" t="n"/>
      <c r="J6" s="12" t="n"/>
    </row>
    <row r="7">
      <c r="B7" s="13" t="inlineStr">
        <is>
          <t>Cost of purchasing a shading plant</t>
        </is>
      </c>
      <c r="C7" s="52" t="n">
        <v>0.14</v>
      </c>
      <c r="D7" s="13" t="inlineStr">
        <is>
          <t>kSh</t>
        </is>
      </c>
      <c r="E7" s="47" t="n"/>
      <c r="F7" s="52" t="n"/>
      <c r="G7" s="52" t="n"/>
      <c r="H7" s="52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52" t="n">
        <v>20</v>
      </c>
      <c r="D8" s="13" t="inlineStr">
        <is>
          <t>kg/plant</t>
        </is>
      </c>
      <c r="E8" s="47" t="inlineStr">
        <is>
          <t>Yes</t>
        </is>
      </c>
      <c r="F8" s="52" t="n">
        <v>15</v>
      </c>
      <c r="G8" s="52" t="n">
        <v>20</v>
      </c>
      <c r="H8" s="52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52" t="n">
        <v>7</v>
      </c>
      <c r="D9" s="13" t="inlineStr">
        <is>
          <t>Sh/kg</t>
        </is>
      </c>
      <c r="E9" s="47" t="n"/>
      <c r="F9" s="52" t="n"/>
      <c r="G9" s="52" t="n"/>
      <c r="H9" s="52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52" t="n">
        <v>10410</v>
      </c>
      <c r="D10" s="13" t="inlineStr">
        <is>
          <t>MSh</t>
        </is>
      </c>
      <c r="E10" s="46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52" t="n">
        <v>1.4</v>
      </c>
      <c r="D11" s="13" t="n"/>
      <c r="E11" s="47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52" t="n">
        <v>1.4</v>
      </c>
      <c r="D12" s="13" t="n"/>
      <c r="E12" s="47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47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47" t="n"/>
      <c r="F14" s="13" t="n"/>
      <c r="G14" s="13" t="n"/>
      <c r="H14" s="13" t="n"/>
      <c r="I14" s="13" t="n"/>
      <c r="J14" s="13" t="n"/>
    </row>
    <row r="15">
      <c r="A15" s="54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47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54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47" t="n"/>
      <c r="F16" s="13" t="n"/>
      <c r="G16" s="13" t="n"/>
      <c r="H16" s="13" t="n"/>
      <c r="I16" s="13" t="n"/>
      <c r="J16" s="13" t="n"/>
    </row>
    <row r="17">
      <c r="A17" s="54" t="n"/>
      <c r="B17" s="13" t="inlineStr">
        <is>
          <t>Increase in the total soil carbon stocks</t>
        </is>
      </c>
      <c r="C17" s="22" t="n">
        <v>3.8</v>
      </c>
      <c r="D17" s="13" t="n"/>
      <c r="E17" s="47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53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48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48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48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48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53" t="n"/>
      <c r="B22" s="14" t="inlineStr">
        <is>
          <t>Reduction in Potassium fertilizer</t>
        </is>
      </c>
      <c r="C22" s="20" t="n">
        <v>-0.4</v>
      </c>
      <c r="D22" s="14" t="n"/>
      <c r="E22" s="48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49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49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55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0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0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0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55" t="n"/>
      <c r="B28" s="27" t="inlineStr">
        <is>
          <t>Reduction in Phosphorus fertilizer weighted</t>
        </is>
      </c>
      <c r="C28" s="27">
        <f>C22*C14*C18</f>
        <v/>
      </c>
      <c r="D28" s="27" t="n"/>
      <c r="E28" s="50" t="n"/>
      <c r="F28" s="27" t="n"/>
      <c r="G28" s="27" t="n"/>
      <c r="H28" s="27" t="n"/>
      <c r="I28" s="27" t="n"/>
      <c r="J28" s="27" t="n"/>
    </row>
    <row r="29">
      <c r="A29" s="56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1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1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1" t="n">
        <v>0</v>
      </c>
      <c r="D31" s="34" t="n"/>
      <c r="E31" s="51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1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1">
        <f>0.38*C14*C18</f>
        <v/>
      </c>
      <c r="D33" s="34" t="n"/>
      <c r="E33" s="51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1">
        <f>-C24*C18/C10</f>
        <v/>
      </c>
      <c r="D34" s="34" t="n"/>
      <c r="E34" s="51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1">
        <f>-C17*C18*C5/1000</f>
        <v/>
      </c>
      <c r="D35" s="34" t="n"/>
      <c r="E35" s="51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2020-08-28T17:10:54Z</dcterms:modified>
  <cp:lastModifiedBy>payam</cp:lastModifiedBy>
</cp:coreProperties>
</file>