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B79CE8FF-922B-44B7-BA1C-E6F7A6416A9E}" xr6:coauthVersionLast="45" xr6:coauthVersionMax="45" xr10:uidLastSave="{00000000-0000-0000-0000-000000000000}"/>
  <bookViews>
    <workbookView xWindow="5625" yWindow="-7875" windowWidth="13830" windowHeight="717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C33" i="9"/>
  <c r="C22" i="9"/>
  <c r="C21" i="9" s="1"/>
  <c r="B1" i="10" l="1"/>
  <c r="C23" i="9" l="1"/>
  <c r="C29" i="9" s="1"/>
  <c r="C34" i="9" l="1"/>
  <c r="E2" i="7" s="1"/>
  <c r="C24" i="9"/>
  <c r="C25" i="9" s="1"/>
  <c r="C31" i="9" s="1"/>
  <c r="E3" i="7" s="1"/>
  <c r="G2" i="4"/>
  <c r="C28" i="9"/>
  <c r="C26" i="9" l="1"/>
  <c r="C30" i="9" s="1"/>
  <c r="C27" i="9"/>
  <c r="C32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<sst xmlns="http://schemas.openxmlformats.org/spreadsheetml/2006/main" count="296" uniqueCount="245">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</sst>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232</v>
      </c>
      <c r="C2" t="s">
        <v>92</v>
      </c>
      <c r="D2" s="5" t="s">
        <v>7</v>
      </c>
      <c r="E2" s="32">
        <f>main!C34</f>
        <v>-2.8687499999999998E-3</v>
      </c>
    </row>
    <row r="3" spans="1:5" x14ac:dyDescent="0.3">
      <c r="A3" s="3">
        <v>2</v>
      </c>
      <c r="B3" s="1" t="s">
        <v>240</v>
      </c>
      <c r="C3" t="s">
        <v>92</v>
      </c>
      <c r="D3" s="1" t="s">
        <v>217</v>
      </c>
      <c r="E3" s="32">
        <f>main!C31</f>
        <v>0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main!C27</f>
        <v>0.93</v>
      </c>
    </row>
    <row r="3" spans="1:3" x14ac:dyDescent="0.3">
      <c r="A3" s="3">
        <v>2</v>
      </c>
      <c r="B3" t="s">
        <v>75</v>
      </c>
      <c r="C3" s="1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F20" sqref="F20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f>main!C30</f>
        <v>6.7628632499999994E-2</v>
      </c>
      <c r="H3" s="1" t="s">
        <v>219</v>
      </c>
    </row>
    <row r="4" spans="1:8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7">
        <f>main!C33</f>
        <v>0.03</v>
      </c>
      <c r="H4" s="1" t="s">
        <v>219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220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1"/>
  <sheetViews>
    <sheetView workbookViewId="0">
      <selection activeCell="B2" sqref="B2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233</v>
      </c>
      <c r="B1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C7" sqref="C7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221</v>
      </c>
      <c r="E1" s="14" t="s">
        <v>176</v>
      </c>
      <c r="F1" s="14" t="s">
        <v>177</v>
      </c>
      <c r="G1" s="14" t="s">
        <v>178</v>
      </c>
    </row>
    <row r="2" spans="1:7" x14ac:dyDescent="0.3">
      <c r="A2" s="40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6" t="s">
        <v>241</v>
      </c>
    </row>
    <row r="3" spans="1:7" x14ac:dyDescent="0.3">
      <c r="A3" s="41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41"/>
      <c r="B4" s="17" t="s">
        <v>242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41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41"/>
      <c r="B6" s="44" t="s">
        <v>236</v>
      </c>
      <c r="C6" s="45">
        <v>0</v>
      </c>
      <c r="D6" s="24"/>
      <c r="E6" s="24" t="s">
        <v>237</v>
      </c>
      <c r="F6" s="18"/>
      <c r="G6" s="46" t="s">
        <v>238</v>
      </c>
    </row>
    <row r="7" spans="1:7" x14ac:dyDescent="0.3">
      <c r="A7" s="41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3">
      <c r="A8" s="41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41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41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41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41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41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41"/>
      <c r="B14" s="17" t="s">
        <v>210</v>
      </c>
      <c r="C14" s="24">
        <v>0.109</v>
      </c>
      <c r="D14" s="24" t="s">
        <v>223</v>
      </c>
      <c r="E14" s="24" t="s">
        <v>211</v>
      </c>
      <c r="F14" s="18"/>
      <c r="G14" s="18"/>
    </row>
    <row r="15" spans="1:7" x14ac:dyDescent="0.3">
      <c r="A15" s="41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41"/>
      <c r="B16" s="17" t="s">
        <v>228</v>
      </c>
      <c r="C16" s="24">
        <v>10</v>
      </c>
      <c r="D16" s="24"/>
      <c r="E16" s="24" t="s">
        <v>229</v>
      </c>
      <c r="F16" s="18"/>
      <c r="G16" s="18"/>
    </row>
    <row r="17" spans="1:7" x14ac:dyDescent="0.3">
      <c r="A17" s="48" t="s">
        <v>224</v>
      </c>
      <c r="B17" s="49" t="s">
        <v>227</v>
      </c>
      <c r="C17" s="50">
        <v>6</v>
      </c>
      <c r="D17" s="50"/>
      <c r="E17" s="50"/>
      <c r="F17" s="51"/>
      <c r="G17" s="51"/>
    </row>
    <row r="18" spans="1:7" x14ac:dyDescent="0.3">
      <c r="A18" s="43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43"/>
      <c r="B19" s="16" t="s">
        <v>188</v>
      </c>
      <c r="C19" s="25">
        <v>450</v>
      </c>
      <c r="D19" s="25" t="s">
        <v>222</v>
      </c>
      <c r="E19" s="25"/>
      <c r="F19" s="21"/>
      <c r="G19" s="21"/>
    </row>
    <row r="20" spans="1:7" x14ac:dyDescent="0.3">
      <c r="A20" s="43"/>
      <c r="B20" s="16" t="s">
        <v>225</v>
      </c>
      <c r="C20" s="36">
        <v>0.02</v>
      </c>
      <c r="D20" s="25"/>
      <c r="E20" s="25"/>
      <c r="F20" s="21"/>
      <c r="G20" s="21"/>
    </row>
    <row r="21" spans="1:7" x14ac:dyDescent="0.3">
      <c r="A21" s="42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42"/>
      <c r="B22" s="29" t="s">
        <v>226</v>
      </c>
      <c r="C22" s="34">
        <f>C5/C19</f>
        <v>1777.7777777777778</v>
      </c>
      <c r="D22" s="27"/>
      <c r="E22" s="27"/>
      <c r="F22" s="23"/>
      <c r="G22" s="23"/>
    </row>
    <row r="23" spans="1:7" x14ac:dyDescent="0.3">
      <c r="A23" s="42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3">
      <c r="A24" s="42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42"/>
      <c r="B25" s="22" t="s">
        <v>235</v>
      </c>
      <c r="C25" s="31">
        <f>C24*C6*C17</f>
        <v>0</v>
      </c>
      <c r="D25" s="27"/>
      <c r="E25" s="27" t="s">
        <v>239</v>
      </c>
      <c r="F25" s="23"/>
      <c r="G25" s="23"/>
    </row>
    <row r="26" spans="1:7" x14ac:dyDescent="0.3">
      <c r="A26" s="42"/>
      <c r="B26" s="22" t="s">
        <v>206</v>
      </c>
      <c r="C26" s="31">
        <f>C24*3600/1000*C17/C12/C13</f>
        <v>67.628632499999995</v>
      </c>
      <c r="D26" s="27"/>
      <c r="E26" s="27" t="s">
        <v>187</v>
      </c>
      <c r="F26" s="23"/>
      <c r="G26" s="23"/>
    </row>
    <row r="27" spans="1:7" x14ac:dyDescent="0.3">
      <c r="A27" s="39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39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39"/>
      <c r="B29" s="19" t="s">
        <v>185</v>
      </c>
      <c r="C29" s="38">
        <f>C23</f>
        <v>6.7500000000000001E-5</v>
      </c>
      <c r="D29" s="26"/>
      <c r="E29" s="26" t="s">
        <v>231</v>
      </c>
      <c r="F29" s="20" t="s">
        <v>244</v>
      </c>
      <c r="G29" s="20"/>
    </row>
    <row r="30" spans="1:7" x14ac:dyDescent="0.3">
      <c r="A30" s="39"/>
      <c r="B30" s="19" t="s">
        <v>192</v>
      </c>
      <c r="C30" s="30">
        <f>C26/1000</f>
        <v>6.7628632499999994E-2</v>
      </c>
      <c r="D30" s="26"/>
      <c r="E30" s="26" t="s">
        <v>216</v>
      </c>
      <c r="F30" s="20" t="s">
        <v>244</v>
      </c>
      <c r="G30" s="20"/>
    </row>
    <row r="31" spans="1:7" x14ac:dyDescent="0.3">
      <c r="A31" s="39"/>
      <c r="B31" s="19" t="s">
        <v>234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3">
      <c r="A32" s="39"/>
      <c r="B32" s="19" t="s">
        <v>230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39"/>
      <c r="B33" s="19" t="s">
        <v>243</v>
      </c>
      <c r="C33" s="30">
        <f>C4*C17/1000</f>
        <v>0.03</v>
      </c>
      <c r="D33" s="26"/>
      <c r="E33" s="26" t="s">
        <v>216</v>
      </c>
      <c r="F33" s="20" t="s">
        <v>244</v>
      </c>
      <c r="G33" s="20"/>
    </row>
    <row r="34" spans="1:7" x14ac:dyDescent="0.3">
      <c r="A34" s="39"/>
      <c r="B34" s="19" t="s">
        <v>193</v>
      </c>
      <c r="C34" s="37">
        <f>C15*C17/C22</f>
        <v>-2.8687499999999998E-3</v>
      </c>
      <c r="D34" s="26"/>
      <c r="E34" s="26" t="s">
        <v>231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2020-07-14T10:40:12Z</dcterms:modified>
</cp:coreProperties>
</file>