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D4F57991-7BCD-4CDB-B6C2-1A1D3AD1FD44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B2" i="10" l="1"/>
</calcChain>
</file>

<file path=xl/sharedStrings.xml><?xml version="1.0" encoding="utf-8"?>
<sst xmlns="http://schemas.openxmlformats.org/spreadsheetml/2006/main" count="380" uniqueCount="206">
  <si>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</si>
  <si>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</si>
  <si>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</si>
  <si>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</si>
  <si>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</si>
  <si>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</si>
  <si>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</si>
  <si>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</si>
  <si>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</si>
  <si>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</si>
  <si>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</si>
  <si>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</si>
  <si>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</si>
  <si>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</si>
  <si>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</si>
  <si>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</si>
  <si>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</si>
  <si>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</si>
  <si>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</si>
  <si>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</si>
  <si>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</si>
  <si>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</si>
  <si>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</si>
  <si>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</si>
  <si>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</si>
  <si>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</si>
  <si>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</si>
  <si>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</si>
  <si>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</si>
  <si>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</si>
  <si>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</si>
  <si>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</si>
  <si>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</si>
  <si>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</si>
  <si>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</si>
  <si>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</si>
  <si>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</si>
  <si>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</si>
  <si>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</si>
  <si>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</si>
  <si>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</si>
  <si>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</si>
  <si>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</si>
  <si>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</si>
  <si>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</si>
  <si>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</si>
  <si>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</si>
  <si>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</si>
  <si>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</si>
  <si>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</si>
  <si>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</si>
  <si>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</si>
  <si>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</si>
  <si>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</si>
  <si>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</si>
  <si>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</si>
  <si>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</si>
  <si>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</si>
  <si>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</si>
  <si>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</si>
  <si>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</si>
  <si>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</si>
  <si>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</si>
  <si>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</si>
  <si>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</si>
  <si>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</si>
  <si>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</si>
  <si>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</si>
  <si>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</si>
  <si>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</si>
  <si>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</si>
  <si>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</si>
  <si>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</si>
  <si>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</si>
  <si>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</si>
  <si>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</si>
  <si>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</si>
  <si>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</si>
  <si>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</si>
  <si>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</si>
  <si>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</si>
  <si>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</si>
  <si>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</si>
  <si>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</si>
  <si>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</si>
  <si>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</si>
  <si>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</si>
  <si>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</si>
  <si>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</si>
  <si>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</si>
  <si>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</si>
  <si>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</si>
  <si>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</si>
  <si>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</si>
  <si>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</si>
  <si>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</si>
  <si>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</si>
  <si>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</si>
  <si>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</si>
  <si>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</si>
  <si>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</si>
  <si>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</si>
  <si>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</si>
  <si>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</si>
  <si>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</si>
  <si>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</si>
  <si>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</si>
  <si>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</si>
  <si>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</si>
  <si>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</si>
  <si>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</si>
  <si>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</si>
  <si>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</si>
  <si>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</si>
  <si>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</si>
  <si>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</si>
  <si>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</si>
  <si>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</si>
  <si>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</si>
  <si>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</si>
  <si>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</si>
  <si>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</si>
  <si>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</si>
  <si>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</si>
  <si>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</si>
  <si>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</si>
  <si>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</si>
  <si>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</si>
  <si>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</si>
  <si>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</si>
  <si>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</si>
  <si>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</si>
  <si>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</si>
  <si>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</si>
  <si>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</si>
  <si>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</si>
  <si>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</si>
  <si>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</si>
  <si>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</si>
  <si>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</si>
  <si>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</si>
  <si>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</si>
  <si>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</si>
  <si>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</si>
  <si>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</si>
  <si>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</si>
  <si>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</si>
  <si>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</si>
  <si>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</si>
  <si>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</si>
  <si>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</si>
  <si>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</si>
  <si>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</si>
  <si>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</si>
  <si>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</si>
  <si>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</si>
  <si>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</si>
  <si>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</si>
  <si>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</si>
  <si>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</si>
  <si>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</si>
  <si>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</si>
  <si>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</si>
  <si>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</si>
  <si>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</si>
  <si>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</si>
  <si>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</si>
  <si>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</si>
  <si>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</si>
  <si>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</si>
  <si>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</si>
  <si>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</si>
  <si>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</si>
  <si>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</si>
  <si>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</si>
  <si>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</si>
  <si>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</si>
  <si>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Modeled</t>
  </si>
  <si>
    <t>Y</t>
  </si>
  <si>
    <t>MSh</t>
  </si>
  <si>
    <t>Absolute</t>
  </si>
  <si>
    <t>Aggregated</t>
  </si>
  <si>
    <t>No</t>
  </si>
  <si>
    <t>Sensitivity</t>
  </si>
  <si>
    <t>Useful life</t>
  </si>
  <si>
    <t>Residential</t>
  </si>
  <si>
    <t>Sensistivity</t>
  </si>
  <si>
    <t>Min</t>
  </si>
  <si>
    <t>Max</t>
  </si>
  <si>
    <t>Step</t>
  </si>
  <si>
    <t>Yes</t>
  </si>
  <si>
    <t>Green Water</t>
  </si>
  <si>
    <t>Ecopulpers - Metals and machines (commodity)</t>
  </si>
  <si>
    <t>Ecopulpers - Transport (commodity)</t>
  </si>
  <si>
    <t>Roasting - Metals and machines (commodity)</t>
  </si>
  <si>
    <t>Shading trees - Forestry (commodity)</t>
  </si>
  <si>
    <t>Biomass - Metals and machines (commodity)</t>
  </si>
  <si>
    <t>food</t>
  </si>
  <si>
    <t>other primary</t>
  </si>
  <si>
    <t>coffee</t>
  </si>
  <si>
    <t>secondary</t>
  </si>
  <si>
    <t>industrial</t>
  </si>
  <si>
    <t>chemicals</t>
  </si>
  <si>
    <t>Electricity and Heat</t>
  </si>
  <si>
    <t>Residential and other sectors</t>
  </si>
  <si>
    <t>Capital -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</si>
</sst>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0" borderId="1" xfId="0" applyFont="1" applyBorder="1"/>
    <xf numFmtId="2" fontId="0" fillId="4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2" fontId="0" fillId="4" borderId="0" xfId="1" applyNumberFormat="1" applyFont="1" applyFill="1" applyAlignment="1">
      <alignment horizontal="center" vertical="center"/>
    </xf>
    <xf numFmtId="1" fontId="0" fillId="2" borderId="0" xfId="0" applyNumberFormat="1" applyFill="1"/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5" sqref="A5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24" t="s">
        <v>191</v>
      </c>
      <c r="C2" t="s">
        <v>92</v>
      </c>
      <c r="D2" s="5" t="s">
        <v>7</v>
      </c>
      <c r="E2" s="23">
        <v>-2.5504753816423371E-2</v>
      </c>
    </row>
    <row r="3" spans="1:5" x14ac:dyDescent="0.3">
      <c r="A3" s="3">
        <v>2</v>
      </c>
      <c r="B3" s="24" t="s">
        <v>185</v>
      </c>
      <c r="C3" t="s">
        <v>92</v>
      </c>
      <c r="D3" s="5" t="s">
        <v>180</v>
      </c>
      <c r="E3" s="23">
        <v>1.9446613275375006E-2</v>
      </c>
    </row>
    <row r="4" spans="1:5" x14ac:dyDescent="0.3">
      <c r="A4" s="3">
        <v>3</v>
      </c>
      <c r="B4" s="24" t="s">
        <v>203</v>
      </c>
      <c r="C4" t="s">
        <v>123</v>
      </c>
      <c r="D4" s="5" t="s">
        <v>7</v>
      </c>
      <c r="E4" s="23">
        <v>-2.5592417061611375E-2</v>
      </c>
    </row>
    <row r="5" spans="1:5" x14ac:dyDescent="0.3">
      <c r="A5" s="3">
        <v>4</v>
      </c>
      <c r="B5" s="24" t="s">
        <v>204</v>
      </c>
      <c r="C5" t="s">
        <v>92</v>
      </c>
      <c r="D5" s="5" t="s">
        <v>180</v>
      </c>
      <c r="E5" s="23">
        <v>-262.74285714285708</v>
      </c>
    </row>
    <row r="6" spans="1:5" x14ac:dyDescent="0.3">
      <c r="A6" s="3"/>
    </row>
  </sheetData>
  <dataValidations count="1">
    <dataValidation type="list" allowBlank="1" showInputMessage="1" showErrorMessage="1" sqref="D2 D4" xr:uid="{D2C2F569-1118-4FC2-9552-32D43AF38C82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5" sqref="D5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.5546875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186</v>
      </c>
      <c r="E1" s="3" t="s">
        <v>187</v>
      </c>
      <c r="F1" s="3" t="s">
        <v>188</v>
      </c>
      <c r="G1" s="3" t="s">
        <v>189</v>
      </c>
    </row>
    <row r="2" spans="1:7" x14ac:dyDescent="0.3">
      <c r="A2" s="3">
        <v>1</v>
      </c>
      <c r="B2" t="s">
        <v>67</v>
      </c>
      <c r="C2" s="21">
        <f>SUM(main!C2,main!C4,main!C6)</f>
        <v>5520.0450000000001</v>
      </c>
      <c r="D2" s="1" t="s">
        <v>182</v>
      </c>
    </row>
    <row r="3" spans="1:7" x14ac:dyDescent="0.3">
      <c r="A3" s="3">
        <v>2</v>
      </c>
      <c r="B3" t="s">
        <v>75</v>
      </c>
      <c r="C3" s="1">
        <f>main!C3</f>
        <v>3.1949999999999998</v>
      </c>
      <c r="D3" s="1" t="s">
        <v>182</v>
      </c>
    </row>
    <row r="4" spans="1:7" x14ac:dyDescent="0.3">
      <c r="A4" s="3">
        <v>3</v>
      </c>
      <c r="B4" t="s">
        <v>51</v>
      </c>
      <c r="C4" s="21">
        <f>main!C5</f>
        <v>5324</v>
      </c>
      <c r="D4" s="1" t="s">
        <v>182</v>
      </c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zoomScale="113" workbookViewId="0">
      <selection activeCell="C14" sqref="C14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181</v>
      </c>
      <c r="I1" s="22" t="s">
        <v>186</v>
      </c>
      <c r="J1" s="22" t="s">
        <v>187</v>
      </c>
      <c r="K1" s="22" t="s">
        <v>188</v>
      </c>
      <c r="L1" s="22" t="s">
        <v>189</v>
      </c>
    </row>
    <row r="2" spans="1:12" x14ac:dyDescent="0.3">
      <c r="A2" s="22">
        <v>1</v>
      </c>
      <c r="B2" s="5" t="s">
        <v>13</v>
      </c>
      <c r="C2" s="6" t="s">
        <v>62</v>
      </c>
      <c r="D2" s="5" t="s">
        <v>14</v>
      </c>
      <c r="E2" s="6" t="s">
        <v>123</v>
      </c>
      <c r="F2" s="5" t="s">
        <v>180</v>
      </c>
      <c r="G2" s="5">
        <v>-2072.2135007849292</v>
      </c>
      <c r="H2" s="1" t="s">
        <v>182</v>
      </c>
      <c r="I2" s="1" t="s">
        <v>190</v>
      </c>
      <c r="J2" s="1">
        <v>-2015.6985871271584</v>
      </c>
      <c r="K2" s="1">
        <v>-1883.8304552590266</v>
      </c>
      <c r="L2" s="1">
        <v>26.373626373626347</v>
      </c>
    </row>
    <row r="3" spans="1:12" x14ac:dyDescent="0.3">
      <c r="A3" s="22">
        <v>2</v>
      </c>
      <c r="B3" s="5" t="s">
        <v>13</v>
      </c>
      <c r="C3" s="6" t="s">
        <v>64</v>
      </c>
      <c r="D3" s="5" t="s">
        <v>14</v>
      </c>
      <c r="E3" s="6" t="s">
        <v>92</v>
      </c>
      <c r="F3" s="5" t="s">
        <v>180</v>
      </c>
      <c r="G3" s="26">
        <v>-1417.3333333333333</v>
      </c>
      <c r="H3" s="1" t="s">
        <v>182</v>
      </c>
      <c r="I3" s="1" t="s">
        <v>182</v>
      </c>
    </row>
    <row r="4" spans="1:12" x14ac:dyDescent="0.3">
      <c r="A4" s="22">
        <v>3</v>
      </c>
      <c r="B4" s="5" t="s">
        <v>14</v>
      </c>
      <c r="C4" s="6" t="s">
        <v>92</v>
      </c>
      <c r="D4" s="5" t="s">
        <v>13</v>
      </c>
      <c r="E4" s="6" t="s">
        <v>41</v>
      </c>
      <c r="F4" s="5" t="s">
        <v>7</v>
      </c>
      <c r="G4" s="5">
        <v>0.02</v>
      </c>
      <c r="H4" s="2" t="s">
        <v>182</v>
      </c>
      <c r="I4" s="2" t="s">
        <v>182</v>
      </c>
    </row>
    <row r="5" spans="1:12" x14ac:dyDescent="0.3">
      <c r="A5" s="22">
        <v>4</v>
      </c>
      <c r="B5" s="5" t="s">
        <v>13</v>
      </c>
      <c r="C5" s="2" t="s">
        <v>197</v>
      </c>
      <c r="D5" s="5" t="s">
        <v>14</v>
      </c>
      <c r="E5" s="6" t="s">
        <v>92</v>
      </c>
      <c r="F5" s="5" t="s">
        <v>7</v>
      </c>
      <c r="G5" s="5">
        <v>0</v>
      </c>
      <c r="H5" s="2" t="s">
        <v>190</v>
      </c>
      <c r="I5" s="2" t="s">
        <v>182</v>
      </c>
    </row>
    <row r="6" spans="1:12" x14ac:dyDescent="0.3">
      <c r="A6" s="22">
        <v>5</v>
      </c>
      <c r="B6" s="5" t="s">
        <v>13</v>
      </c>
      <c r="C6" s="2" t="s">
        <v>198</v>
      </c>
      <c r="D6" s="5" t="s">
        <v>14</v>
      </c>
      <c r="E6" s="6" t="s">
        <v>92</v>
      </c>
      <c r="F6" s="5" t="s">
        <v>7</v>
      </c>
      <c r="G6" s="5">
        <v>0</v>
      </c>
      <c r="H6" s="2" t="s">
        <v>190</v>
      </c>
      <c r="I6" s="2" t="s">
        <v>182</v>
      </c>
    </row>
    <row r="7" spans="1:12" x14ac:dyDescent="0.3">
      <c r="A7" s="22">
        <v>6</v>
      </c>
      <c r="B7" s="5" t="s">
        <v>13</v>
      </c>
      <c r="C7" s="2" t="s">
        <v>199</v>
      </c>
      <c r="D7" s="5" t="s">
        <v>14</v>
      </c>
      <c r="E7" s="6" t="s">
        <v>92</v>
      </c>
      <c r="F7" s="5" t="s">
        <v>7</v>
      </c>
      <c r="G7" s="2">
        <v>0</v>
      </c>
      <c r="H7" s="2" t="s">
        <v>190</v>
      </c>
      <c r="I7" s="2" t="s">
        <v>182</v>
      </c>
    </row>
    <row r="8" spans="1:12" x14ac:dyDescent="0.3">
      <c r="A8" s="22">
        <v>7</v>
      </c>
      <c r="B8" s="5" t="s">
        <v>13</v>
      </c>
      <c r="C8" s="2" t="s">
        <v>200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190</v>
      </c>
      <c r="I8" s="2" t="s">
        <v>182</v>
      </c>
    </row>
    <row r="9" spans="1:12" x14ac:dyDescent="0.3">
      <c r="A9" s="22">
        <v>8</v>
      </c>
      <c r="B9" s="5" t="s">
        <v>13</v>
      </c>
      <c r="C9" s="2" t="s">
        <v>201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190</v>
      </c>
      <c r="I9" s="2" t="s">
        <v>182</v>
      </c>
    </row>
    <row r="10" spans="1:12" x14ac:dyDescent="0.3">
      <c r="A10" s="22">
        <v>9</v>
      </c>
      <c r="B10" s="5" t="s">
        <v>13</v>
      </c>
      <c r="C10" s="2" t="s">
        <v>64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182</v>
      </c>
      <c r="I10" s="2" t="s">
        <v>182</v>
      </c>
    </row>
    <row r="11" spans="1:12" x14ac:dyDescent="0.3">
      <c r="A11" s="22">
        <v>10</v>
      </c>
      <c r="B11" s="5" t="s">
        <v>13</v>
      </c>
      <c r="C11" s="2" t="s">
        <v>65</v>
      </c>
      <c r="D11" s="5" t="s">
        <v>14</v>
      </c>
      <c r="E11" s="6" t="s">
        <v>92</v>
      </c>
      <c r="F11" s="5" t="s">
        <v>7</v>
      </c>
      <c r="G11" s="2">
        <v>0</v>
      </c>
      <c r="H11" s="2" t="s">
        <v>182</v>
      </c>
      <c r="I11" s="2" t="s">
        <v>182</v>
      </c>
    </row>
    <row r="12" spans="1:12" x14ac:dyDescent="0.3">
      <c r="A12" s="22">
        <v>11</v>
      </c>
      <c r="B12" s="5" t="s">
        <v>13</v>
      </c>
      <c r="C12" s="2" t="s">
        <v>66</v>
      </c>
      <c r="D12" s="5" t="s">
        <v>14</v>
      </c>
      <c r="E12" s="6" t="s">
        <v>92</v>
      </c>
      <c r="F12" s="5" t="s">
        <v>7</v>
      </c>
      <c r="G12" s="2">
        <v>0</v>
      </c>
      <c r="H12" s="2" t="s">
        <v>182</v>
      </c>
      <c r="I12" s="2" t="s">
        <v>182</v>
      </c>
    </row>
    <row r="13" spans="1:12" x14ac:dyDescent="0.3">
      <c r="A13" s="22">
        <v>12</v>
      </c>
      <c r="B13" s="5" t="s">
        <v>13</v>
      </c>
      <c r="C13" s="2" t="s">
        <v>202</v>
      </c>
      <c r="D13" s="5" t="s">
        <v>14</v>
      </c>
      <c r="E13" s="6" t="s">
        <v>92</v>
      </c>
      <c r="F13" s="5" t="s">
        <v>7</v>
      </c>
      <c r="G13" s="2">
        <v>0</v>
      </c>
      <c r="H13" s="2" t="s">
        <v>190</v>
      </c>
      <c r="I13" s="2" t="s">
        <v>182</v>
      </c>
      <c r="L13" s="1">
        <v>1.6875E-5</v>
      </c>
    </row>
    <row r="14" spans="1:12" x14ac:dyDescent="0.3">
      <c r="A14" s="22">
        <v>13</v>
      </c>
      <c r="B14" s="5" t="s">
        <v>13</v>
      </c>
      <c r="C14" s="2" t="s">
        <v>20</v>
      </c>
      <c r="D14" s="5" t="s">
        <v>14</v>
      </c>
      <c r="E14" s="6" t="s">
        <v>86</v>
      </c>
      <c r="F14" s="5" t="s">
        <v>7</v>
      </c>
      <c r="G14" s="2">
        <v>-0.44520605187319889</v>
      </c>
      <c r="H14" s="2" t="s">
        <v>182</v>
      </c>
      <c r="I14" s="2" t="s">
        <v>182</v>
      </c>
      <c r="L14" s="1">
        <v>6.7628632500000072E-5</v>
      </c>
    </row>
    <row r="15" spans="1:12" x14ac:dyDescent="0.3">
      <c r="A15" s="22">
        <v>14</v>
      </c>
      <c r="B15" s="1" t="s">
        <v>14</v>
      </c>
      <c r="C15" s="1" t="s">
        <v>92</v>
      </c>
      <c r="D15" s="1" t="s">
        <v>13</v>
      </c>
      <c r="E15" s="1" t="s">
        <v>41</v>
      </c>
      <c r="F15" s="1" t="s">
        <v>7</v>
      </c>
      <c r="G15" s="1">
        <v>-5.3915624999999997E-3</v>
      </c>
      <c r="H15" s="1" t="s">
        <v>182</v>
      </c>
      <c r="I15" s="1" t="s">
        <v>182</v>
      </c>
      <c r="J15" s="1">
        <v>-8.4375000000000004E-5</v>
      </c>
      <c r="K15" s="1">
        <v>0</v>
      </c>
    </row>
    <row r="16" spans="1:12" x14ac:dyDescent="0.3">
      <c r="A16" s="22">
        <v>15</v>
      </c>
      <c r="B16" s="1" t="s">
        <v>13</v>
      </c>
      <c r="C16" s="1" t="s">
        <v>62</v>
      </c>
      <c r="D16" s="1" t="s">
        <v>14</v>
      </c>
      <c r="E16" s="1" t="s">
        <v>92</v>
      </c>
      <c r="F16" s="1" t="s">
        <v>180</v>
      </c>
      <c r="G16" s="1">
        <v>7.5067782075000002E-3</v>
      </c>
      <c r="H16" s="1" t="s">
        <v>182</v>
      </c>
      <c r="I16" s="1" t="s">
        <v>190</v>
      </c>
      <c r="J16" s="1">
        <v>7.2362636774999994E-3</v>
      </c>
      <c r="K16" s="1">
        <v>7.5744068399999998E-3</v>
      </c>
    </row>
    <row r="17" spans="1:9" x14ac:dyDescent="0.3">
      <c r="A17" s="22">
        <v>16</v>
      </c>
      <c r="B17" s="1" t="s">
        <v>13</v>
      </c>
      <c r="C17" s="1" t="s">
        <v>79</v>
      </c>
      <c r="D17" s="1" t="s">
        <v>14</v>
      </c>
      <c r="E17" s="1" t="s">
        <v>86</v>
      </c>
      <c r="F17" s="1" t="s">
        <v>180</v>
      </c>
      <c r="G17" s="1">
        <v>3.1949999999999998</v>
      </c>
      <c r="H17" s="1" t="s">
        <v>182</v>
      </c>
      <c r="I17" s="1" t="s">
        <v>182</v>
      </c>
    </row>
  </sheetData>
  <dataValidations count="2">
    <dataValidation type="list" allowBlank="1" showInputMessage="1" showErrorMessage="1" sqref="F4:F14 F2:F3" xr:uid="{00000000-0002-0000-0200-000001000000}">
      <formula1>"Percentage, Absolute"</formula1>
    </dataValidation>
    <dataValidation type="list" allowBlank="1" showInputMessage="1" showErrorMessage="1" sqref="D4:D14 B4:B14 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E22" sqref="E2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181</v>
      </c>
      <c r="H1" s="3" t="s">
        <v>186</v>
      </c>
      <c r="I1" s="3" t="s">
        <v>187</v>
      </c>
      <c r="J1" s="3" t="s">
        <v>188</v>
      </c>
      <c r="K1" s="3" t="s">
        <v>189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180</v>
      </c>
      <c r="F2" s="2">
        <v>9.9045000000000005</v>
      </c>
      <c r="G2" s="1" t="s">
        <v>182</v>
      </c>
      <c r="H2" s="1" t="s">
        <v>182</v>
      </c>
    </row>
    <row r="3" spans="1:11" x14ac:dyDescent="0.3">
      <c r="A3" s="3">
        <v>2</v>
      </c>
      <c r="B3" s="1" t="s">
        <v>167</v>
      </c>
      <c r="C3" s="1" t="s">
        <v>14</v>
      </c>
      <c r="D3" s="1" t="s">
        <v>123</v>
      </c>
      <c r="E3" s="1" t="s">
        <v>180</v>
      </c>
      <c r="F3" s="1">
        <v>216.852</v>
      </c>
      <c r="G3" s="1" t="s">
        <v>182</v>
      </c>
      <c r="H3" s="1" t="s">
        <v>182</v>
      </c>
    </row>
    <row r="4" spans="1:11" x14ac:dyDescent="0.3">
      <c r="A4" s="3">
        <v>3</v>
      </c>
      <c r="B4" s="1" t="s">
        <v>205</v>
      </c>
      <c r="C4" s="1" t="s">
        <v>14</v>
      </c>
      <c r="D4" s="1" t="s">
        <v>92</v>
      </c>
      <c r="E4" s="1" t="s">
        <v>7</v>
      </c>
      <c r="F4" s="1">
        <v>-1.7653768435847463E-2</v>
      </c>
      <c r="G4" s="1" t="s">
        <v>190</v>
      </c>
      <c r="H4" s="1" t="s">
        <v>182</v>
      </c>
    </row>
    <row r="5" spans="1:11" x14ac:dyDescent="0.3">
      <c r="A5" s="3">
        <v>4</v>
      </c>
      <c r="B5" s="1" t="s">
        <v>144</v>
      </c>
      <c r="C5" s="1" t="s">
        <v>14</v>
      </c>
      <c r="D5" s="1" t="s">
        <v>92</v>
      </c>
      <c r="E5" s="1" t="s">
        <v>7</v>
      </c>
      <c r="F5" s="1">
        <v>2.4846044465266795E-2</v>
      </c>
      <c r="G5" s="1" t="s">
        <v>182</v>
      </c>
      <c r="H5" s="1" t="s">
        <v>182</v>
      </c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184</v>
      </c>
      <c r="B2" t="e">
        <f>main!#REF!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tabSelected="1" zoomScaleNormal="100" workbookViewId="0">
      <selection activeCell="C5" sqref="C5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4" customFormat="1" ht="15" thickBot="1" x14ac:dyDescent="0.35">
      <c r="A1" s="11" t="s">
        <v>172</v>
      </c>
      <c r="B1" s="12" t="s">
        <v>173</v>
      </c>
      <c r="C1" s="13" t="s">
        <v>8</v>
      </c>
      <c r="D1" s="13" t="s">
        <v>183</v>
      </c>
      <c r="E1" s="13" t="s">
        <v>174</v>
      </c>
      <c r="F1" s="13" t="s">
        <v>175</v>
      </c>
      <c r="G1" s="13" t="s">
        <v>176</v>
      </c>
    </row>
    <row r="2" spans="1:7" x14ac:dyDescent="0.3">
      <c r="A2" s="27" t="s">
        <v>177</v>
      </c>
      <c r="B2" s="15" t="s">
        <v>192</v>
      </c>
      <c r="C2" s="17">
        <v>99.045000000000002</v>
      </c>
      <c r="D2" s="17"/>
      <c r="E2" s="17" t="s">
        <v>179</v>
      </c>
      <c r="F2" s="16" t="s">
        <v>178</v>
      </c>
      <c r="G2" s="16"/>
    </row>
    <row r="3" spans="1:7" x14ac:dyDescent="0.3">
      <c r="A3" s="27"/>
      <c r="B3" s="15" t="s">
        <v>193</v>
      </c>
      <c r="C3" s="17">
        <v>3.1949999999999998</v>
      </c>
      <c r="D3" s="17"/>
      <c r="E3" s="17" t="s">
        <v>179</v>
      </c>
      <c r="F3" s="16" t="s">
        <v>178</v>
      </c>
      <c r="G3" s="16"/>
    </row>
    <row r="4" spans="1:7" x14ac:dyDescent="0.3">
      <c r="A4" s="27"/>
      <c r="B4" s="15" t="s">
        <v>194</v>
      </c>
      <c r="C4" s="25">
        <v>0</v>
      </c>
      <c r="D4" s="17"/>
      <c r="E4" s="17" t="s">
        <v>179</v>
      </c>
      <c r="F4" s="16" t="s">
        <v>178</v>
      </c>
      <c r="G4" s="16"/>
    </row>
    <row r="5" spans="1:7" x14ac:dyDescent="0.3">
      <c r="A5" s="27"/>
      <c r="B5" s="15" t="s">
        <v>195</v>
      </c>
      <c r="C5" s="19">
        <v>5324</v>
      </c>
      <c r="D5" s="17"/>
      <c r="E5" s="17" t="s">
        <v>179</v>
      </c>
      <c r="F5" s="16" t="s">
        <v>178</v>
      </c>
      <c r="G5" s="16"/>
    </row>
    <row r="6" spans="1:7" x14ac:dyDescent="0.3">
      <c r="A6" s="27"/>
      <c r="B6" s="15" t="s">
        <v>196</v>
      </c>
      <c r="C6" s="19">
        <v>5421</v>
      </c>
      <c r="D6" s="17"/>
      <c r="E6" s="17" t="s">
        <v>179</v>
      </c>
      <c r="F6" s="16" t="s">
        <v>178</v>
      </c>
      <c r="G6" s="16"/>
    </row>
    <row r="7" spans="1:7" x14ac:dyDescent="0.3">
      <c r="A7" s="27"/>
      <c r="B7" s="15"/>
      <c r="C7" s="19"/>
      <c r="D7" s="17"/>
      <c r="E7" s="17" t="s">
        <v>179</v>
      </c>
      <c r="F7" s="16" t="s">
        <v>178</v>
      </c>
      <c r="G7" s="16"/>
    </row>
    <row r="8" spans="1:7" x14ac:dyDescent="0.3">
      <c r="A8" s="27"/>
      <c r="B8" s="15"/>
      <c r="C8" s="19"/>
      <c r="D8" s="17"/>
      <c r="E8" s="17" t="s">
        <v>179</v>
      </c>
      <c r="F8" s="16" t="s">
        <v>178</v>
      </c>
      <c r="G8" s="16"/>
    </row>
    <row r="9" spans="1:7" x14ac:dyDescent="0.3">
      <c r="A9" s="27"/>
      <c r="B9" s="15"/>
      <c r="C9" s="20"/>
      <c r="D9" s="17"/>
      <c r="E9" s="17" t="s">
        <v>179</v>
      </c>
      <c r="F9" s="16" t="s">
        <v>178</v>
      </c>
      <c r="G9" s="16"/>
    </row>
    <row r="12" spans="1:7" x14ac:dyDescent="0.3">
      <c r="B12" s="18"/>
    </row>
  </sheetData>
  <mergeCells count="1">
    <mergeCell ref="A2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2020-08-03T07:58:34Z</dcterms:modified>
</cp:coreProperties>
</file>