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linucci\Documents\GitHub\CIVICS_Kenya\Biomass\Sensitivity Results\"/>
    </mc:Choice>
  </mc:AlternateContent>
  <xr:revisionPtr revIDLastSave="0" documentId="8_{73419B89-6CFF-407C-8A62-0528FDA1B5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1" i="1" l="1"/>
  <c r="V11" i="1"/>
  <c r="W11" i="1"/>
  <c r="X11" i="1"/>
  <c r="Y11" i="1"/>
  <c r="U12" i="1"/>
  <c r="V12" i="1"/>
  <c r="W12" i="1"/>
  <c r="X12" i="1"/>
  <c r="Y12" i="1"/>
  <c r="U13" i="1"/>
  <c r="V13" i="1"/>
  <c r="W13" i="1"/>
  <c r="X13" i="1"/>
  <c r="Y13" i="1"/>
  <c r="U14" i="1"/>
  <c r="V14" i="1"/>
  <c r="W14" i="1"/>
  <c r="X14" i="1"/>
  <c r="Y14" i="1"/>
  <c r="U15" i="1"/>
  <c r="V15" i="1"/>
  <c r="W15" i="1"/>
  <c r="X15" i="1"/>
  <c r="Y15" i="1"/>
  <c r="U16" i="1"/>
  <c r="V16" i="1"/>
  <c r="W16" i="1"/>
  <c r="X16" i="1"/>
  <c r="Y16" i="1"/>
  <c r="T12" i="1"/>
  <c r="T13" i="1"/>
  <c r="T14" i="1"/>
  <c r="T15" i="1"/>
  <c r="T16" i="1"/>
  <c r="T11" i="1"/>
  <c r="J11" i="1"/>
  <c r="K11" i="1"/>
  <c r="L11" i="1"/>
  <c r="M11" i="1"/>
  <c r="N11" i="1"/>
  <c r="O11" i="1"/>
  <c r="P11" i="1"/>
  <c r="Q11" i="1"/>
  <c r="R11" i="1"/>
  <c r="S11" i="1"/>
  <c r="J12" i="1"/>
  <c r="K12" i="1"/>
  <c r="L12" i="1"/>
  <c r="M12" i="1"/>
  <c r="N12" i="1"/>
  <c r="O12" i="1"/>
  <c r="P12" i="1"/>
  <c r="Q12" i="1"/>
  <c r="R12" i="1"/>
  <c r="S12" i="1"/>
  <c r="J13" i="1"/>
  <c r="K13" i="1"/>
  <c r="L13" i="1"/>
  <c r="M13" i="1"/>
  <c r="N13" i="1"/>
  <c r="O13" i="1"/>
  <c r="P13" i="1"/>
  <c r="Q13" i="1"/>
  <c r="R13" i="1"/>
  <c r="S13" i="1"/>
  <c r="J14" i="1"/>
  <c r="K14" i="1"/>
  <c r="L14" i="1"/>
  <c r="M14" i="1"/>
  <c r="N14" i="1"/>
  <c r="O14" i="1"/>
  <c r="P14" i="1"/>
  <c r="Q14" i="1"/>
  <c r="R14" i="1"/>
  <c r="S14" i="1"/>
  <c r="J15" i="1"/>
  <c r="K15" i="1"/>
  <c r="L15" i="1"/>
  <c r="M15" i="1"/>
  <c r="N15" i="1"/>
  <c r="O15" i="1"/>
  <c r="P15" i="1"/>
  <c r="Q15" i="1"/>
  <c r="R15" i="1"/>
  <c r="S15" i="1"/>
  <c r="J16" i="1"/>
  <c r="K16" i="1"/>
  <c r="L16" i="1"/>
  <c r="M16" i="1"/>
  <c r="N16" i="1"/>
  <c r="O16" i="1"/>
  <c r="P16" i="1"/>
  <c r="Q16" i="1"/>
  <c r="R16" i="1"/>
  <c r="S16" i="1"/>
  <c r="I16" i="1"/>
  <c r="H16" i="1"/>
  <c r="I15" i="1"/>
  <c r="H15" i="1"/>
  <c r="I14" i="1"/>
  <c r="H14" i="1"/>
  <c r="I13" i="1"/>
  <c r="H13" i="1"/>
  <c r="I12" i="1"/>
  <c r="H12" i="1"/>
  <c r="I11" i="1"/>
  <c r="H11" i="1"/>
  <c r="E11" i="1"/>
  <c r="E12" i="1"/>
  <c r="E13" i="1"/>
  <c r="E14" i="1"/>
  <c r="E15" i="1"/>
  <c r="E16" i="1"/>
  <c r="D12" i="1"/>
  <c r="D13" i="1"/>
  <c r="D14" i="1"/>
  <c r="D15" i="1"/>
  <c r="D16" i="1"/>
  <c r="D11" i="1"/>
</calcChain>
</file>

<file path=xl/sharedStrings.xml><?xml version="1.0" encoding="utf-8"?>
<sst xmlns="http://schemas.openxmlformats.org/spreadsheetml/2006/main" count="52" uniqueCount="36">
  <si>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</si>
  <si>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</si>
  <si>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</si>
  <si>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</si>
  <si>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</si>
  <si>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</si>
  <si>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</si>
  <si>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</si>
  <si>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</si>
  <si>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</si>
  <si>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</si>
  <si>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</si>
  <si>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</si>
  <si>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</si>
  <si>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</si>
  <si>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</si>
  <si>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</si>
  <si>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</si>
  <si>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</si>
  <si>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</si>
  <si>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</si>
  <si>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</si>
  <si>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KSH</t>
  </si>
  <si>
    <t>1/years</t>
  </si>
  <si>
    <t>years</t>
  </si>
  <si>
    <t>Mm3</t>
  </si>
  <si>
    <t>kton</t>
  </si>
  <si>
    <t>kha</t>
  </si>
  <si>
    <t>Biomass</t>
  </si>
  <si>
    <t>Price petroleum in Kenya</t>
  </si>
  <si>
    <t>0.107</t>
  </si>
  <si>
    <t>0.108</t>
  </si>
  <si>
    <t>0.109</t>
  </si>
  <si>
    <t>0.11</t>
  </si>
  <si>
    <t>0.111</t>
  </si>
  <si>
    <t>0.112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</si>
</sst>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"/>
  <sheetViews>
    <sheetView tabSelected="1" topLeftCell="D1" workbookViewId="0">
      <selection activeCell="D11" sqref="D11:Y15"/>
    </sheetView>
  </sheetViews>
  <sheetFormatPr defaultRowHeight="14.4" x14ac:dyDescent="0.3"/>
  <sheetData>
    <row r="1" spans="1:25" x14ac:dyDescent="0.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 x14ac:dyDescent="0.3">
      <c r="C2" s="1"/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22</v>
      </c>
      <c r="L2" s="1" t="s">
        <v>22</v>
      </c>
      <c r="M2" s="1" t="s">
        <v>22</v>
      </c>
      <c r="N2" s="1" t="s">
        <v>25</v>
      </c>
      <c r="O2" s="1" t="s">
        <v>26</v>
      </c>
      <c r="P2" s="1" t="s">
        <v>27</v>
      </c>
      <c r="Q2" s="1" t="s">
        <v>22</v>
      </c>
      <c r="R2" s="1" t="s">
        <v>22</v>
      </c>
      <c r="S2" s="1" t="s">
        <v>22</v>
      </c>
      <c r="T2" s="1" t="s">
        <v>25</v>
      </c>
      <c r="U2" s="1" t="s">
        <v>26</v>
      </c>
      <c r="V2" s="1" t="s">
        <v>27</v>
      </c>
      <c r="W2" s="1" t="s">
        <v>22</v>
      </c>
      <c r="X2" s="1" t="s">
        <v>22</v>
      </c>
      <c r="Y2" s="1" t="s">
        <v>22</v>
      </c>
    </row>
    <row r="4" spans="1:25" x14ac:dyDescent="0.3">
      <c r="A4" s="2" t="s">
        <v>28</v>
      </c>
      <c r="B4" s="2" t="s">
        <v>29</v>
      </c>
      <c r="C4" s="1" t="s">
        <v>30</v>
      </c>
      <c r="D4">
        <v>5421.2995378701016</v>
      </c>
      <c r="E4">
        <v>3216.0619577439502</v>
      </c>
      <c r="F4">
        <v>0.59322712852857118</v>
      </c>
      <c r="G4">
        <v>1.6856949925408511</v>
      </c>
      <c r="H4">
        <v>10.43110683280975</v>
      </c>
      <c r="I4">
        <v>57.137377426945022</v>
      </c>
      <c r="J4">
        <v>2.4772656192908471E-2</v>
      </c>
      <c r="K4">
        <v>2465.9598790612072</v>
      </c>
      <c r="L4">
        <v>122.70856591966</v>
      </c>
      <c r="M4">
        <v>75.003792884759605</v>
      </c>
      <c r="N4">
        <v>12.105580022689541</v>
      </c>
      <c r="O4">
        <v>10.475744214048969</v>
      </c>
      <c r="P4">
        <v>4.8593850587167253E-2</v>
      </c>
      <c r="Q4">
        <v>1614.457231753971</v>
      </c>
      <c r="R4">
        <v>278.02649264410138</v>
      </c>
      <c r="S4">
        <v>2848.3344353900761</v>
      </c>
      <c r="T4">
        <v>-92.205488305407926</v>
      </c>
      <c r="U4">
        <v>-560.89803005540125</v>
      </c>
      <c r="V4">
        <v>-0.19913271134191751</v>
      </c>
      <c r="W4">
        <v>-23045.1415588581</v>
      </c>
      <c r="X4">
        <v>-472.01143620349472</v>
      </c>
      <c r="Y4">
        <v>1621.2487761934749</v>
      </c>
    </row>
    <row r="5" spans="1:25" x14ac:dyDescent="0.3">
      <c r="A5" s="2"/>
      <c r="B5" s="2"/>
      <c r="C5" s="1" t="s">
        <v>31</v>
      </c>
      <c r="D5">
        <v>5421.2995378701016</v>
      </c>
      <c r="E5">
        <v>3234.8982392502949</v>
      </c>
      <c r="F5">
        <v>0.59670162414991901</v>
      </c>
      <c r="G5">
        <v>1.675879467270821</v>
      </c>
      <c r="H5">
        <v>10.49481170384388</v>
      </c>
      <c r="I5">
        <v>57.161825236711593</v>
      </c>
      <c r="J5">
        <v>2.4922306994085371E-2</v>
      </c>
      <c r="K5">
        <v>2478.911422832171</v>
      </c>
      <c r="L5">
        <v>123.7643149825744</v>
      </c>
      <c r="M5">
        <v>75.34276563860476</v>
      </c>
      <c r="N5">
        <v>12.105580022689541</v>
      </c>
      <c r="O5">
        <v>10.475744214048969</v>
      </c>
      <c r="P5">
        <v>4.8593850587167253E-2</v>
      </c>
      <c r="Q5">
        <v>1614.457231753971</v>
      </c>
      <c r="R5">
        <v>278.02649264410138</v>
      </c>
      <c r="S5">
        <v>2848.3344353900761</v>
      </c>
      <c r="T5">
        <v>-92.842537015749258</v>
      </c>
      <c r="U5">
        <v>-561.14250815306696</v>
      </c>
      <c r="V5">
        <v>-0.20062921935368649</v>
      </c>
      <c r="W5">
        <v>-23174.65699656773</v>
      </c>
      <c r="X5">
        <v>-475.40116374194622</v>
      </c>
      <c r="Y5">
        <v>1610.6912855643311</v>
      </c>
    </row>
    <row r="6" spans="1:25" x14ac:dyDescent="0.3">
      <c r="A6" s="2"/>
      <c r="B6" s="2"/>
      <c r="C6" s="1" t="s">
        <v>32</v>
      </c>
      <c r="D6">
        <v>5421.2995378701016</v>
      </c>
      <c r="E6">
        <v>3253.734504770488</v>
      </c>
      <c r="F6">
        <v>0.60017611682249927</v>
      </c>
      <c r="G6">
        <v>1.666177596826546</v>
      </c>
      <c r="H6">
        <v>10.55851652074489</v>
      </c>
      <c r="I6">
        <v>57.18627302573077</v>
      </c>
      <c r="J6">
        <v>2.5071957664295041E-2</v>
      </c>
      <c r="K6">
        <v>2491.862955610035</v>
      </c>
      <c r="L6">
        <v>124.82006314839241</v>
      </c>
      <c r="M6">
        <v>75.681738104205579</v>
      </c>
      <c r="N6">
        <v>12.105580022689541</v>
      </c>
      <c r="O6">
        <v>10.475744214048969</v>
      </c>
      <c r="P6">
        <v>4.8593850587167253E-2</v>
      </c>
      <c r="Q6">
        <v>1614.457231753971</v>
      </c>
      <c r="R6">
        <v>278.02649264410138</v>
      </c>
      <c r="S6">
        <v>2848.3344353900761</v>
      </c>
      <c r="T6">
        <v>-93.479585184759344</v>
      </c>
      <c r="U6">
        <v>-561.38698604325873</v>
      </c>
      <c r="V6">
        <v>-0.20212572605578319</v>
      </c>
      <c r="W6">
        <v>-23304.172324346378</v>
      </c>
      <c r="X6">
        <v>-478.7908883979544</v>
      </c>
      <c r="Y6">
        <v>1600.133803906152</v>
      </c>
    </row>
    <row r="7" spans="1:25" x14ac:dyDescent="0.3">
      <c r="A7" s="2"/>
      <c r="B7" s="2"/>
      <c r="C7" s="1" t="s">
        <v>33</v>
      </c>
      <c r="D7">
        <v>5421.2995378701016</v>
      </c>
      <c r="E7">
        <v>3272.5707543017338</v>
      </c>
      <c r="F7">
        <v>0.60365060654579672</v>
      </c>
      <c r="G7">
        <v>1.656587418543634</v>
      </c>
      <c r="H7">
        <v>10.622221283629189</v>
      </c>
      <c r="I7">
        <v>57.210720793995279</v>
      </c>
      <c r="J7">
        <v>2.5221608212632422E-2</v>
      </c>
      <c r="K7">
        <v>2504.814477394335</v>
      </c>
      <c r="L7">
        <v>125.8758104185108</v>
      </c>
      <c r="M7">
        <v>76.020710282493383</v>
      </c>
      <c r="N7">
        <v>12.105580022689541</v>
      </c>
      <c r="O7">
        <v>10.475744214048969</v>
      </c>
      <c r="P7">
        <v>4.8593850587167253E-2</v>
      </c>
      <c r="Q7">
        <v>1614.457231753971</v>
      </c>
      <c r="R7">
        <v>278.02649264410138</v>
      </c>
      <c r="S7">
        <v>2848.3344353900761</v>
      </c>
      <c r="T7">
        <v>-94.116632813602337</v>
      </c>
      <c r="U7">
        <v>-561.63146372590381</v>
      </c>
      <c r="V7">
        <v>-0.2036222315391569</v>
      </c>
      <c r="W7">
        <v>-23433.687542189378</v>
      </c>
      <c r="X7">
        <v>-482.18061018083239</v>
      </c>
      <c r="Y7">
        <v>1589.576331204968</v>
      </c>
    </row>
    <row r="8" spans="1:25" x14ac:dyDescent="0.3">
      <c r="A8" s="2"/>
      <c r="B8" s="2"/>
      <c r="C8" s="1" t="s">
        <v>34</v>
      </c>
      <c r="D8">
        <v>5421.2995378701016</v>
      </c>
      <c r="E8">
        <v>3291.406987846829</v>
      </c>
      <c r="F8">
        <v>0.6071250933203266</v>
      </c>
      <c r="G8">
        <v>1.647107014686326</v>
      </c>
      <c r="H8">
        <v>10.68592599243857</v>
      </c>
      <c r="I8">
        <v>57.235168541516032</v>
      </c>
      <c r="J8">
        <v>2.5371258630002561E-2</v>
      </c>
      <c r="K8">
        <v>2517.7659881857689</v>
      </c>
      <c r="L8">
        <v>126.9315567931626</v>
      </c>
      <c r="M8">
        <v>76.359682173002511</v>
      </c>
      <c r="N8">
        <v>12.105580022689541</v>
      </c>
      <c r="O8">
        <v>10.475744214048969</v>
      </c>
      <c r="P8">
        <v>4.8593850587167253E-2</v>
      </c>
      <c r="Q8">
        <v>1614.457231753971</v>
      </c>
      <c r="R8">
        <v>278.02649264410138</v>
      </c>
      <c r="S8">
        <v>2848.3344353900761</v>
      </c>
      <c r="T8">
        <v>-94.75367990169616</v>
      </c>
      <c r="U8">
        <v>-561.87594120111135</v>
      </c>
      <c r="V8">
        <v>-0.2051187357128583</v>
      </c>
      <c r="W8">
        <v>-23563.202650103722</v>
      </c>
      <c r="X8">
        <v>-485.57032908592367</v>
      </c>
      <c r="Y8">
        <v>1579.0188674584499</v>
      </c>
    </row>
    <row r="9" spans="1:25" x14ac:dyDescent="0.3">
      <c r="A9" s="2"/>
      <c r="B9" s="2"/>
      <c r="C9" s="1" t="s">
        <v>35</v>
      </c>
      <c r="D9">
        <v>5421.2995378701016</v>
      </c>
      <c r="E9">
        <v>3310.2432054011151</v>
      </c>
      <c r="F9">
        <v>0.61059957714523005</v>
      </c>
      <c r="G9">
        <v>1.6377345111756469</v>
      </c>
      <c r="H9">
        <v>10.749630647158479</v>
      </c>
      <c r="I9">
        <v>57.259616268282123</v>
      </c>
      <c r="J9">
        <v>2.5520908920043439E-2</v>
      </c>
      <c r="K9">
        <v>2530.7174879838708</v>
      </c>
      <c r="L9">
        <v>127.98730227095071</v>
      </c>
      <c r="M9">
        <v>76.698653775732964</v>
      </c>
      <c r="N9">
        <v>12.105580022689541</v>
      </c>
      <c r="O9">
        <v>10.475744214048969</v>
      </c>
      <c r="P9">
        <v>4.8593850587167253E-2</v>
      </c>
      <c r="Q9">
        <v>1614.457231753971</v>
      </c>
      <c r="R9">
        <v>278.02649264410138</v>
      </c>
      <c r="S9">
        <v>2848.3344353900761</v>
      </c>
      <c r="T9">
        <v>-95.390726448895293</v>
      </c>
      <c r="U9">
        <v>-562.12041846877219</v>
      </c>
      <c r="V9">
        <v>-0.20661523861326711</v>
      </c>
      <c r="W9">
        <v>-23692.717648084741</v>
      </c>
      <c r="X9">
        <v>-488.96004511322832</v>
      </c>
      <c r="Y9">
        <v>1568.4614126805679</v>
      </c>
    </row>
    <row r="11" spans="1:25" x14ac:dyDescent="0.3">
      <c r="B11">
        <v>5421.2995378701016</v>
      </c>
      <c r="D11">
        <f>D4/$B$11</f>
        <v>1</v>
      </c>
      <c r="E11">
        <f>E4/$B$11</f>
        <v>0.59322712852857118</v>
      </c>
      <c r="F11">
        <v>0.59322712852857118</v>
      </c>
      <c r="G11">
        <v>1.6856949925408511</v>
      </c>
      <c r="H11">
        <f>H4/$B$11</f>
        <v>1.9240971209843684E-3</v>
      </c>
      <c r="I11">
        <f>I4/$B$11</f>
        <v>1.053942454716179E-2</v>
      </c>
      <c r="J11">
        <f t="shared" ref="J11:S11" si="0">J4/$B$11</f>
        <v>4.5695051564409693E-6</v>
      </c>
      <c r="K11">
        <f t="shared" si="0"/>
        <v>0.45486508572998413</v>
      </c>
      <c r="L11">
        <f t="shared" si="0"/>
        <v>2.2634529795390951E-2</v>
      </c>
      <c r="M11">
        <f t="shared" si="0"/>
        <v>1.3835020987279149E-2</v>
      </c>
      <c r="N11">
        <f t="shared" si="0"/>
        <v>2.2329664572353683E-3</v>
      </c>
      <c r="O11">
        <f t="shared" si="0"/>
        <v>1.9323308260079349E-3</v>
      </c>
      <c r="P11">
        <f t="shared" si="0"/>
        <v>8.9635059357481307E-6</v>
      </c>
      <c r="Q11">
        <f t="shared" si="0"/>
        <v>0.29779893556448872</v>
      </c>
      <c r="R11">
        <f t="shared" si="0"/>
        <v>5.1284104614026049E-2</v>
      </c>
      <c r="S11">
        <f t="shared" si="0"/>
        <v>0.52539698562922765</v>
      </c>
      <c r="T11">
        <f>N11-10*H11</f>
        <v>-1.7008004752608316E-2</v>
      </c>
      <c r="U11">
        <f t="shared" ref="U11:Y16" si="1">O11-10*I11</f>
        <v>-0.10346191464560997</v>
      </c>
      <c r="V11">
        <f t="shared" si="1"/>
        <v>-3.673154562866156E-5</v>
      </c>
      <c r="W11">
        <f t="shared" si="1"/>
        <v>-4.2508519217353529</v>
      </c>
      <c r="X11">
        <f t="shared" si="1"/>
        <v>-0.17506119333988346</v>
      </c>
      <c r="Y11">
        <f t="shared" si="1"/>
        <v>0.3870467757564362</v>
      </c>
    </row>
    <row r="12" spans="1:25" x14ac:dyDescent="0.3">
      <c r="D12">
        <f t="shared" ref="D12:E16" si="2">D5/$B$11</f>
        <v>1</v>
      </c>
      <c r="E12">
        <f t="shared" si="2"/>
        <v>0.59670162414991901</v>
      </c>
      <c r="F12">
        <v>0.59670162414991901</v>
      </c>
      <c r="G12">
        <v>1.675879467270821</v>
      </c>
      <c r="H12">
        <f t="shared" ref="H12:I12" si="3">H5/$B$11</f>
        <v>1.9358479697594866E-3</v>
      </c>
      <c r="I12">
        <f t="shared" si="3"/>
        <v>1.0543934131920167E-2</v>
      </c>
      <c r="J12">
        <f t="shared" ref="J12:S12" si="4">J5/$B$11</f>
        <v>4.5971093867793825E-6</v>
      </c>
      <c r="K12">
        <f t="shared" si="4"/>
        <v>0.45725409664526223</v>
      </c>
      <c r="L12">
        <f t="shared" si="4"/>
        <v>2.2829270752893767E-2</v>
      </c>
      <c r="M12">
        <f t="shared" si="4"/>
        <v>1.3897547094069096E-2</v>
      </c>
      <c r="N12">
        <f t="shared" si="4"/>
        <v>2.2329664572353683E-3</v>
      </c>
      <c r="O12">
        <f t="shared" si="4"/>
        <v>1.9323308260079349E-3</v>
      </c>
      <c r="P12">
        <f t="shared" si="4"/>
        <v>8.9635059357481307E-6</v>
      </c>
      <c r="Q12">
        <f t="shared" si="4"/>
        <v>0.29779893556448872</v>
      </c>
      <c r="R12">
        <f t="shared" si="4"/>
        <v>5.1284104614026049E-2</v>
      </c>
      <c r="S12">
        <f t="shared" si="4"/>
        <v>0.52539698562922765</v>
      </c>
      <c r="T12">
        <f t="shared" ref="T12:T16" si="5">N12-10*H12</f>
        <v>-1.7125513240359498E-2</v>
      </c>
      <c r="U12">
        <f t="shared" si="1"/>
        <v>-0.10350701049319373</v>
      </c>
      <c r="V12">
        <f t="shared" si="1"/>
        <v>-3.7007587932045693E-5</v>
      </c>
      <c r="W12">
        <f t="shared" si="1"/>
        <v>-4.2747420308881336</v>
      </c>
      <c r="X12">
        <f t="shared" si="1"/>
        <v>-0.17700860291491161</v>
      </c>
      <c r="Y12">
        <f t="shared" si="1"/>
        <v>0.38642151468853669</v>
      </c>
    </row>
    <row r="13" spans="1:25" x14ac:dyDescent="0.3">
      <c r="D13">
        <f t="shared" si="2"/>
        <v>1</v>
      </c>
      <c r="E13">
        <f t="shared" si="2"/>
        <v>0.60017611682249938</v>
      </c>
      <c r="F13">
        <v>0.60017611682249927</v>
      </c>
      <c r="G13">
        <v>1.666177596826546</v>
      </c>
      <c r="H13">
        <f t="shared" ref="H13:I13" si="6">H6/$B$11</f>
        <v>1.9475988085493386E-3</v>
      </c>
      <c r="I13">
        <f t="shared" si="6"/>
        <v>1.0548443712851529E-2</v>
      </c>
      <c r="J13">
        <f t="shared" ref="J13:S13" si="7">J6/$B$11</f>
        <v>4.6247135929598926E-6</v>
      </c>
      <c r="K13">
        <f t="shared" si="7"/>
        <v>0.45964310553277932</v>
      </c>
      <c r="L13">
        <f t="shared" si="7"/>
        <v>2.3024011544920318E-2</v>
      </c>
      <c r="M13">
        <f t="shared" si="7"/>
        <v>1.3960073147690178E-2</v>
      </c>
      <c r="N13">
        <f t="shared" si="7"/>
        <v>2.2329664572353683E-3</v>
      </c>
      <c r="O13">
        <f t="shared" si="7"/>
        <v>1.9323308260079349E-3</v>
      </c>
      <c r="P13">
        <f t="shared" si="7"/>
        <v>8.9635059357481307E-6</v>
      </c>
      <c r="Q13">
        <f t="shared" si="7"/>
        <v>0.29779893556448872</v>
      </c>
      <c r="R13">
        <f t="shared" si="7"/>
        <v>5.1284104614026049E-2</v>
      </c>
      <c r="S13">
        <f t="shared" si="7"/>
        <v>0.52539698562922765</v>
      </c>
      <c r="T13">
        <f t="shared" si="5"/>
        <v>-1.7243021628258019E-2</v>
      </c>
      <c r="U13">
        <f t="shared" si="1"/>
        <v>-0.10355210630250736</v>
      </c>
      <c r="V13">
        <f t="shared" si="1"/>
        <v>-3.728362999385079E-5</v>
      </c>
      <c r="W13">
        <f t="shared" si="1"/>
        <v>-4.2986321197633046</v>
      </c>
      <c r="X13">
        <f t="shared" si="1"/>
        <v>-0.17895601083517712</v>
      </c>
      <c r="Y13">
        <f t="shared" si="1"/>
        <v>0.38579625415232588</v>
      </c>
    </row>
    <row r="14" spans="1:25" x14ac:dyDescent="0.3">
      <c r="D14">
        <f t="shared" si="2"/>
        <v>1</v>
      </c>
      <c r="E14">
        <f t="shared" si="2"/>
        <v>0.60365060654579661</v>
      </c>
      <c r="F14">
        <v>0.60365060654579672</v>
      </c>
      <c r="G14">
        <v>1.656587418543634</v>
      </c>
      <c r="H14">
        <f t="shared" ref="H14:I14" si="8">H7/$B$11</f>
        <v>1.9593496373753968E-3</v>
      </c>
      <c r="I14">
        <f t="shared" si="8"/>
        <v>1.0552953289954533E-2</v>
      </c>
      <c r="J14">
        <f t="shared" ref="J14:S14" si="9">J7/$B$11</f>
        <v>4.6523177766601296E-6</v>
      </c>
      <c r="K14">
        <f t="shared" si="9"/>
        <v>0.46203211239244979</v>
      </c>
      <c r="L14">
        <f t="shared" si="9"/>
        <v>2.3218752171728252E-2</v>
      </c>
      <c r="M14">
        <f t="shared" si="9"/>
        <v>1.4022599148314187E-2</v>
      </c>
      <c r="N14">
        <f t="shared" si="9"/>
        <v>2.2329664572353683E-3</v>
      </c>
      <c r="O14">
        <f t="shared" si="9"/>
        <v>1.9323308260079349E-3</v>
      </c>
      <c r="P14">
        <f t="shared" si="9"/>
        <v>8.9635059357481307E-6</v>
      </c>
      <c r="Q14">
        <f t="shared" si="9"/>
        <v>0.29779893556448872</v>
      </c>
      <c r="R14">
        <f t="shared" si="9"/>
        <v>5.1284104614026049E-2</v>
      </c>
      <c r="S14">
        <f t="shared" si="9"/>
        <v>0.52539698562922765</v>
      </c>
      <c r="T14">
        <f t="shared" si="5"/>
        <v>-1.73605299165186E-2</v>
      </c>
      <c r="U14">
        <f t="shared" si="1"/>
        <v>-0.1035972020735374</v>
      </c>
      <c r="V14">
        <f t="shared" si="1"/>
        <v>-3.7559671830853167E-5</v>
      </c>
      <c r="W14">
        <f t="shared" si="1"/>
        <v>-4.3225221883600096</v>
      </c>
      <c r="X14">
        <f t="shared" si="1"/>
        <v>-0.18090341710325647</v>
      </c>
      <c r="Y14">
        <f t="shared" si="1"/>
        <v>0.3851709941460858</v>
      </c>
    </row>
    <row r="15" spans="1:25" x14ac:dyDescent="0.3">
      <c r="D15">
        <f t="shared" si="2"/>
        <v>1</v>
      </c>
      <c r="E15">
        <f t="shared" si="2"/>
        <v>0.6071250933203266</v>
      </c>
      <c r="F15">
        <v>0.6071250933203266</v>
      </c>
      <c r="G15">
        <v>1.647107014686326</v>
      </c>
      <c r="H15">
        <f t="shared" ref="H15:I15" si="10">H8/$B$11</f>
        <v>1.9711004562269242E-3</v>
      </c>
      <c r="I15">
        <f t="shared" si="10"/>
        <v>1.0557462863231193E-2</v>
      </c>
      <c r="J15">
        <f t="shared" ref="J15:S15" si="11">J8/$B$11</f>
        <v>4.6799219362024627E-6</v>
      </c>
      <c r="K15">
        <f t="shared" si="11"/>
        <v>0.46442111722440238</v>
      </c>
      <c r="L15">
        <f t="shared" si="11"/>
        <v>2.3413492633360553E-2</v>
      </c>
      <c r="M15">
        <f t="shared" si="11"/>
        <v>1.4085125095855227E-2</v>
      </c>
      <c r="N15">
        <f t="shared" si="11"/>
        <v>2.2329664572353683E-3</v>
      </c>
      <c r="O15">
        <f t="shared" si="11"/>
        <v>1.9323308260079349E-3</v>
      </c>
      <c r="P15">
        <f t="shared" si="11"/>
        <v>8.9635059357481307E-6</v>
      </c>
      <c r="Q15">
        <f t="shared" si="11"/>
        <v>0.29779893556448872</v>
      </c>
      <c r="R15">
        <f t="shared" si="11"/>
        <v>5.1284104614026049E-2</v>
      </c>
      <c r="S15">
        <f t="shared" si="11"/>
        <v>0.52539698562922765</v>
      </c>
      <c r="T15">
        <f t="shared" si="5"/>
        <v>-1.7478038105033875E-2</v>
      </c>
      <c r="U15">
        <f t="shared" si="1"/>
        <v>-0.10364229780630399</v>
      </c>
      <c r="V15">
        <f t="shared" si="1"/>
        <v>-3.7835713426276496E-5</v>
      </c>
      <c r="W15">
        <f t="shared" si="1"/>
        <v>-4.3464122366795355</v>
      </c>
      <c r="X15">
        <f t="shared" si="1"/>
        <v>-0.18285082171957948</v>
      </c>
      <c r="Y15">
        <f t="shared" si="1"/>
        <v>0.38454573467067538</v>
      </c>
    </row>
    <row r="16" spans="1:25" x14ac:dyDescent="0.3">
      <c r="D16">
        <f t="shared" si="2"/>
        <v>1</v>
      </c>
      <c r="E16">
        <f t="shared" si="2"/>
        <v>0.61059957714523005</v>
      </c>
      <c r="F16">
        <v>0.61059957714523005</v>
      </c>
      <c r="G16">
        <v>1.6377345111756469</v>
      </c>
      <c r="H16">
        <f t="shared" ref="H16:I16" si="12">H9/$B$11</f>
        <v>1.9828512651012364E-3</v>
      </c>
      <c r="I16">
        <f t="shared" si="12"/>
        <v>1.0561972432679499E-2</v>
      </c>
      <c r="J16">
        <f t="shared" ref="J16:S16" si="13">J9/$B$11</f>
        <v>4.7075260722579427E-6</v>
      </c>
      <c r="K16">
        <f t="shared" si="13"/>
        <v>0.4668101200285511</v>
      </c>
      <c r="L16">
        <f t="shared" si="13"/>
        <v>2.3608232929559513E-2</v>
      </c>
      <c r="M16">
        <f t="shared" si="13"/>
        <v>1.4147650990313298E-2</v>
      </c>
      <c r="N16">
        <f t="shared" si="13"/>
        <v>2.2329664572353683E-3</v>
      </c>
      <c r="O16">
        <f t="shared" si="13"/>
        <v>1.9323308260079349E-3</v>
      </c>
      <c r="P16">
        <f t="shared" si="13"/>
        <v>8.9635059357481307E-6</v>
      </c>
      <c r="Q16">
        <f t="shared" si="13"/>
        <v>0.29779893556448872</v>
      </c>
      <c r="R16">
        <f t="shared" si="13"/>
        <v>5.1284104614026049E-2</v>
      </c>
      <c r="S16">
        <f t="shared" si="13"/>
        <v>0.52539698562922765</v>
      </c>
      <c r="T16">
        <f t="shared" si="5"/>
        <v>-1.7595546193776998E-2</v>
      </c>
      <c r="U16">
        <f t="shared" si="1"/>
        <v>-0.10368739350078705</v>
      </c>
      <c r="V16">
        <f t="shared" si="1"/>
        <v>-3.8111754786831291E-5</v>
      </c>
      <c r="W16">
        <f t="shared" si="1"/>
        <v>-4.3703022647210226</v>
      </c>
      <c r="X16">
        <f t="shared" si="1"/>
        <v>-0.18479822468156909</v>
      </c>
      <c r="Y16">
        <f t="shared" si="1"/>
        <v>0.38392047572609467</v>
      </c>
    </row>
  </sheetData>
  <mergeCells count="2">
    <mergeCell ref="A4:A9"/>
    <mergeCell ref="B4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Golinucci</cp:lastModifiedBy>
  <dcterms:created xsi:type="dcterms:W3CDTF">2020-10-06T13:14:03Z</dcterms:created>
  <dcterms:modified xsi:type="dcterms:W3CDTF">2020-10-06T13:37:01Z</dcterms:modified>
</cp:coreProperties>
</file>