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cours\Statistiques\4_Loi de poisson\"/>
    </mc:Choice>
  </mc:AlternateContent>
  <xr:revisionPtr revIDLastSave="0" documentId="13_ncr:1_{B11D2596-356F-461B-A24B-B2F1BC7972BD}" xr6:coauthVersionLast="47" xr6:coauthVersionMax="47" xr10:uidLastSave="{00000000-0000-0000-0000-000000000000}"/>
  <bookViews>
    <workbookView xWindow="-120" yWindow="-120" windowWidth="29040" windowHeight="15840" activeTab="2" xr2:uid="{2276BB40-C4FA-43CA-BAFB-92DA8140D2A5}"/>
  </bookViews>
  <sheets>
    <sheet name="Table Poisson" sheetId="1" r:id="rId1"/>
    <sheet name="relevé statistique" sheetId="2" r:id="rId2"/>
    <sheet name="accid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3" l="1"/>
  <c r="E11" i="3"/>
  <c r="F11" i="3"/>
  <c r="G11" i="3"/>
  <c r="H11" i="3"/>
  <c r="C11" i="3"/>
  <c r="D10" i="3"/>
  <c r="E10" i="3"/>
  <c r="F10" i="3"/>
  <c r="G10" i="3"/>
  <c r="H10" i="3"/>
  <c r="C10" i="3"/>
  <c r="C9" i="3"/>
  <c r="D8" i="3"/>
  <c r="E8" i="3"/>
  <c r="F8" i="3"/>
  <c r="G8" i="3"/>
  <c r="H8" i="3"/>
  <c r="C8" i="3"/>
  <c r="D7" i="3"/>
  <c r="E7" i="3"/>
  <c r="F7" i="3"/>
  <c r="G7" i="3"/>
  <c r="H7" i="3"/>
  <c r="C7" i="3"/>
  <c r="I6" i="3"/>
  <c r="J4" i="2"/>
  <c r="G5" i="2" s="1"/>
  <c r="G8" i="2" s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" i="1"/>
  <c r="H5" i="2" l="1"/>
  <c r="F5" i="2"/>
  <c r="C5" i="2"/>
  <c r="E5" i="2"/>
  <c r="I5" i="2"/>
  <c r="I6" i="2" s="1"/>
  <c r="D5" i="2"/>
  <c r="G6" i="2"/>
  <c r="J5" i="2" l="1"/>
  <c r="I8" i="2"/>
  <c r="C6" i="2"/>
  <c r="C8" i="2"/>
  <c r="H8" i="2"/>
  <c r="H6" i="2"/>
  <c r="E6" i="2"/>
  <c r="E8" i="2"/>
  <c r="D8" i="2"/>
  <c r="D6" i="2"/>
  <c r="F6" i="2"/>
  <c r="F8" i="2"/>
  <c r="C7" i="2" l="1"/>
  <c r="C9" i="2"/>
  <c r="C10" i="2" l="1"/>
</calcChain>
</file>

<file path=xl/sharedStrings.xml><?xml version="1.0" encoding="utf-8"?>
<sst xmlns="http://schemas.openxmlformats.org/spreadsheetml/2006/main" count="29" uniqueCount="28">
  <si>
    <t>Lambda</t>
  </si>
  <si>
    <t>k</t>
  </si>
  <si>
    <t>ni - Nombre de voitures</t>
  </si>
  <si>
    <t>Xi - fréquence de l'événement</t>
  </si>
  <si>
    <t>Total</t>
  </si>
  <si>
    <t>Moyenne</t>
  </si>
  <si>
    <t>nixi</t>
  </si>
  <si>
    <t>ni xi²</t>
  </si>
  <si>
    <t>somme(ni xi²) / N</t>
  </si>
  <si>
    <t>Variance</t>
  </si>
  <si>
    <t>Nombre d'événements</t>
  </si>
  <si>
    <t>ni- nombre d'accidents</t>
  </si>
  <si>
    <t>xi nombre de jours</t>
  </si>
  <si>
    <t>probabilité pi</t>
  </si>
  <si>
    <t>Espérance</t>
  </si>
  <si>
    <t>ni xi</t>
  </si>
  <si>
    <t>Il y a 0,8 accidents par jour ou alors 4 tous les 5 jours</t>
  </si>
  <si>
    <t>La loi binomiale est la la loi des anomalies indépendantes et de faible probabilité. Les événements sont indépendants donc la loi dePoisson peu convenir.</t>
  </si>
  <si>
    <t>On considère que les accidents sont des événements indépendants</t>
  </si>
  <si>
    <t>n = 200 (nombre d'événements)</t>
  </si>
  <si>
    <t>moyenne np = 0,8 dont on déduit p = 0,8/200 = 0,004</t>
  </si>
  <si>
    <t>Nous sommes dans le champ d'approximation d'une loi de poisson</t>
  </si>
  <si>
    <t>n &gt; 30</t>
  </si>
  <si>
    <t>p &lt;0,1</t>
  </si>
  <si>
    <t>np &lt;10</t>
  </si>
  <si>
    <t>Nous sommes donc bien sur une loi de poisson Pois(0,8)</t>
  </si>
  <si>
    <t>pi - poisson</t>
  </si>
  <si>
    <t>pi - binomiale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</si>
</sst>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D650-0BA0-43DA-9122-9B321B1FFF89}">
  <dimension ref="A1:AZ30"/>
  <sheetViews>
    <sheetView workbookViewId="0">
      <selection activeCell="B4" sqref="B4"/>
    </sheetView>
  </sheetViews>
  <sheetFormatPr baseColWidth="10" defaultRowHeight="15" x14ac:dyDescent="0.25"/>
  <cols>
    <col min="1" max="1" width="3" bestFit="1" customWidth="1"/>
    <col min="2" max="2" width="7.85546875" bestFit="1" customWidth="1"/>
    <col min="3" max="52" width="12" bestFit="1" customWidth="1"/>
  </cols>
  <sheetData>
    <row r="1" spans="1:52" x14ac:dyDescent="0.25">
      <c r="B1" t="s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  <c r="W1">
        <v>2.1</v>
      </c>
      <c r="X1">
        <v>2.2000000000000002</v>
      </c>
      <c r="Y1">
        <v>2.2999999999999998</v>
      </c>
      <c r="Z1">
        <v>2.4</v>
      </c>
      <c r="AA1">
        <v>2.5</v>
      </c>
      <c r="AB1">
        <v>2.6</v>
      </c>
      <c r="AC1">
        <v>2.7</v>
      </c>
      <c r="AD1">
        <v>2.8</v>
      </c>
      <c r="AE1">
        <v>2.9</v>
      </c>
      <c r="AF1">
        <v>3</v>
      </c>
      <c r="AG1">
        <v>3.1</v>
      </c>
      <c r="AH1">
        <v>3.2</v>
      </c>
      <c r="AI1">
        <v>3.3</v>
      </c>
      <c r="AJ1">
        <v>3.4</v>
      </c>
      <c r="AK1">
        <v>3.5</v>
      </c>
      <c r="AL1">
        <v>3.6</v>
      </c>
      <c r="AM1">
        <v>3.7</v>
      </c>
      <c r="AN1">
        <v>3.8</v>
      </c>
      <c r="AO1">
        <v>3.9</v>
      </c>
      <c r="AP1">
        <v>4</v>
      </c>
      <c r="AQ1">
        <v>4.0999999999999996</v>
      </c>
      <c r="AR1">
        <v>4.2</v>
      </c>
      <c r="AS1">
        <v>4.3</v>
      </c>
      <c r="AT1">
        <v>4.4000000000000004</v>
      </c>
      <c r="AU1">
        <v>4.5</v>
      </c>
      <c r="AV1">
        <v>4.5999999999999996</v>
      </c>
      <c r="AW1">
        <v>4.7</v>
      </c>
      <c r="AX1">
        <v>4.8</v>
      </c>
      <c r="AY1">
        <v>4.9000000000000004</v>
      </c>
      <c r="AZ1">
        <v>5</v>
      </c>
    </row>
    <row r="2" spans="1:52" x14ac:dyDescent="0.25">
      <c r="A2" t="s">
        <v>1</v>
      </c>
    </row>
    <row r="3" spans="1:52" x14ac:dyDescent="0.25">
      <c r="A3">
        <v>0</v>
      </c>
      <c r="C3">
        <f>(C$1^$A3/FACT($A3))*EXP(-C$1)</f>
        <v>0.90483741803595952</v>
      </c>
      <c r="D3">
        <f t="shared" ref="D3:AZ8" si="0">(D$1^$A3/FACT($A3))*EXP(-D$1)</f>
        <v>0.81873075307798182</v>
      </c>
      <c r="E3">
        <f t="shared" si="0"/>
        <v>0.74081822068171788</v>
      </c>
      <c r="F3">
        <f t="shared" si="0"/>
        <v>0.67032004603563933</v>
      </c>
      <c r="G3">
        <f t="shared" si="0"/>
        <v>0.60653065971263342</v>
      </c>
      <c r="H3">
        <f t="shared" si="0"/>
        <v>0.54881163609402639</v>
      </c>
      <c r="I3">
        <f t="shared" si="0"/>
        <v>0.49658530379140953</v>
      </c>
      <c r="J3">
        <f t="shared" si="0"/>
        <v>0.44932896411722156</v>
      </c>
      <c r="K3">
        <f t="shared" si="0"/>
        <v>0.40656965974059911</v>
      </c>
      <c r="L3">
        <f t="shared" si="0"/>
        <v>0.36787944117144233</v>
      </c>
      <c r="M3">
        <f t="shared" si="0"/>
        <v>0.33287108369807955</v>
      </c>
      <c r="N3">
        <f t="shared" si="0"/>
        <v>0.30119421191220214</v>
      </c>
      <c r="O3">
        <f t="shared" si="0"/>
        <v>0.27253179303401259</v>
      </c>
      <c r="P3">
        <f t="shared" si="0"/>
        <v>0.24659696394160649</v>
      </c>
      <c r="Q3">
        <f t="shared" si="0"/>
        <v>0.22313016014842982</v>
      </c>
      <c r="R3">
        <f t="shared" si="0"/>
        <v>0.20189651799465538</v>
      </c>
      <c r="S3">
        <f t="shared" si="0"/>
        <v>0.18268352405273466</v>
      </c>
      <c r="T3">
        <f t="shared" si="0"/>
        <v>0.16529888822158653</v>
      </c>
      <c r="U3">
        <f t="shared" si="0"/>
        <v>0.14956861922263506</v>
      </c>
      <c r="V3">
        <f t="shared" si="0"/>
        <v>0.1353352832366127</v>
      </c>
      <c r="W3">
        <f t="shared" si="0"/>
        <v>0.12245642825298191</v>
      </c>
      <c r="X3">
        <f t="shared" si="0"/>
        <v>0.11080315836233387</v>
      </c>
      <c r="Y3">
        <f t="shared" si="0"/>
        <v>0.10025884372280375</v>
      </c>
      <c r="Z3">
        <f t="shared" si="0"/>
        <v>9.0717953289412512E-2</v>
      </c>
      <c r="AA3">
        <f t="shared" si="0"/>
        <v>8.20849986238988E-2</v>
      </c>
      <c r="AB3">
        <f t="shared" si="0"/>
        <v>7.4273578214333877E-2</v>
      </c>
      <c r="AC3">
        <f t="shared" si="0"/>
        <v>6.7205512739749756E-2</v>
      </c>
      <c r="AD3">
        <f t="shared" si="0"/>
        <v>6.0810062625217973E-2</v>
      </c>
      <c r="AE3">
        <f t="shared" si="0"/>
        <v>5.5023220056407231E-2</v>
      </c>
      <c r="AF3">
        <f t="shared" si="0"/>
        <v>4.9787068367863944E-2</v>
      </c>
      <c r="AG3">
        <f t="shared" si="0"/>
        <v>4.5049202393557801E-2</v>
      </c>
      <c r="AH3">
        <f t="shared" si="0"/>
        <v>4.0762203978366211E-2</v>
      </c>
      <c r="AI3">
        <f t="shared" si="0"/>
        <v>3.6883167401240015E-2</v>
      </c>
      <c r="AJ3">
        <f t="shared" si="0"/>
        <v>3.337326996032608E-2</v>
      </c>
      <c r="AK3">
        <f t="shared" si="0"/>
        <v>3.0197383422318501E-2</v>
      </c>
      <c r="AL3">
        <f t="shared" si="0"/>
        <v>2.7323722447292559E-2</v>
      </c>
      <c r="AM3">
        <f t="shared" si="0"/>
        <v>2.4723526470339388E-2</v>
      </c>
      <c r="AN3">
        <f t="shared" si="0"/>
        <v>2.2370771856165601E-2</v>
      </c>
      <c r="AO3">
        <f t="shared" si="0"/>
        <v>2.0241911445804391E-2</v>
      </c>
      <c r="AP3">
        <f t="shared" si="0"/>
        <v>1.8315638888734179E-2</v>
      </c>
      <c r="AQ3">
        <f t="shared" si="0"/>
        <v>1.6572675401761255E-2</v>
      </c>
      <c r="AR3">
        <f t="shared" si="0"/>
        <v>1.4995576820477703E-2</v>
      </c>
      <c r="AS3">
        <f t="shared" si="0"/>
        <v>1.3568559012200934E-2</v>
      </c>
      <c r="AT3">
        <f t="shared" si="0"/>
        <v>1.2277339903068436E-2</v>
      </c>
      <c r="AU3">
        <f t="shared" si="0"/>
        <v>1.1108996538242306E-2</v>
      </c>
      <c r="AV3">
        <f t="shared" si="0"/>
        <v>1.0051835744633586E-2</v>
      </c>
      <c r="AW3">
        <f t="shared" si="0"/>
        <v>9.0952771016958155E-3</v>
      </c>
      <c r="AX3">
        <f t="shared" si="0"/>
        <v>8.2297470490200302E-3</v>
      </c>
      <c r="AY3">
        <f t="shared" si="0"/>
        <v>7.4465830709243381E-3</v>
      </c>
      <c r="AZ3">
        <f t="shared" si="0"/>
        <v>6.737946999085467E-3</v>
      </c>
    </row>
    <row r="4" spans="1:52" x14ac:dyDescent="0.25">
      <c r="A4">
        <v>1</v>
      </c>
      <c r="C4">
        <f t="shared" ref="C4:R30" si="1">(C$1^$A4/FACT($A4))*EXP(-C$1)</f>
        <v>9.048374180359596E-2</v>
      </c>
      <c r="D4">
        <f t="shared" si="1"/>
        <v>0.16374615061559639</v>
      </c>
      <c r="E4">
        <f t="shared" si="1"/>
        <v>0.22224546620451535</v>
      </c>
      <c r="F4">
        <f t="shared" si="1"/>
        <v>0.26812801841425576</v>
      </c>
      <c r="G4">
        <f t="shared" si="1"/>
        <v>0.30326532985631671</v>
      </c>
      <c r="H4">
        <f t="shared" si="1"/>
        <v>0.32928698165641584</v>
      </c>
      <c r="I4">
        <f t="shared" si="1"/>
        <v>0.34760971265398666</v>
      </c>
      <c r="J4">
        <f t="shared" si="1"/>
        <v>0.35946317129377725</v>
      </c>
      <c r="K4">
        <f t="shared" si="1"/>
        <v>0.36591269376653923</v>
      </c>
      <c r="L4">
        <f t="shared" si="1"/>
        <v>0.36787944117144233</v>
      </c>
      <c r="M4">
        <f t="shared" si="1"/>
        <v>0.36615819206788752</v>
      </c>
      <c r="N4">
        <f t="shared" si="1"/>
        <v>0.36143305429464256</v>
      </c>
      <c r="O4">
        <f t="shared" si="1"/>
        <v>0.35429133094421639</v>
      </c>
      <c r="P4">
        <f t="shared" si="1"/>
        <v>0.34523574951824909</v>
      </c>
      <c r="Q4">
        <f t="shared" si="1"/>
        <v>0.33469524022264474</v>
      </c>
      <c r="R4">
        <f t="shared" si="1"/>
        <v>0.32303442879144861</v>
      </c>
      <c r="S4">
        <f t="shared" si="0"/>
        <v>0.31056199088964892</v>
      </c>
      <c r="T4">
        <f t="shared" si="0"/>
        <v>0.29753799879885579</v>
      </c>
      <c r="U4">
        <f t="shared" si="0"/>
        <v>0.28418037652300659</v>
      </c>
      <c r="V4">
        <f t="shared" si="0"/>
        <v>0.2706705664732254</v>
      </c>
      <c r="W4">
        <f t="shared" si="0"/>
        <v>0.257158499331262</v>
      </c>
      <c r="X4">
        <f t="shared" si="0"/>
        <v>0.24376694839713453</v>
      </c>
      <c r="Y4">
        <f t="shared" si="0"/>
        <v>0.2305953405624486</v>
      </c>
      <c r="Z4">
        <f t="shared" si="0"/>
        <v>0.21772308789459002</v>
      </c>
      <c r="AA4">
        <f t="shared" si="0"/>
        <v>0.20521249655974699</v>
      </c>
      <c r="AB4">
        <f t="shared" si="0"/>
        <v>0.19311130335726809</v>
      </c>
      <c r="AC4">
        <f t="shared" si="0"/>
        <v>0.18145488439732435</v>
      </c>
      <c r="AD4">
        <f t="shared" si="0"/>
        <v>0.17026817535061031</v>
      </c>
      <c r="AE4">
        <f t="shared" si="0"/>
        <v>0.15956733816358096</v>
      </c>
      <c r="AF4">
        <f t="shared" si="0"/>
        <v>0.14936120510359183</v>
      </c>
      <c r="AG4">
        <f t="shared" si="0"/>
        <v>0.13965252742002918</v>
      </c>
      <c r="AH4">
        <f t="shared" si="0"/>
        <v>0.13043905273077189</v>
      </c>
      <c r="AI4">
        <f t="shared" si="0"/>
        <v>0.12171445242409204</v>
      </c>
      <c r="AJ4">
        <f t="shared" si="0"/>
        <v>0.11346911786510867</v>
      </c>
      <c r="AK4">
        <f t="shared" si="0"/>
        <v>0.10569084197811475</v>
      </c>
      <c r="AL4">
        <f t="shared" si="0"/>
        <v>9.8365400810253217E-2</v>
      </c>
      <c r="AM4">
        <f t="shared" si="0"/>
        <v>9.147704794025574E-2</v>
      </c>
      <c r="AN4">
        <f t="shared" si="0"/>
        <v>8.5008933053429284E-2</v>
      </c>
      <c r="AO4">
        <f t="shared" si="0"/>
        <v>7.8943454638637126E-2</v>
      </c>
      <c r="AP4">
        <f t="shared" si="0"/>
        <v>7.3262555554936715E-2</v>
      </c>
      <c r="AQ4">
        <f t="shared" si="0"/>
        <v>6.7947969147221135E-2</v>
      </c>
      <c r="AR4">
        <f t="shared" si="0"/>
        <v>6.2981422646006355E-2</v>
      </c>
      <c r="AS4">
        <f t="shared" si="0"/>
        <v>5.8344803752464015E-2</v>
      </c>
      <c r="AT4">
        <f t="shared" si="0"/>
        <v>5.4020295573501124E-2</v>
      </c>
      <c r="AU4">
        <f t="shared" si="0"/>
        <v>4.9990484422090378E-2</v>
      </c>
      <c r="AV4">
        <f t="shared" si="0"/>
        <v>4.6238444425314489E-2</v>
      </c>
      <c r="AW4">
        <f t="shared" si="0"/>
        <v>4.2747802377970337E-2</v>
      </c>
      <c r="AX4">
        <f t="shared" si="0"/>
        <v>3.9502785835296143E-2</v>
      </c>
      <c r="AY4">
        <f t="shared" si="0"/>
        <v>3.6488257047529261E-2</v>
      </c>
      <c r="AZ4">
        <f t="shared" si="0"/>
        <v>3.3689734995427337E-2</v>
      </c>
    </row>
    <row r="5" spans="1:52" x14ac:dyDescent="0.25">
      <c r="A5">
        <v>2</v>
      </c>
      <c r="C5">
        <f t="shared" si="1"/>
        <v>4.5241870901797984E-3</v>
      </c>
      <c r="D5">
        <f t="shared" si="0"/>
        <v>1.6374615061559638E-2</v>
      </c>
      <c r="E5">
        <f t="shared" si="0"/>
        <v>3.3336819930677303E-2</v>
      </c>
      <c r="F5">
        <f t="shared" si="0"/>
        <v>5.3625603682851158E-2</v>
      </c>
      <c r="G5">
        <f t="shared" si="0"/>
        <v>7.5816332464079178E-2</v>
      </c>
      <c r="H5">
        <f t="shared" si="0"/>
        <v>9.8786094496924742E-2</v>
      </c>
      <c r="I5">
        <f t="shared" si="0"/>
        <v>0.12166339942889531</v>
      </c>
      <c r="J5">
        <f t="shared" si="0"/>
        <v>0.14378526851751092</v>
      </c>
      <c r="K5">
        <f t="shared" si="0"/>
        <v>0.16466071219494266</v>
      </c>
      <c r="L5">
        <f t="shared" si="0"/>
        <v>0.18393972058572117</v>
      </c>
      <c r="M5">
        <f t="shared" si="0"/>
        <v>0.20138700563733816</v>
      </c>
      <c r="N5">
        <f t="shared" si="0"/>
        <v>0.21685983257678554</v>
      </c>
      <c r="O5">
        <f t="shared" si="0"/>
        <v>0.23028936511374065</v>
      </c>
      <c r="P5">
        <f t="shared" si="0"/>
        <v>0.24166502466277434</v>
      </c>
      <c r="Q5">
        <f t="shared" si="0"/>
        <v>0.25102143016698353</v>
      </c>
      <c r="R5">
        <f t="shared" si="0"/>
        <v>0.25842754303315896</v>
      </c>
      <c r="S5">
        <f t="shared" si="0"/>
        <v>0.26397769225620155</v>
      </c>
      <c r="T5">
        <f t="shared" si="0"/>
        <v>0.26778419891897021</v>
      </c>
      <c r="U5">
        <f t="shared" si="0"/>
        <v>0.26997135769685626</v>
      </c>
      <c r="V5">
        <f t="shared" si="0"/>
        <v>0.2706705664732254</v>
      </c>
      <c r="W5">
        <f t="shared" si="0"/>
        <v>0.27001642429782513</v>
      </c>
      <c r="X5">
        <f t="shared" si="0"/>
        <v>0.26814364323684803</v>
      </c>
      <c r="Y5">
        <f t="shared" si="0"/>
        <v>0.26518464164681588</v>
      </c>
      <c r="Z5">
        <f t="shared" si="0"/>
        <v>0.26126770547350803</v>
      </c>
      <c r="AA5">
        <f t="shared" si="0"/>
        <v>0.25651562069968376</v>
      </c>
      <c r="AB5">
        <f t="shared" si="0"/>
        <v>0.25104469436444854</v>
      </c>
      <c r="AC5">
        <f t="shared" si="0"/>
        <v>0.24496409393638791</v>
      </c>
      <c r="AD5">
        <f t="shared" si="0"/>
        <v>0.23837544549085443</v>
      </c>
      <c r="AE5">
        <f t="shared" si="0"/>
        <v>0.2313726403371924</v>
      </c>
      <c r="AF5">
        <f t="shared" si="0"/>
        <v>0.22404180765538775</v>
      </c>
      <c r="AG5">
        <f t="shared" si="0"/>
        <v>0.21646141750104525</v>
      </c>
      <c r="AH5">
        <f t="shared" si="0"/>
        <v>0.20870248436923505</v>
      </c>
      <c r="AI5">
        <f t="shared" si="0"/>
        <v>0.20082884649975186</v>
      </c>
      <c r="AJ5">
        <f t="shared" si="0"/>
        <v>0.19289750037068473</v>
      </c>
      <c r="AK5">
        <f t="shared" si="0"/>
        <v>0.18495897346170082</v>
      </c>
      <c r="AL5">
        <f t="shared" si="0"/>
        <v>0.1770577214584558</v>
      </c>
      <c r="AM5">
        <f t="shared" si="0"/>
        <v>0.16923253868947313</v>
      </c>
      <c r="AN5">
        <f t="shared" si="0"/>
        <v>0.16151697280151564</v>
      </c>
      <c r="AO5">
        <f t="shared" si="0"/>
        <v>0.15393973654534238</v>
      </c>
      <c r="AP5">
        <f t="shared" si="0"/>
        <v>0.14652511110987343</v>
      </c>
      <c r="AQ5">
        <f t="shared" si="0"/>
        <v>0.13929333675180333</v>
      </c>
      <c r="AR5">
        <f t="shared" si="0"/>
        <v>0.13226098755661334</v>
      </c>
      <c r="AS5">
        <f t="shared" si="0"/>
        <v>0.12544132806779762</v>
      </c>
      <c r="AT5">
        <f t="shared" si="0"/>
        <v>0.11884465026170248</v>
      </c>
      <c r="AU5">
        <f t="shared" si="0"/>
        <v>0.11247858994970335</v>
      </c>
      <c r="AV5">
        <f t="shared" si="0"/>
        <v>0.10634842217822332</v>
      </c>
      <c r="AW5">
        <f t="shared" si="0"/>
        <v>0.10045733558823029</v>
      </c>
      <c r="AX5">
        <f t="shared" si="0"/>
        <v>9.4806686004710747E-2</v>
      </c>
      <c r="AY5">
        <f t="shared" si="0"/>
        <v>8.9396229766446692E-2</v>
      </c>
      <c r="AZ5">
        <f t="shared" si="0"/>
        <v>8.4224337488568335E-2</v>
      </c>
    </row>
    <row r="6" spans="1:52" x14ac:dyDescent="0.25">
      <c r="A6">
        <v>3</v>
      </c>
      <c r="C6">
        <f t="shared" si="1"/>
        <v>1.5080623633932663E-4</v>
      </c>
      <c r="D6">
        <f t="shared" si="0"/>
        <v>1.091641004103976E-3</v>
      </c>
      <c r="E6">
        <f t="shared" si="0"/>
        <v>3.3336819930677303E-3</v>
      </c>
      <c r="F6">
        <f t="shared" si="0"/>
        <v>7.1500804910468218E-3</v>
      </c>
      <c r="G6">
        <f t="shared" si="0"/>
        <v>1.2636055410679862E-2</v>
      </c>
      <c r="H6">
        <f t="shared" si="0"/>
        <v>1.9757218899384948E-2</v>
      </c>
      <c r="I6">
        <f t="shared" si="0"/>
        <v>2.8388126533408903E-2</v>
      </c>
      <c r="J6">
        <f t="shared" si="0"/>
        <v>3.8342738271336253E-2</v>
      </c>
      <c r="K6">
        <f t="shared" si="0"/>
        <v>4.9398213658482799E-2</v>
      </c>
      <c r="L6">
        <f t="shared" si="0"/>
        <v>6.1313240195240384E-2</v>
      </c>
      <c r="M6">
        <f t="shared" si="0"/>
        <v>7.3841902067024012E-2</v>
      </c>
      <c r="N6">
        <f t="shared" si="0"/>
        <v>8.6743933030714204E-2</v>
      </c>
      <c r="O6">
        <f t="shared" si="0"/>
        <v>9.9792058215954299E-2</v>
      </c>
      <c r="P6">
        <f t="shared" si="0"/>
        <v>0.11277701150929467</v>
      </c>
      <c r="Q6">
        <f t="shared" si="0"/>
        <v>0.12551071508349176</v>
      </c>
      <c r="R6">
        <f t="shared" si="0"/>
        <v>0.13782802295101812</v>
      </c>
      <c r="S6">
        <f t="shared" si="0"/>
        <v>0.14958735894518088</v>
      </c>
      <c r="T6">
        <f t="shared" si="0"/>
        <v>0.16067051935138213</v>
      </c>
      <c r="U6">
        <f t="shared" si="0"/>
        <v>0.17098185987467562</v>
      </c>
      <c r="V6">
        <f t="shared" si="0"/>
        <v>0.18044704431548358</v>
      </c>
      <c r="W6">
        <f t="shared" si="0"/>
        <v>0.18901149700847758</v>
      </c>
      <c r="X6">
        <f t="shared" si="0"/>
        <v>0.1966386717070219</v>
      </c>
      <c r="Y6">
        <f t="shared" si="0"/>
        <v>0.20330822526255882</v>
      </c>
      <c r="Z6">
        <f t="shared" si="0"/>
        <v>0.20901416437880641</v>
      </c>
      <c r="AA6">
        <f t="shared" si="0"/>
        <v>0.21376301724973645</v>
      </c>
      <c r="AB6">
        <f t="shared" si="0"/>
        <v>0.21757206844918875</v>
      </c>
      <c r="AC6">
        <f t="shared" si="0"/>
        <v>0.22046768454274909</v>
      </c>
      <c r="AD6">
        <f t="shared" si="0"/>
        <v>0.22248374912479743</v>
      </c>
      <c r="AE6">
        <f t="shared" si="0"/>
        <v>0.22366021899261934</v>
      </c>
      <c r="AF6">
        <f t="shared" si="0"/>
        <v>0.22404180765538775</v>
      </c>
      <c r="AG6">
        <f t="shared" si="0"/>
        <v>0.22367679808441346</v>
      </c>
      <c r="AH6">
        <f t="shared" si="0"/>
        <v>0.22261598332718407</v>
      </c>
      <c r="AI6">
        <f t="shared" si="0"/>
        <v>0.22091173114972706</v>
      </c>
      <c r="AJ6">
        <f t="shared" si="0"/>
        <v>0.218617167086776</v>
      </c>
      <c r="AK6">
        <f t="shared" si="0"/>
        <v>0.21578546903865095</v>
      </c>
      <c r="AL6">
        <f t="shared" si="0"/>
        <v>0.21246926575014696</v>
      </c>
      <c r="AM6">
        <f t="shared" si="0"/>
        <v>0.20872013105035017</v>
      </c>
      <c r="AN6">
        <f t="shared" si="0"/>
        <v>0.20458816554858644</v>
      </c>
      <c r="AO6">
        <f t="shared" si="0"/>
        <v>0.20012165750894512</v>
      </c>
      <c r="AP6">
        <f t="shared" si="0"/>
        <v>0.19536681481316456</v>
      </c>
      <c r="AQ6">
        <f t="shared" si="0"/>
        <v>0.19036756022746454</v>
      </c>
      <c r="AR6">
        <f t="shared" si="0"/>
        <v>0.18516538257925869</v>
      </c>
      <c r="AS6">
        <f t="shared" si="0"/>
        <v>0.17979923689717658</v>
      </c>
      <c r="AT6">
        <f t="shared" si="0"/>
        <v>0.174305487050497</v>
      </c>
      <c r="AU6">
        <f t="shared" si="0"/>
        <v>0.16871788492455503</v>
      </c>
      <c r="AV6">
        <f t="shared" si="0"/>
        <v>0.16306758067327573</v>
      </c>
      <c r="AW6">
        <f t="shared" si="0"/>
        <v>0.15738315908822748</v>
      </c>
      <c r="AX6">
        <f t="shared" si="0"/>
        <v>0.15169069760753717</v>
      </c>
      <c r="AY6">
        <f t="shared" si="0"/>
        <v>0.14601384195186295</v>
      </c>
      <c r="AZ6">
        <f t="shared" si="0"/>
        <v>0.14037389581428056</v>
      </c>
    </row>
    <row r="7" spans="1:52" x14ac:dyDescent="0.25">
      <c r="A7">
        <v>4</v>
      </c>
      <c r="C7">
        <f t="shared" si="1"/>
        <v>3.7701559084831663E-6</v>
      </c>
      <c r="D7">
        <f t="shared" si="0"/>
        <v>5.4582050205198811E-5</v>
      </c>
      <c r="E7">
        <f t="shared" si="0"/>
        <v>2.5002614948007977E-4</v>
      </c>
      <c r="F7">
        <f t="shared" si="0"/>
        <v>7.1500804910468228E-4</v>
      </c>
      <c r="G7">
        <f t="shared" si="0"/>
        <v>1.5795069263349827E-3</v>
      </c>
      <c r="H7">
        <f t="shared" si="0"/>
        <v>2.9635828349077421E-3</v>
      </c>
      <c r="I7">
        <f t="shared" si="0"/>
        <v>4.9679221433465573E-3</v>
      </c>
      <c r="J7">
        <f t="shared" si="0"/>
        <v>7.6685476542672519E-3</v>
      </c>
      <c r="K7">
        <f t="shared" si="0"/>
        <v>1.111459807315863E-2</v>
      </c>
      <c r="L7">
        <f t="shared" si="0"/>
        <v>1.5328310048810096E-2</v>
      </c>
      <c r="M7">
        <f t="shared" si="0"/>
        <v>2.0306523068431601E-2</v>
      </c>
      <c r="N7">
        <f t="shared" si="0"/>
        <v>2.6023179909214263E-2</v>
      </c>
      <c r="O7">
        <f t="shared" si="0"/>
        <v>3.2432418920185148E-2</v>
      </c>
      <c r="P7">
        <f t="shared" si="0"/>
        <v>3.9471954028253133E-2</v>
      </c>
      <c r="Q7">
        <f t="shared" si="0"/>
        <v>4.7066518156309411E-2</v>
      </c>
      <c r="R7">
        <f t="shared" si="0"/>
        <v>5.5131209180407252E-2</v>
      </c>
      <c r="S7">
        <f t="shared" si="0"/>
        <v>6.3574627551701873E-2</v>
      </c>
      <c r="T7">
        <f t="shared" si="0"/>
        <v>7.2301733708121957E-2</v>
      </c>
      <c r="U7">
        <f t="shared" si="0"/>
        <v>8.1216383440470927E-2</v>
      </c>
      <c r="V7">
        <f t="shared" si="0"/>
        <v>9.0223522157741792E-2</v>
      </c>
      <c r="W7">
        <f t="shared" si="0"/>
        <v>9.9231035929450734E-2</v>
      </c>
      <c r="X7">
        <f t="shared" si="0"/>
        <v>0.10815126943886205</v>
      </c>
      <c r="Y7">
        <f t="shared" si="0"/>
        <v>0.1169022295259713</v>
      </c>
      <c r="Z7">
        <f t="shared" si="0"/>
        <v>0.12540849862728384</v>
      </c>
      <c r="AA7">
        <f t="shared" si="0"/>
        <v>0.13360188578108528</v>
      </c>
      <c r="AB7">
        <f t="shared" si="0"/>
        <v>0.14142184449197268</v>
      </c>
      <c r="AC7">
        <f t="shared" si="0"/>
        <v>0.14881568706635567</v>
      </c>
      <c r="AD7">
        <f t="shared" si="0"/>
        <v>0.15573862438735819</v>
      </c>
      <c r="AE7">
        <f t="shared" si="0"/>
        <v>0.16215365876964899</v>
      </c>
      <c r="AF7">
        <f t="shared" si="0"/>
        <v>0.16803135574154082</v>
      </c>
      <c r="AG7">
        <f t="shared" si="0"/>
        <v>0.17334951851542044</v>
      </c>
      <c r="AH7">
        <f t="shared" si="0"/>
        <v>0.17809278666174727</v>
      </c>
      <c r="AI7">
        <f t="shared" si="0"/>
        <v>0.18225217819852477</v>
      </c>
      <c r="AJ7">
        <f t="shared" si="0"/>
        <v>0.18582459202375962</v>
      </c>
      <c r="AK7">
        <f t="shared" si="0"/>
        <v>0.18881228540881959</v>
      </c>
      <c r="AL7">
        <f t="shared" si="0"/>
        <v>0.19122233917513226</v>
      </c>
      <c r="AM7">
        <f t="shared" si="0"/>
        <v>0.19306612122157393</v>
      </c>
      <c r="AN7">
        <f t="shared" si="0"/>
        <v>0.19435875727115715</v>
      </c>
      <c r="AO7">
        <f t="shared" si="0"/>
        <v>0.19511861607122144</v>
      </c>
      <c r="AP7">
        <f t="shared" si="0"/>
        <v>0.19536681481316456</v>
      </c>
      <c r="AQ7">
        <f t="shared" si="0"/>
        <v>0.19512674923315115</v>
      </c>
      <c r="AR7">
        <f t="shared" si="0"/>
        <v>0.19442365170822162</v>
      </c>
      <c r="AS7">
        <f t="shared" si="0"/>
        <v>0.19328417966446484</v>
      </c>
      <c r="AT7">
        <f t="shared" si="0"/>
        <v>0.19173603575554671</v>
      </c>
      <c r="AU7">
        <f t="shared" si="0"/>
        <v>0.1898076205401244</v>
      </c>
      <c r="AV7">
        <f t="shared" si="0"/>
        <v>0.18752771777426711</v>
      </c>
      <c r="AW7">
        <f t="shared" si="0"/>
        <v>0.18492521192866732</v>
      </c>
      <c r="AX7">
        <f t="shared" si="0"/>
        <v>0.18202883712904461</v>
      </c>
      <c r="AY7">
        <f t="shared" si="0"/>
        <v>0.17886695639103214</v>
      </c>
      <c r="AZ7">
        <f t="shared" si="0"/>
        <v>0.17546736976785071</v>
      </c>
    </row>
    <row r="8" spans="1:52" x14ac:dyDescent="0.25">
      <c r="A8">
        <v>5</v>
      </c>
      <c r="C8">
        <f t="shared" si="1"/>
        <v>7.5403118169663328E-8</v>
      </c>
      <c r="D8">
        <f t="shared" si="0"/>
        <v>2.1832820082079528E-6</v>
      </c>
      <c r="E8">
        <f t="shared" si="0"/>
        <v>1.5001568968804785E-5</v>
      </c>
      <c r="F8">
        <f t="shared" si="0"/>
        <v>5.7200643928374585E-5</v>
      </c>
      <c r="G8">
        <f t="shared" si="0"/>
        <v>1.5795069263349829E-4</v>
      </c>
      <c r="H8">
        <f t="shared" si="0"/>
        <v>3.5562994018892904E-4</v>
      </c>
      <c r="I8">
        <f t="shared" si="0"/>
        <v>6.9550910006851811E-4</v>
      </c>
      <c r="J8">
        <f t="shared" si="0"/>
        <v>1.2269676246827604E-3</v>
      </c>
      <c r="K8">
        <f t="shared" si="0"/>
        <v>2.0006276531685536E-3</v>
      </c>
      <c r="L8">
        <f t="shared" si="0"/>
        <v>3.0656620097620196E-3</v>
      </c>
      <c r="M8">
        <f t="shared" si="0"/>
        <v>4.4674350750549523E-3</v>
      </c>
      <c r="N8">
        <f t="shared" si="0"/>
        <v>6.245563178211423E-3</v>
      </c>
      <c r="O8">
        <f t="shared" si="0"/>
        <v>8.4324289192481382E-3</v>
      </c>
      <c r="P8">
        <f t="shared" si="0"/>
        <v>1.1052147127910878E-2</v>
      </c>
      <c r="Q8">
        <f t="shared" si="0"/>
        <v>1.4119955446892823E-2</v>
      </c>
      <c r="R8">
        <f t="shared" si="0"/>
        <v>1.7641986937730322E-2</v>
      </c>
      <c r="S8">
        <f t="shared" si="0"/>
        <v>2.1615373367578634E-2</v>
      </c>
      <c r="T8">
        <f t="shared" si="0"/>
        <v>2.6028624134923909E-2</v>
      </c>
      <c r="U8">
        <f t="shared" si="0"/>
        <v>3.0862225707378954E-2</v>
      </c>
      <c r="V8">
        <f t="shared" si="0"/>
        <v>3.6089408863096722E-2</v>
      </c>
      <c r="W8">
        <f t="shared" si="0"/>
        <v>4.167703509036931E-2</v>
      </c>
      <c r="X8">
        <f t="shared" si="0"/>
        <v>4.7586558553099303E-2</v>
      </c>
      <c r="Y8">
        <f t="shared" si="0"/>
        <v>5.3775025581946807E-2</v>
      </c>
      <c r="Z8">
        <f t="shared" si="0"/>
        <v>6.0196079341096241E-2</v>
      </c>
      <c r="AA8">
        <f t="shared" si="0"/>
        <v>6.6800942890542642E-2</v>
      </c>
      <c r="AB8">
        <f t="shared" si="0"/>
        <v>7.3539359135825794E-2</v>
      </c>
      <c r="AC8">
        <f t="shared" ref="D8:AZ13" si="2">(AC$1^$A8/FACT($A8))*EXP(-AC$1)</f>
        <v>8.0360471015832075E-2</v>
      </c>
      <c r="AD8">
        <f t="shared" si="2"/>
        <v>8.7213629656920588E-2</v>
      </c>
      <c r="AE8">
        <f t="shared" si="2"/>
        <v>9.4049122086396417E-2</v>
      </c>
      <c r="AF8">
        <f t="shared" si="2"/>
        <v>0.10081881344492448</v>
      </c>
      <c r="AG8">
        <f t="shared" si="2"/>
        <v>0.10747670147956066</v>
      </c>
      <c r="AH8">
        <f t="shared" si="2"/>
        <v>0.11397938346351827</v>
      </c>
      <c r="AI8">
        <f t="shared" si="2"/>
        <v>0.12028643761102635</v>
      </c>
      <c r="AJ8">
        <f t="shared" si="2"/>
        <v>0.12636072257615652</v>
      </c>
      <c r="AK8">
        <f t="shared" si="2"/>
        <v>0.13216859978617371</v>
      </c>
      <c r="AL8">
        <f t="shared" si="2"/>
        <v>0.13768008420609526</v>
      </c>
      <c r="AM8">
        <f t="shared" si="2"/>
        <v>0.1428689297039647</v>
      </c>
      <c r="AN8">
        <f t="shared" si="2"/>
        <v>0.14771265552607943</v>
      </c>
      <c r="AO8">
        <f t="shared" si="2"/>
        <v>0.15219252053555274</v>
      </c>
      <c r="AP8">
        <f t="shared" si="2"/>
        <v>0.15629345185053165</v>
      </c>
      <c r="AQ8">
        <f t="shared" si="2"/>
        <v>0.16000393437118393</v>
      </c>
      <c r="AR8">
        <f t="shared" si="2"/>
        <v>0.16331586743490617</v>
      </c>
      <c r="AS8">
        <f t="shared" si="2"/>
        <v>0.16622439451143975</v>
      </c>
      <c r="AT8">
        <f t="shared" si="2"/>
        <v>0.16872771146488111</v>
      </c>
      <c r="AU8">
        <f t="shared" si="2"/>
        <v>0.17082685848611195</v>
      </c>
      <c r="AV8">
        <f t="shared" si="2"/>
        <v>0.17252550035232575</v>
      </c>
      <c r="AW8">
        <f t="shared" si="2"/>
        <v>0.17382969921294728</v>
      </c>
      <c r="AX8">
        <f t="shared" si="2"/>
        <v>0.17474768364388282</v>
      </c>
      <c r="AY8">
        <f t="shared" si="2"/>
        <v>0.17528961726321152</v>
      </c>
      <c r="AZ8">
        <f t="shared" si="2"/>
        <v>0.17546736976785071</v>
      </c>
    </row>
    <row r="9" spans="1:52" x14ac:dyDescent="0.25">
      <c r="A9">
        <v>6</v>
      </c>
      <c r="C9">
        <f t="shared" si="1"/>
        <v>1.2567186361610555E-9</v>
      </c>
      <c r="D9">
        <f t="shared" si="2"/>
        <v>7.2776066940265087E-8</v>
      </c>
      <c r="E9">
        <f t="shared" si="2"/>
        <v>7.5007844844023922E-7</v>
      </c>
      <c r="F9">
        <f t="shared" si="2"/>
        <v>3.8133762618916389E-6</v>
      </c>
      <c r="G9">
        <f t="shared" si="2"/>
        <v>1.3162557719458192E-5</v>
      </c>
      <c r="H9">
        <f t="shared" si="2"/>
        <v>3.5562994018892902E-5</v>
      </c>
      <c r="I9">
        <f t="shared" si="2"/>
        <v>8.11427283413271E-5</v>
      </c>
      <c r="J9">
        <f t="shared" si="2"/>
        <v>1.635956832910347E-4</v>
      </c>
      <c r="K9">
        <f t="shared" si="2"/>
        <v>3.0009414797528306E-4</v>
      </c>
      <c r="L9">
        <f t="shared" si="2"/>
        <v>5.1094366829366989E-4</v>
      </c>
      <c r="M9">
        <f t="shared" si="2"/>
        <v>8.190297637600747E-4</v>
      </c>
      <c r="N9">
        <f t="shared" si="2"/>
        <v>1.2491126356422844E-3</v>
      </c>
      <c r="O9">
        <f t="shared" si="2"/>
        <v>1.827026265837097E-3</v>
      </c>
      <c r="P9">
        <f t="shared" si="2"/>
        <v>2.578834329845871E-3</v>
      </c>
      <c r="Q9">
        <f t="shared" si="2"/>
        <v>3.5299888617232058E-3</v>
      </c>
      <c r="R9">
        <f t="shared" si="2"/>
        <v>4.7045298500614195E-3</v>
      </c>
      <c r="S9">
        <f t="shared" si="2"/>
        <v>6.1243557874806117E-3</v>
      </c>
      <c r="T9">
        <f t="shared" si="2"/>
        <v>7.8085872404771734E-3</v>
      </c>
      <c r="U9">
        <f t="shared" si="2"/>
        <v>9.7730381406700012E-3</v>
      </c>
      <c r="V9">
        <f t="shared" si="2"/>
        <v>1.2029802954365574E-2</v>
      </c>
      <c r="W9">
        <f t="shared" si="2"/>
        <v>1.4586962281629257E-2</v>
      </c>
      <c r="X9">
        <f t="shared" si="2"/>
        <v>1.7448404802803082E-2</v>
      </c>
      <c r="Y9">
        <f t="shared" si="2"/>
        <v>2.0613759806412939E-2</v>
      </c>
      <c r="Z9">
        <f t="shared" si="2"/>
        <v>2.4078431736438498E-2</v>
      </c>
      <c r="AA9">
        <f t="shared" si="2"/>
        <v>2.783372620439277E-2</v>
      </c>
      <c r="AB9">
        <f t="shared" si="2"/>
        <v>3.1867055625524519E-2</v>
      </c>
      <c r="AC9">
        <f t="shared" si="2"/>
        <v>3.6162211957124428E-2</v>
      </c>
      <c r="AD9">
        <f t="shared" si="2"/>
        <v>4.0699693839896266E-2</v>
      </c>
      <c r="AE9">
        <f t="shared" si="2"/>
        <v>4.54570756750916E-2</v>
      </c>
      <c r="AF9">
        <f t="shared" si="2"/>
        <v>5.040940672246224E-2</v>
      </c>
      <c r="AG9">
        <f t="shared" si="2"/>
        <v>5.5529629097773016E-2</v>
      </c>
      <c r="AH9">
        <f t="shared" si="2"/>
        <v>6.0789004513876407E-2</v>
      </c>
      <c r="AI9">
        <f t="shared" si="2"/>
        <v>6.6157540686064498E-2</v>
      </c>
      <c r="AJ9">
        <f t="shared" si="2"/>
        <v>7.1604409459822022E-2</v>
      </c>
      <c r="AK9">
        <f t="shared" si="2"/>
        <v>7.7098349875268007E-2</v>
      </c>
      <c r="AL9">
        <f t="shared" si="2"/>
        <v>8.2608050523657162E-2</v>
      </c>
      <c r="AM9">
        <f t="shared" si="2"/>
        <v>8.8102506650778248E-2</v>
      </c>
      <c r="AN9">
        <f t="shared" si="2"/>
        <v>9.3551348499850293E-2</v>
      </c>
      <c r="AO9">
        <f t="shared" si="2"/>
        <v>9.8925138348109273E-2</v>
      </c>
      <c r="AP9">
        <f t="shared" si="2"/>
        <v>0.10419563456702111</v>
      </c>
      <c r="AQ9">
        <f t="shared" si="2"/>
        <v>0.10933602182030901</v>
      </c>
      <c r="AR9">
        <f t="shared" si="2"/>
        <v>0.11432110720443431</v>
      </c>
      <c r="AS9">
        <f t="shared" si="2"/>
        <v>0.11912748273319847</v>
      </c>
      <c r="AT9">
        <f t="shared" si="2"/>
        <v>0.12373365507424616</v>
      </c>
      <c r="AU9">
        <f t="shared" si="2"/>
        <v>0.12812014386458395</v>
      </c>
      <c r="AV9">
        <f t="shared" si="2"/>
        <v>0.13226955027011639</v>
      </c>
      <c r="AW9">
        <f t="shared" si="2"/>
        <v>0.13616659771680872</v>
      </c>
      <c r="AX9">
        <f t="shared" si="2"/>
        <v>0.13979814691510625</v>
      </c>
      <c r="AY9">
        <f t="shared" si="2"/>
        <v>0.14315318743162275</v>
      </c>
      <c r="AZ9">
        <f t="shared" si="2"/>
        <v>0.14622280813987559</v>
      </c>
    </row>
    <row r="10" spans="1:52" x14ac:dyDescent="0.25">
      <c r="A10">
        <v>7</v>
      </c>
      <c r="C10">
        <f t="shared" si="1"/>
        <v>1.7953123373729367E-11</v>
      </c>
      <c r="D10">
        <f t="shared" si="2"/>
        <v>2.0793161982932888E-9</v>
      </c>
      <c r="E10">
        <f t="shared" si="2"/>
        <v>3.2146219218867393E-8</v>
      </c>
      <c r="F10">
        <f t="shared" si="2"/>
        <v>2.1790721496523656E-7</v>
      </c>
      <c r="G10">
        <f t="shared" si="2"/>
        <v>9.4018269424701357E-7</v>
      </c>
      <c r="H10">
        <f t="shared" si="2"/>
        <v>3.0482566301908205E-6</v>
      </c>
      <c r="I10">
        <f t="shared" si="2"/>
        <v>8.1142728341327079E-6</v>
      </c>
      <c r="J10">
        <f t="shared" si="2"/>
        <v>1.86966495189754E-5</v>
      </c>
      <c r="K10">
        <f t="shared" si="2"/>
        <v>3.858353331110782E-5</v>
      </c>
      <c r="L10">
        <f t="shared" si="2"/>
        <v>7.2991952613381413E-5</v>
      </c>
      <c r="M10">
        <f t="shared" si="2"/>
        <v>1.2870467716229747E-4</v>
      </c>
      <c r="N10">
        <f t="shared" si="2"/>
        <v>2.1413359468153449E-4</v>
      </c>
      <c r="O10">
        <f t="shared" si="2"/>
        <v>3.3930487794117518E-4</v>
      </c>
      <c r="P10">
        <f t="shared" si="2"/>
        <v>5.1576686596917405E-4</v>
      </c>
      <c r="Q10">
        <f t="shared" si="2"/>
        <v>7.5642618465497277E-4</v>
      </c>
      <c r="R10">
        <f t="shared" si="2"/>
        <v>1.0753211085854676E-3</v>
      </c>
      <c r="S10">
        <f t="shared" si="2"/>
        <v>1.4873435483881488E-3</v>
      </c>
      <c r="T10">
        <f t="shared" si="2"/>
        <v>2.0079224332655589E-3</v>
      </c>
      <c r="U10">
        <f t="shared" si="2"/>
        <v>2.6526817810390005E-3</v>
      </c>
      <c r="V10">
        <f t="shared" si="2"/>
        <v>3.4370865583901638E-3</v>
      </c>
      <c r="W10">
        <f t="shared" si="2"/>
        <v>4.3760886844887775E-3</v>
      </c>
      <c r="X10">
        <f t="shared" si="2"/>
        <v>5.4837843665952544E-3</v>
      </c>
      <c r="Y10">
        <f t="shared" si="2"/>
        <v>6.7730925078213931E-3</v>
      </c>
      <c r="Z10">
        <f t="shared" si="2"/>
        <v>8.2554623096360562E-3</v>
      </c>
      <c r="AA10">
        <f t="shared" si="2"/>
        <v>9.9406165015688448E-3</v>
      </c>
      <c r="AB10">
        <f t="shared" si="2"/>
        <v>1.1836334946623393E-2</v>
      </c>
      <c r="AC10">
        <f t="shared" si="2"/>
        <v>1.3948281754890853E-2</v>
      </c>
      <c r="AD10">
        <f t="shared" si="2"/>
        <v>1.6279877535958505E-2</v>
      </c>
      <c r="AE10">
        <f t="shared" si="2"/>
        <v>1.8832217065395094E-2</v>
      </c>
      <c r="AF10">
        <f t="shared" si="2"/>
        <v>2.160403145248382E-2</v>
      </c>
      <c r="AG10">
        <f t="shared" si="2"/>
        <v>2.4591692886156626E-2</v>
      </c>
      <c r="AH10">
        <f t="shared" si="2"/>
        <v>2.7789259206343508E-2</v>
      </c>
      <c r="AI10">
        <f t="shared" si="2"/>
        <v>3.1188554894858972E-2</v>
      </c>
      <c r="AJ10">
        <f t="shared" si="2"/>
        <v>3.4779284594770699E-2</v>
      </c>
      <c r="AK10">
        <f t="shared" si="2"/>
        <v>3.8549174937634004E-2</v>
      </c>
      <c r="AL10">
        <f t="shared" si="2"/>
        <v>4.2484140269309398E-2</v>
      </c>
      <c r="AM10">
        <f t="shared" si="2"/>
        <v>4.656846780112564E-2</v>
      </c>
      <c r="AN10">
        <f t="shared" si="2"/>
        <v>5.0785017757061596E-2</v>
      </c>
      <c r="AO10">
        <f t="shared" si="2"/>
        <v>5.5115434222518016E-2</v>
      </c>
      <c r="AP10">
        <f t="shared" si="2"/>
        <v>5.9540362609726345E-2</v>
      </c>
      <c r="AQ10">
        <f t="shared" si="2"/>
        <v>6.4039669923323855E-2</v>
      </c>
      <c r="AR10">
        <f t="shared" si="2"/>
        <v>6.859266432266059E-2</v>
      </c>
      <c r="AS10">
        <f t="shared" si="2"/>
        <v>7.3178310821821926E-2</v>
      </c>
      <c r="AT10">
        <f t="shared" si="2"/>
        <v>7.7775440332383303E-2</v>
      </c>
      <c r="AU10">
        <f t="shared" si="2"/>
        <v>8.2362949627232548E-2</v>
      </c>
      <c r="AV10">
        <f t="shared" si="2"/>
        <v>8.6919990177505041E-2</v>
      </c>
      <c r="AW10">
        <f t="shared" si="2"/>
        <v>9.1426144181285862E-2</v>
      </c>
      <c r="AX10">
        <f t="shared" si="2"/>
        <v>9.5861586456072859E-2</v>
      </c>
      <c r="AY10">
        <f t="shared" si="2"/>
        <v>0.10020723120213593</v>
      </c>
      <c r="AZ10">
        <f t="shared" si="2"/>
        <v>0.10444486295705399</v>
      </c>
    </row>
    <row r="11" spans="1:52" x14ac:dyDescent="0.25">
      <c r="A11">
        <v>8</v>
      </c>
      <c r="C11">
        <f t="shared" si="1"/>
        <v>2.2441404217161715E-13</v>
      </c>
      <c r="D11">
        <f t="shared" si="2"/>
        <v>5.1982904957332229E-11</v>
      </c>
      <c r="E11">
        <f t="shared" si="2"/>
        <v>1.2054832207075274E-9</v>
      </c>
      <c r="F11">
        <f t="shared" si="2"/>
        <v>1.089536074826183E-8</v>
      </c>
      <c r="G11">
        <f t="shared" si="2"/>
        <v>5.8761418390438348E-8</v>
      </c>
      <c r="H11">
        <f t="shared" si="2"/>
        <v>2.2861924726431154E-7</v>
      </c>
      <c r="I11">
        <f t="shared" si="2"/>
        <v>7.0999887298661203E-7</v>
      </c>
      <c r="J11">
        <f t="shared" si="2"/>
        <v>1.8696649518975401E-6</v>
      </c>
      <c r="K11">
        <f t="shared" si="2"/>
        <v>4.3406474974996302E-6</v>
      </c>
      <c r="L11">
        <f t="shared" si="2"/>
        <v>9.1239940766726766E-6</v>
      </c>
      <c r="M11">
        <f t="shared" si="2"/>
        <v>1.7696893109815901E-5</v>
      </c>
      <c r="N11">
        <f t="shared" si="2"/>
        <v>3.2120039202230171E-5</v>
      </c>
      <c r="O11">
        <f t="shared" si="2"/>
        <v>5.5137042665440961E-5</v>
      </c>
      <c r="P11">
        <f t="shared" si="2"/>
        <v>9.0259201544605472E-5</v>
      </c>
      <c r="Q11">
        <f t="shared" si="2"/>
        <v>1.4182990962280739E-4</v>
      </c>
      <c r="R11">
        <f t="shared" si="2"/>
        <v>2.1506422171709355E-4</v>
      </c>
      <c r="S11">
        <f t="shared" si="2"/>
        <v>3.1606050403248161E-4</v>
      </c>
      <c r="T11">
        <f t="shared" si="2"/>
        <v>4.5178254748475075E-4</v>
      </c>
      <c r="U11">
        <f t="shared" si="2"/>
        <v>6.3001192299676255E-4</v>
      </c>
      <c r="V11">
        <f t="shared" si="2"/>
        <v>8.5927163959754094E-4</v>
      </c>
      <c r="W11">
        <f t="shared" si="2"/>
        <v>1.1487232796783039E-3</v>
      </c>
      <c r="X11">
        <f t="shared" si="2"/>
        <v>1.5080407008136948E-3</v>
      </c>
      <c r="Y11">
        <f t="shared" si="2"/>
        <v>1.9472640959986502E-3</v>
      </c>
      <c r="Z11">
        <f t="shared" si="2"/>
        <v>2.476638692890817E-3</v>
      </c>
      <c r="AA11">
        <f t="shared" si="2"/>
        <v>3.1064426567402642E-3</v>
      </c>
      <c r="AB11">
        <f t="shared" si="2"/>
        <v>3.8468088576526023E-3</v>
      </c>
      <c r="AC11">
        <f t="shared" si="2"/>
        <v>4.7075450922756633E-3</v>
      </c>
      <c r="AD11">
        <f t="shared" si="2"/>
        <v>5.6979571375854769E-3</v>
      </c>
      <c r="AE11">
        <f t="shared" si="2"/>
        <v>6.8266786862057208E-3</v>
      </c>
      <c r="AF11">
        <f t="shared" si="2"/>
        <v>8.1015117946814322E-3</v>
      </c>
      <c r="AG11">
        <f t="shared" si="2"/>
        <v>9.5292809933856925E-3</v>
      </c>
      <c r="AH11">
        <f t="shared" si="2"/>
        <v>1.1115703682537404E-2</v>
      </c>
      <c r="AI11">
        <f t="shared" si="2"/>
        <v>1.2865278894129325E-2</v>
      </c>
      <c r="AJ11">
        <f t="shared" si="2"/>
        <v>1.4781195952777547E-2</v>
      </c>
      <c r="AK11">
        <f t="shared" si="2"/>
        <v>1.6865264035214874E-2</v>
      </c>
      <c r="AL11">
        <f t="shared" si="2"/>
        <v>1.9117863121189228E-2</v>
      </c>
      <c r="AM11">
        <f t="shared" si="2"/>
        <v>2.153791635802061E-2</v>
      </c>
      <c r="AN11">
        <f t="shared" si="2"/>
        <v>2.4122883434604257E-2</v>
      </c>
      <c r="AO11">
        <f t="shared" si="2"/>
        <v>2.6868774183477533E-2</v>
      </c>
      <c r="AP11">
        <f t="shared" si="2"/>
        <v>2.9770181304863173E-2</v>
      </c>
      <c r="AQ11">
        <f t="shared" si="2"/>
        <v>3.2820330835703473E-2</v>
      </c>
      <c r="AR11">
        <f t="shared" si="2"/>
        <v>3.6011148769396803E-2</v>
      </c>
      <c r="AS11">
        <f t="shared" si="2"/>
        <v>3.9333342066729282E-2</v>
      </c>
      <c r="AT11">
        <f t="shared" si="2"/>
        <v>4.2776492182810814E-2</v>
      </c>
      <c r="AU11">
        <f t="shared" si="2"/>
        <v>4.6329159165318316E-2</v>
      </c>
      <c r="AV11">
        <f t="shared" si="2"/>
        <v>4.997899435206539E-2</v>
      </c>
      <c r="AW11">
        <f t="shared" si="2"/>
        <v>5.3712859706505446E-2</v>
      </c>
      <c r="AX11">
        <f t="shared" si="2"/>
        <v>5.7516951873643717E-2</v>
      </c>
      <c r="AY11">
        <f t="shared" si="2"/>
        <v>6.1376929111308258E-2</v>
      </c>
      <c r="AZ11">
        <f t="shared" si="2"/>
        <v>6.5278039348158748E-2</v>
      </c>
    </row>
    <row r="12" spans="1:52" x14ac:dyDescent="0.25">
      <c r="A12">
        <v>9</v>
      </c>
      <c r="C12">
        <f t="shared" si="1"/>
        <v>2.4934893574624127E-15</v>
      </c>
      <c r="D12">
        <f t="shared" si="2"/>
        <v>1.155175665718494E-12</v>
      </c>
      <c r="E12">
        <f t="shared" si="2"/>
        <v>4.0182774023584246E-11</v>
      </c>
      <c r="F12">
        <f t="shared" si="2"/>
        <v>4.842382554783035E-10</v>
      </c>
      <c r="G12">
        <f t="shared" si="2"/>
        <v>3.2645232439132419E-9</v>
      </c>
      <c r="H12">
        <f t="shared" si="2"/>
        <v>1.5241283150954104E-8</v>
      </c>
      <c r="I12">
        <f t="shared" si="2"/>
        <v>5.5222134565625374E-8</v>
      </c>
      <c r="J12">
        <f t="shared" si="2"/>
        <v>1.6619244016867024E-7</v>
      </c>
      <c r="K12">
        <f t="shared" si="2"/>
        <v>4.34064749749963E-7</v>
      </c>
      <c r="L12">
        <f t="shared" si="2"/>
        <v>1.0137771196302976E-6</v>
      </c>
      <c r="M12">
        <f t="shared" si="2"/>
        <v>2.1629536023108326E-6</v>
      </c>
      <c r="N12">
        <f t="shared" si="2"/>
        <v>4.2826718936306898E-6</v>
      </c>
      <c r="O12">
        <f t="shared" si="2"/>
        <v>7.9642394961192496E-6</v>
      </c>
      <c r="P12">
        <f t="shared" si="2"/>
        <v>1.4040320240271961E-5</v>
      </c>
      <c r="Q12">
        <f t="shared" si="2"/>
        <v>2.3638318270467899E-5</v>
      </c>
      <c r="R12">
        <f t="shared" si="2"/>
        <v>3.8233639416372184E-5</v>
      </c>
      <c r="S12">
        <f t="shared" si="2"/>
        <v>5.9700317428357634E-5</v>
      </c>
      <c r="T12">
        <f t="shared" si="2"/>
        <v>9.035650949695015E-5</v>
      </c>
      <c r="U12">
        <f t="shared" si="2"/>
        <v>1.3300251707709432E-4</v>
      </c>
      <c r="V12">
        <f t="shared" si="2"/>
        <v>1.9094925324389801E-4</v>
      </c>
      <c r="W12">
        <f t="shared" si="2"/>
        <v>2.6803543192493762E-4</v>
      </c>
      <c r="X12">
        <f t="shared" si="2"/>
        <v>3.6863217131001433E-4</v>
      </c>
      <c r="Y12">
        <f t="shared" si="2"/>
        <v>4.9763415786632174E-4</v>
      </c>
      <c r="Z12">
        <f t="shared" si="2"/>
        <v>6.6043698477088455E-4</v>
      </c>
      <c r="AA12">
        <f t="shared" si="2"/>
        <v>8.629007379834068E-4</v>
      </c>
      <c r="AB12">
        <f t="shared" si="2"/>
        <v>1.1113003366551963E-3</v>
      </c>
      <c r="AC12">
        <f t="shared" si="2"/>
        <v>1.4122635276826989E-3</v>
      </c>
      <c r="AD12">
        <f t="shared" si="2"/>
        <v>1.7726977761377037E-3</v>
      </c>
      <c r="AE12">
        <f t="shared" si="2"/>
        <v>2.199707576666288E-3</v>
      </c>
      <c r="AF12">
        <f t="shared" si="2"/>
        <v>2.7005039315604776E-3</v>
      </c>
      <c r="AG12">
        <f t="shared" si="2"/>
        <v>3.2823078977217393E-3</v>
      </c>
      <c r="AH12">
        <f t="shared" si="2"/>
        <v>3.9522501982355218E-3</v>
      </c>
      <c r="AI12">
        <f t="shared" si="2"/>
        <v>4.7172689278474188E-3</v>
      </c>
      <c r="AJ12">
        <f t="shared" si="2"/>
        <v>5.5840073599381836E-3</v>
      </c>
      <c r="AK12">
        <f t="shared" si="2"/>
        <v>6.5587137914724508E-3</v>
      </c>
      <c r="AL12">
        <f t="shared" si="2"/>
        <v>7.6471452484756916E-3</v>
      </c>
      <c r="AM12">
        <f t="shared" si="2"/>
        <v>8.8544767249640298E-3</v>
      </c>
      <c r="AN12">
        <f t="shared" si="2"/>
        <v>1.0185217450166241E-2</v>
      </c>
      <c r="AO12">
        <f t="shared" si="2"/>
        <v>1.1643135479506933E-2</v>
      </c>
      <c r="AP12">
        <f t="shared" si="2"/>
        <v>1.32311916910503E-2</v>
      </c>
      <c r="AQ12">
        <f t="shared" si="2"/>
        <v>1.4951484047376024E-2</v>
      </c>
      <c r="AR12">
        <f t="shared" si="2"/>
        <v>1.6805202759051847E-2</v>
      </c>
      <c r="AS12">
        <f t="shared" si="2"/>
        <v>1.8792596765215101E-2</v>
      </c>
      <c r="AT12">
        <f t="shared" si="2"/>
        <v>2.0912951733818623E-2</v>
      </c>
      <c r="AU12">
        <f t="shared" si="2"/>
        <v>2.3164579582659158E-2</v>
      </c>
      <c r="AV12">
        <f t="shared" si="2"/>
        <v>2.5544819335500086E-2</v>
      </c>
      <c r="AW12">
        <f t="shared" si="2"/>
        <v>2.8050048957841734E-2</v>
      </c>
      <c r="AX12">
        <f t="shared" si="2"/>
        <v>3.0675707665943318E-2</v>
      </c>
      <c r="AY12">
        <f t="shared" si="2"/>
        <v>3.3416328071712277E-2</v>
      </c>
      <c r="AZ12">
        <f t="shared" si="2"/>
        <v>3.6265577415643749E-2</v>
      </c>
    </row>
    <row r="13" spans="1:52" x14ac:dyDescent="0.25">
      <c r="A13">
        <v>10</v>
      </c>
      <c r="C13">
        <f t="shared" si="1"/>
        <v>2.4934893574624131E-17</v>
      </c>
      <c r="D13">
        <f t="shared" si="2"/>
        <v>2.3103513314369883E-14</v>
      </c>
      <c r="E13">
        <f t="shared" si="2"/>
        <v>1.2054832207075274E-12</v>
      </c>
      <c r="F13">
        <f t="shared" si="2"/>
        <v>1.9369530219132145E-11</v>
      </c>
      <c r="G13">
        <f t="shared" si="2"/>
        <v>1.6322616219566206E-10</v>
      </c>
      <c r="H13">
        <f t="shared" si="2"/>
        <v>9.1447698905724619E-10</v>
      </c>
      <c r="I13">
        <f t="shared" si="2"/>
        <v>3.8655494195937762E-9</v>
      </c>
      <c r="J13">
        <f t="shared" si="2"/>
        <v>1.3295395213493621E-8</v>
      </c>
      <c r="K13">
        <f t="shared" si="2"/>
        <v>3.9065827477496674E-8</v>
      </c>
      <c r="L13">
        <f t="shared" si="2"/>
        <v>1.0137771196302974E-7</v>
      </c>
      <c r="M13">
        <f t="shared" si="2"/>
        <v>2.3792489625419162E-7</v>
      </c>
      <c r="N13">
        <f t="shared" si="2"/>
        <v>5.1392062723568282E-7</v>
      </c>
      <c r="O13">
        <f t="shared" si="2"/>
        <v>1.0353511344955025E-6</v>
      </c>
      <c r="P13">
        <f t="shared" si="2"/>
        <v>1.9656448336380748E-6</v>
      </c>
      <c r="Q13">
        <f t="shared" si="2"/>
        <v>3.5457477405701846E-6</v>
      </c>
      <c r="R13">
        <f t="shared" si="2"/>
        <v>6.1173823066195504E-6</v>
      </c>
      <c r="S13">
        <f t="shared" si="2"/>
        <v>1.0149053962820797E-5</v>
      </c>
      <c r="T13">
        <f t="shared" si="2"/>
        <v>1.6264171709451029E-5</v>
      </c>
      <c r="U13">
        <f t="shared" si="2"/>
        <v>2.5270478244647924E-5</v>
      </c>
      <c r="V13">
        <f t="shared" si="2"/>
        <v>3.8189850648779595E-5</v>
      </c>
      <c r="W13">
        <f t="shared" si="2"/>
        <v>5.6287440704236903E-5</v>
      </c>
      <c r="X13">
        <f t="shared" si="2"/>
        <v>8.1099077688203165E-5</v>
      </c>
      <c r="Y13">
        <f t="shared" si="2"/>
        <v>1.1445585630925399E-4</v>
      </c>
      <c r="Z13">
        <f t="shared" si="2"/>
        <v>1.5850487634501228E-4</v>
      </c>
      <c r="AA13">
        <f t="shared" si="2"/>
        <v>2.157251844958517E-4</v>
      </c>
      <c r="AB13">
        <f t="shared" si="2"/>
        <v>2.88938087530351E-4</v>
      </c>
      <c r="AC13">
        <f t="shared" si="2"/>
        <v>3.8131115247432874E-4</v>
      </c>
      <c r="AD13">
        <f t="shared" si="2"/>
        <v>4.9635537731855712E-4</v>
      </c>
      <c r="AE13">
        <f t="shared" si="2"/>
        <v>6.3791519723322353E-4</v>
      </c>
      <c r="AF13">
        <f t="shared" si="2"/>
        <v>8.101511794681432E-4</v>
      </c>
      <c r="AG13">
        <f t="shared" si="2"/>
        <v>1.017515448293739E-3</v>
      </c>
      <c r="AH13">
        <f t="shared" si="2"/>
        <v>1.2647200634353672E-3</v>
      </c>
      <c r="AI13">
        <f t="shared" si="2"/>
        <v>1.5566987461896485E-3</v>
      </c>
      <c r="AJ13">
        <f t="shared" si="2"/>
        <v>1.8985625023789823E-3</v>
      </c>
      <c r="AK13">
        <f t="shared" si="2"/>
        <v>2.2955498270153581E-3</v>
      </c>
      <c r="AL13">
        <f t="shared" si="2"/>
        <v>2.7529722894512492E-3</v>
      </c>
      <c r="AM13">
        <f t="shared" ref="D13:AZ18" si="3">(AM$1^$A13/FACT($A13))*EXP(-AM$1)</f>
        <v>3.2761563882366907E-3</v>
      </c>
      <c r="AN13">
        <f t="shared" si="3"/>
        <v>3.8703826310631721E-3</v>
      </c>
      <c r="AO13">
        <f t="shared" si="3"/>
        <v>4.5408228370077026E-3</v>
      </c>
      <c r="AP13">
        <f t="shared" si="3"/>
        <v>5.2924766764201195E-3</v>
      </c>
      <c r="AQ13">
        <f t="shared" si="3"/>
        <v>6.1301084594241693E-3</v>
      </c>
      <c r="AR13">
        <f t="shared" si="3"/>
        <v>7.0581851588017754E-3</v>
      </c>
      <c r="AS13">
        <f t="shared" si="3"/>
        <v>8.0808166090424929E-3</v>
      </c>
      <c r="AT13">
        <f t="shared" si="3"/>
        <v>9.201698762880196E-3</v>
      </c>
      <c r="AU13">
        <f t="shared" si="3"/>
        <v>1.042406081219662E-2</v>
      </c>
      <c r="AV13">
        <f t="shared" si="3"/>
        <v>1.1750616894330039E-2</v>
      </c>
      <c r="AW13">
        <f t="shared" si="3"/>
        <v>1.3183523010185617E-2</v>
      </c>
      <c r="AX13">
        <f t="shared" si="3"/>
        <v>1.4724339679652792E-2</v>
      </c>
      <c r="AY13">
        <f t="shared" si="3"/>
        <v>1.6374000755139017E-2</v>
      </c>
      <c r="AZ13">
        <f t="shared" si="3"/>
        <v>1.8132788707821874E-2</v>
      </c>
    </row>
    <row r="14" spans="1:52" x14ac:dyDescent="0.25">
      <c r="A14">
        <v>11</v>
      </c>
      <c r="C14">
        <f t="shared" si="1"/>
        <v>2.2668085067840122E-19</v>
      </c>
      <c r="D14">
        <f t="shared" si="3"/>
        <v>4.2006387844308879E-16</v>
      </c>
      <c r="E14">
        <f t="shared" si="3"/>
        <v>3.2876815110205289E-14</v>
      </c>
      <c r="F14">
        <f t="shared" si="3"/>
        <v>7.0434655342298712E-13</v>
      </c>
      <c r="G14">
        <f t="shared" si="3"/>
        <v>7.4193710088937319E-12</v>
      </c>
      <c r="H14">
        <f t="shared" si="3"/>
        <v>4.9880563039486147E-11</v>
      </c>
      <c r="I14">
        <f t="shared" si="3"/>
        <v>2.4598950851960389E-10</v>
      </c>
      <c r="J14">
        <f t="shared" si="3"/>
        <v>9.6693783370862708E-10</v>
      </c>
      <c r="K14">
        <f t="shared" si="3"/>
        <v>3.1962949754315462E-9</v>
      </c>
      <c r="L14">
        <f t="shared" si="3"/>
        <v>9.2161556330027044E-9</v>
      </c>
      <c r="M14">
        <f t="shared" si="3"/>
        <v>2.3792489625419164E-8</v>
      </c>
      <c r="N14">
        <f t="shared" si="3"/>
        <v>5.6064068425710845E-8</v>
      </c>
      <c r="O14">
        <f t="shared" si="3"/>
        <v>1.2235967953128666E-7</v>
      </c>
      <c r="P14">
        <f t="shared" si="3"/>
        <v>2.50172978826664E-7</v>
      </c>
      <c r="Q14">
        <f t="shared" si="3"/>
        <v>4.8351105553229793E-7</v>
      </c>
      <c r="R14">
        <f t="shared" si="3"/>
        <v>8.8980106278102566E-7</v>
      </c>
      <c r="S14">
        <f t="shared" si="3"/>
        <v>1.5684901578904867E-6</v>
      </c>
      <c r="T14">
        <f t="shared" si="3"/>
        <v>2.6614099160919865E-6</v>
      </c>
      <c r="U14">
        <f t="shared" si="3"/>
        <v>4.3649007877119142E-6</v>
      </c>
      <c r="V14">
        <f t="shared" si="3"/>
        <v>6.9436092088690179E-6</v>
      </c>
      <c r="W14">
        <f t="shared" si="3"/>
        <v>1.0745784134445228E-5</v>
      </c>
      <c r="X14">
        <f t="shared" si="3"/>
        <v>1.6219815537640636E-5</v>
      </c>
      <c r="Y14">
        <f t="shared" si="3"/>
        <v>2.3931679046480376E-5</v>
      </c>
      <c r="Z14">
        <f t="shared" si="3"/>
        <v>3.4582882111639039E-5</v>
      </c>
      <c r="AA14">
        <f t="shared" si="3"/>
        <v>4.9028451021784474E-5</v>
      </c>
      <c r="AB14">
        <f t="shared" si="3"/>
        <v>6.8294457052628431E-5</v>
      </c>
      <c r="AC14">
        <f t="shared" si="3"/>
        <v>9.3594555607335244E-5</v>
      </c>
      <c r="AD14">
        <f t="shared" si="3"/>
        <v>1.2634500513563268E-4</v>
      </c>
      <c r="AE14">
        <f t="shared" si="3"/>
        <v>1.6817764290694075E-4</v>
      </c>
      <c r="AF14">
        <f t="shared" si="3"/>
        <v>2.2095032167312995E-4</v>
      </c>
      <c r="AG14">
        <f t="shared" si="3"/>
        <v>2.8675435361005374E-4</v>
      </c>
      <c r="AH14">
        <f t="shared" si="3"/>
        <v>3.6791856390847049E-4</v>
      </c>
      <c r="AI14">
        <f t="shared" si="3"/>
        <v>4.6700962385689453E-4</v>
      </c>
      <c r="AJ14">
        <f t="shared" si="3"/>
        <v>5.8682840982623085E-4</v>
      </c>
      <c r="AK14">
        <f t="shared" si="3"/>
        <v>7.3040221768670471E-4</v>
      </c>
      <c r="AL14">
        <f t="shared" si="3"/>
        <v>9.0097274927495425E-4</v>
      </c>
      <c r="AM14">
        <f t="shared" si="3"/>
        <v>1.1019798760432506E-3</v>
      </c>
      <c r="AN14">
        <f t="shared" si="3"/>
        <v>1.3370412725490957E-3</v>
      </c>
      <c r="AO14">
        <f t="shared" si="3"/>
        <v>1.6099280967572765E-3</v>
      </c>
      <c r="AP14">
        <f t="shared" si="3"/>
        <v>1.92453697324368E-3</v>
      </c>
      <c r="AQ14">
        <f t="shared" si="3"/>
        <v>2.2848586076035541E-3</v>
      </c>
      <c r="AR14">
        <f t="shared" si="3"/>
        <v>2.694943424269769E-3</v>
      </c>
      <c r="AS14">
        <f t="shared" si="3"/>
        <v>3.1588646744438839E-3</v>
      </c>
      <c r="AT14">
        <f t="shared" si="3"/>
        <v>3.6806795051520787E-3</v>
      </c>
      <c r="AU14">
        <f t="shared" si="3"/>
        <v>4.2643885140804354E-3</v>
      </c>
      <c r="AV14">
        <f t="shared" si="3"/>
        <v>4.9138943376289251E-3</v>
      </c>
      <c r="AW14">
        <f t="shared" si="3"/>
        <v>5.6329598316247637E-3</v>
      </c>
      <c r="AX14">
        <f t="shared" si="3"/>
        <v>6.4251664056666725E-3</v>
      </c>
      <c r="AY14">
        <f t="shared" si="3"/>
        <v>7.2938730636528358E-3</v>
      </c>
      <c r="AZ14">
        <f t="shared" si="3"/>
        <v>8.2421766853735794E-3</v>
      </c>
    </row>
    <row r="15" spans="1:52" x14ac:dyDescent="0.25">
      <c r="A15">
        <v>12</v>
      </c>
      <c r="C15">
        <f t="shared" si="1"/>
        <v>1.8890070889866775E-21</v>
      </c>
      <c r="D15">
        <f t="shared" si="3"/>
        <v>7.0010646407181485E-18</v>
      </c>
      <c r="E15">
        <f t="shared" si="3"/>
        <v>8.2192037775513229E-16</v>
      </c>
      <c r="F15">
        <f t="shared" si="3"/>
        <v>2.3478218447432913E-14</v>
      </c>
      <c r="G15">
        <f t="shared" si="3"/>
        <v>3.091404587039055E-13</v>
      </c>
      <c r="H15">
        <f t="shared" si="3"/>
        <v>2.4940281519743074E-12</v>
      </c>
      <c r="I15">
        <f t="shared" si="3"/>
        <v>1.4349387996976892E-11</v>
      </c>
      <c r="J15">
        <f t="shared" si="3"/>
        <v>6.4462522247241828E-11</v>
      </c>
      <c r="K15">
        <f t="shared" si="3"/>
        <v>2.3972212315736598E-10</v>
      </c>
      <c r="L15">
        <f t="shared" si="3"/>
        <v>7.6801296941689207E-10</v>
      </c>
      <c r="M15">
        <f t="shared" si="3"/>
        <v>2.1809782156634233E-9</v>
      </c>
      <c r="N15">
        <f t="shared" si="3"/>
        <v>5.6064068425710848E-9</v>
      </c>
      <c r="O15">
        <f t="shared" si="3"/>
        <v>1.3255631949222724E-8</v>
      </c>
      <c r="P15">
        <f t="shared" si="3"/>
        <v>2.9186847529777461E-8</v>
      </c>
      <c r="Q15">
        <f t="shared" si="3"/>
        <v>6.0438881941537242E-8</v>
      </c>
      <c r="R15">
        <f t="shared" si="3"/>
        <v>1.1864014170413679E-7</v>
      </c>
      <c r="S15">
        <f t="shared" si="3"/>
        <v>2.2220277236781896E-7</v>
      </c>
      <c r="T15">
        <f t="shared" si="3"/>
        <v>3.9921148741379802E-7</v>
      </c>
      <c r="U15">
        <f t="shared" si="3"/>
        <v>6.9110929138771967E-7</v>
      </c>
      <c r="V15">
        <f t="shared" si="3"/>
        <v>1.1572682014781697E-6</v>
      </c>
      <c r="W15">
        <f t="shared" si="3"/>
        <v>1.8805122235279146E-6</v>
      </c>
      <c r="X15">
        <f t="shared" si="3"/>
        <v>2.9736328485674498E-6</v>
      </c>
      <c r="Y15">
        <f t="shared" si="3"/>
        <v>4.5869051505754051E-6</v>
      </c>
      <c r="Z15">
        <f t="shared" si="3"/>
        <v>6.9165764223278079E-6</v>
      </c>
      <c r="AA15">
        <f t="shared" si="3"/>
        <v>1.0214260629538431E-5</v>
      </c>
      <c r="AB15">
        <f t="shared" si="3"/>
        <v>1.4797132361402828E-5</v>
      </c>
      <c r="AC15">
        <f t="shared" si="3"/>
        <v>2.1058775011650434E-5</v>
      </c>
      <c r="AD15">
        <f t="shared" si="3"/>
        <v>2.9480501198314289E-5</v>
      </c>
      <c r="AE15">
        <f t="shared" si="3"/>
        <v>4.0642930369177344E-5</v>
      </c>
      <c r="AF15">
        <f t="shared" si="3"/>
        <v>5.5237580418282487E-5</v>
      </c>
      <c r="AG15">
        <f t="shared" si="3"/>
        <v>7.4078208015930562E-5</v>
      </c>
      <c r="AH15">
        <f t="shared" si="3"/>
        <v>9.8111617042258824E-5</v>
      </c>
      <c r="AI15">
        <f t="shared" si="3"/>
        <v>1.2842764656064597E-4</v>
      </c>
      <c r="AJ15">
        <f t="shared" si="3"/>
        <v>1.6626804945076541E-4</v>
      </c>
      <c r="AK15">
        <f t="shared" si="3"/>
        <v>2.1303398015862221E-4</v>
      </c>
      <c r="AL15">
        <f t="shared" si="3"/>
        <v>2.7029182478248632E-4</v>
      </c>
      <c r="AM15">
        <f t="shared" si="3"/>
        <v>3.3977712844666897E-4</v>
      </c>
      <c r="AN15">
        <f t="shared" si="3"/>
        <v>4.2339640297388032E-4</v>
      </c>
      <c r="AO15">
        <f t="shared" si="3"/>
        <v>5.2322663144611491E-4</v>
      </c>
      <c r="AP15">
        <f t="shared" si="3"/>
        <v>6.4151232441456E-4</v>
      </c>
      <c r="AQ15">
        <f t="shared" si="3"/>
        <v>7.8066002426454759E-4</v>
      </c>
      <c r="AR15">
        <f t="shared" si="3"/>
        <v>9.4323019849441891E-4</v>
      </c>
      <c r="AS15">
        <f t="shared" si="3"/>
        <v>1.1319265083423917E-3</v>
      </c>
      <c r="AT15">
        <f t="shared" si="3"/>
        <v>1.3495824852224289E-3</v>
      </c>
      <c r="AU15">
        <f t="shared" si="3"/>
        <v>1.5991456927801633E-3</v>
      </c>
      <c r="AV15">
        <f t="shared" si="3"/>
        <v>1.8836594960910875E-3</v>
      </c>
      <c r="AW15">
        <f t="shared" si="3"/>
        <v>2.2062426007196994E-3</v>
      </c>
      <c r="AX15">
        <f t="shared" si="3"/>
        <v>2.5700665622666692E-3</v>
      </c>
      <c r="AY15">
        <f t="shared" si="3"/>
        <v>2.9783315009915753E-3</v>
      </c>
      <c r="AZ15">
        <f t="shared" si="3"/>
        <v>3.4342402855723243E-3</v>
      </c>
    </row>
    <row r="16" spans="1:52" x14ac:dyDescent="0.25">
      <c r="A16">
        <v>13</v>
      </c>
      <c r="C16">
        <f t="shared" si="1"/>
        <v>1.4530823761435979E-23</v>
      </c>
      <c r="D16">
        <f t="shared" si="3"/>
        <v>1.0770868678027921E-19</v>
      </c>
      <c r="E16">
        <f t="shared" si="3"/>
        <v>1.8967393332810745E-17</v>
      </c>
      <c r="F16">
        <f t="shared" si="3"/>
        <v>7.2240672145947426E-16</v>
      </c>
      <c r="G16">
        <f t="shared" si="3"/>
        <v>1.1890017642457902E-14</v>
      </c>
      <c r="H16">
        <f t="shared" si="3"/>
        <v>1.1510899162958341E-13</v>
      </c>
      <c r="I16">
        <f t="shared" si="3"/>
        <v>7.7265935368337114E-13</v>
      </c>
      <c r="J16">
        <f t="shared" si="3"/>
        <v>3.9669244459841128E-12</v>
      </c>
      <c r="K16">
        <f t="shared" si="3"/>
        <v>1.6596146987817647E-11</v>
      </c>
      <c r="L16">
        <f t="shared" si="3"/>
        <v>5.9077920724376298E-11</v>
      </c>
      <c r="M16">
        <f t="shared" si="3"/>
        <v>1.8454431055613582E-10</v>
      </c>
      <c r="N16">
        <f t="shared" si="3"/>
        <v>5.175144777757924E-10</v>
      </c>
      <c r="O16">
        <f t="shared" si="3"/>
        <v>1.3255631949222725E-9</v>
      </c>
      <c r="P16">
        <f t="shared" si="3"/>
        <v>3.1431989647452651E-9</v>
      </c>
      <c r="Q16">
        <f t="shared" si="3"/>
        <v>6.97371714710045E-9</v>
      </c>
      <c r="R16">
        <f t="shared" si="3"/>
        <v>1.4601863594355297E-8</v>
      </c>
      <c r="S16">
        <f t="shared" si="3"/>
        <v>2.905728561733017E-8</v>
      </c>
      <c r="T16">
        <f t="shared" si="3"/>
        <v>5.5275436718833581E-8</v>
      </c>
      <c r="U16">
        <f t="shared" si="3"/>
        <v>1.0100828104897441E-7</v>
      </c>
      <c r="V16">
        <f t="shared" si="3"/>
        <v>1.7804126176587223E-7</v>
      </c>
      <c r="W16">
        <f t="shared" si="3"/>
        <v>3.0377505149297082E-7</v>
      </c>
      <c r="X16">
        <f t="shared" si="3"/>
        <v>5.0323017437295304E-7</v>
      </c>
      <c r="Y16">
        <f t="shared" si="3"/>
        <v>8.1152937279411002E-7</v>
      </c>
      <c r="Z16">
        <f t="shared" si="3"/>
        <v>1.2769064164297491E-6</v>
      </c>
      <c r="AA16">
        <f t="shared" si="3"/>
        <v>1.9642808902958524E-6</v>
      </c>
      <c r="AB16">
        <f t="shared" si="3"/>
        <v>2.959426472280566E-6</v>
      </c>
      <c r="AC16">
        <f t="shared" si="3"/>
        <v>4.3737455793427828E-6</v>
      </c>
      <c r="AD16">
        <f t="shared" si="3"/>
        <v>6.3496464119446154E-6</v>
      </c>
      <c r="AE16">
        <f t="shared" si="3"/>
        <v>9.0664998515857147E-6</v>
      </c>
      <c r="AF16">
        <f t="shared" si="3"/>
        <v>1.2747133942680574E-5</v>
      </c>
      <c r="AG16">
        <f t="shared" si="3"/>
        <v>1.7664803449952676E-5</v>
      </c>
      <c r="AH16">
        <f t="shared" si="3"/>
        <v>2.4150551887325249E-5</v>
      </c>
      <c r="AI16">
        <f t="shared" si="3"/>
        <v>3.260086412693321E-5</v>
      </c>
      <c r="AJ16">
        <f t="shared" si="3"/>
        <v>4.3485489856354029E-5</v>
      </c>
      <c r="AK16">
        <f t="shared" si="3"/>
        <v>5.7355302350398294E-5</v>
      </c>
      <c r="AL16">
        <f t="shared" si="3"/>
        <v>7.4850043785919297E-5</v>
      </c>
      <c r="AM16">
        <f t="shared" si="3"/>
        <v>9.6705798096359633E-5</v>
      </c>
      <c r="AN16">
        <f t="shared" si="3"/>
        <v>1.2376202548467272E-4</v>
      </c>
      <c r="AO16">
        <f t="shared" si="3"/>
        <v>1.5696798943383447E-4</v>
      </c>
      <c r="AP16">
        <f t="shared" si="3"/>
        <v>1.9738840751217228E-4</v>
      </c>
      <c r="AQ16">
        <f t="shared" si="3"/>
        <v>2.4620816149881886E-4</v>
      </c>
      <c r="AR16">
        <f t="shared" si="3"/>
        <v>3.0473591028281233E-4</v>
      </c>
      <c r="AS16">
        <f t="shared" si="3"/>
        <v>3.7440646045171417E-4</v>
      </c>
      <c r="AT16">
        <f t="shared" si="3"/>
        <v>4.5678176422912976E-4</v>
      </c>
      <c r="AU16">
        <f t="shared" si="3"/>
        <v>5.5355043211621042E-4</v>
      </c>
      <c r="AV16">
        <f t="shared" si="3"/>
        <v>6.6652566784761559E-4</v>
      </c>
      <c r="AW16">
        <f t="shared" si="3"/>
        <v>7.9764155564481442E-4</v>
      </c>
      <c r="AX16">
        <f t="shared" si="3"/>
        <v>9.4894765376000079E-4</v>
      </c>
      <c r="AY16">
        <f t="shared" si="3"/>
        <v>1.1226018734506705E-3</v>
      </c>
      <c r="AZ16">
        <f t="shared" si="3"/>
        <v>1.320861648297048E-3</v>
      </c>
    </row>
    <row r="17" spans="1:52" x14ac:dyDescent="0.25">
      <c r="A17">
        <v>14</v>
      </c>
      <c r="C17">
        <f t="shared" si="1"/>
        <v>1.0379159829597126E-25</v>
      </c>
      <c r="D17">
        <f t="shared" si="3"/>
        <v>1.53869552543256E-21</v>
      </c>
      <c r="E17">
        <f t="shared" si="3"/>
        <v>4.0644414284594448E-19</v>
      </c>
      <c r="F17">
        <f t="shared" si="3"/>
        <v>2.0640192041699261E-17</v>
      </c>
      <c r="G17">
        <f t="shared" si="3"/>
        <v>4.2464348723063935E-16</v>
      </c>
      <c r="H17">
        <f t="shared" si="3"/>
        <v>4.9332424984107182E-15</v>
      </c>
      <c r="I17">
        <f t="shared" si="3"/>
        <v>3.8632967684168553E-14</v>
      </c>
      <c r="J17">
        <f t="shared" si="3"/>
        <v>2.2668139691337782E-13</v>
      </c>
      <c r="K17">
        <f t="shared" si="3"/>
        <v>1.066895163502563E-12</v>
      </c>
      <c r="L17">
        <f t="shared" si="3"/>
        <v>4.2198514803125934E-12</v>
      </c>
      <c r="M17">
        <f t="shared" si="3"/>
        <v>1.449991011512496E-11</v>
      </c>
      <c r="N17">
        <f t="shared" si="3"/>
        <v>4.4358383809353636E-11</v>
      </c>
      <c r="O17">
        <f t="shared" si="3"/>
        <v>1.2308801095706814E-10</v>
      </c>
      <c r="P17">
        <f t="shared" si="3"/>
        <v>3.1431989647452648E-10</v>
      </c>
      <c r="Q17">
        <f t="shared" si="3"/>
        <v>7.4718398004647684E-10</v>
      </c>
      <c r="R17">
        <f t="shared" si="3"/>
        <v>1.6687844107834622E-9</v>
      </c>
      <c r="S17">
        <f t="shared" si="3"/>
        <v>3.5283846821043776E-9</v>
      </c>
      <c r="T17">
        <f t="shared" si="3"/>
        <v>7.1068418638500305E-9</v>
      </c>
      <c r="U17">
        <f t="shared" si="3"/>
        <v>1.3708266713789384E-8</v>
      </c>
      <c r="V17">
        <f t="shared" si="3"/>
        <v>2.5434465966553178E-8</v>
      </c>
      <c r="W17">
        <f t="shared" si="3"/>
        <v>4.5566257723945618E-8</v>
      </c>
      <c r="X17">
        <f t="shared" si="3"/>
        <v>7.9079027401464058E-8</v>
      </c>
      <c r="Y17">
        <f t="shared" si="3"/>
        <v>1.3332268267331808E-7</v>
      </c>
      <c r="Z17">
        <f t="shared" si="3"/>
        <v>2.1889824281652842E-7</v>
      </c>
      <c r="AA17">
        <f t="shared" si="3"/>
        <v>3.5076444469568788E-7</v>
      </c>
      <c r="AB17">
        <f t="shared" si="3"/>
        <v>5.4960777342353366E-7</v>
      </c>
      <c r="AC17">
        <f t="shared" si="3"/>
        <v>8.4350807601610826E-7</v>
      </c>
      <c r="AD17">
        <f t="shared" si="3"/>
        <v>1.269929282388923E-6</v>
      </c>
      <c r="AE17">
        <f t="shared" si="3"/>
        <v>1.8780606835427553E-6</v>
      </c>
      <c r="AF17">
        <f t="shared" si="3"/>
        <v>2.73152870200298E-6</v>
      </c>
      <c r="AG17">
        <f t="shared" si="3"/>
        <v>3.9114921924895209E-6</v>
      </c>
      <c r="AH17">
        <f t="shared" si="3"/>
        <v>5.5201261456743417E-6</v>
      </c>
      <c r="AI17">
        <f t="shared" si="3"/>
        <v>7.6844894013485395E-6</v>
      </c>
      <c r="AJ17">
        <f t="shared" si="3"/>
        <v>1.0560761822257407E-5</v>
      </c>
      <c r="AK17">
        <f t="shared" si="3"/>
        <v>1.4338825587599574E-5</v>
      </c>
      <c r="AL17">
        <f t="shared" si="3"/>
        <v>1.9247154116379246E-5</v>
      </c>
      <c r="AM17">
        <f t="shared" si="3"/>
        <v>2.5557960925466479E-5</v>
      </c>
      <c r="AN17">
        <f t="shared" si="3"/>
        <v>3.3592549774411163E-5</v>
      </c>
      <c r="AO17">
        <f t="shared" si="3"/>
        <v>4.3726797056568162E-5</v>
      </c>
      <c r="AP17">
        <f t="shared" si="3"/>
        <v>5.6396687860620656E-5</v>
      </c>
      <c r="AQ17">
        <f t="shared" si="3"/>
        <v>7.2103818724654069E-5</v>
      </c>
      <c r="AR17">
        <f t="shared" si="3"/>
        <v>9.1420773084843675E-5</v>
      </c>
      <c r="AS17">
        <f t="shared" si="3"/>
        <v>1.1499626999588364E-4</v>
      </c>
      <c r="AT17">
        <f t="shared" si="3"/>
        <v>1.4355998304344081E-4</v>
      </c>
      <c r="AU17">
        <f t="shared" si="3"/>
        <v>1.7792692460878192E-4</v>
      </c>
      <c r="AV17">
        <f t="shared" si="3"/>
        <v>2.1900129086421655E-4</v>
      </c>
      <c r="AW17">
        <f t="shared" si="3"/>
        <v>2.6777966510933062E-4</v>
      </c>
      <c r="AX17">
        <f t="shared" si="3"/>
        <v>3.2535348128914316E-4</v>
      </c>
      <c r="AY17">
        <f t="shared" si="3"/>
        <v>3.929106557077348E-4</v>
      </c>
      <c r="AZ17">
        <f t="shared" si="3"/>
        <v>4.7173630296323138E-4</v>
      </c>
    </row>
    <row r="18" spans="1:52" x14ac:dyDescent="0.25">
      <c r="A18">
        <v>15</v>
      </c>
      <c r="C18">
        <f t="shared" si="1"/>
        <v>6.919439886398087E-28</v>
      </c>
      <c r="D18">
        <f t="shared" si="3"/>
        <v>2.0515940339100806E-23</v>
      </c>
      <c r="E18">
        <f t="shared" si="3"/>
        <v>8.1288828569188906E-21</v>
      </c>
      <c r="F18">
        <f t="shared" si="3"/>
        <v>5.5040512111198046E-19</v>
      </c>
      <c r="G18">
        <f t="shared" si="3"/>
        <v>1.4154782907687979E-17</v>
      </c>
      <c r="H18">
        <f t="shared" si="3"/>
        <v>1.9732969993642873E-16</v>
      </c>
      <c r="I18">
        <f t="shared" si="3"/>
        <v>1.8028718252611991E-15</v>
      </c>
      <c r="J18">
        <f t="shared" si="3"/>
        <v>1.2089674502046822E-14</v>
      </c>
      <c r="K18">
        <f t="shared" si="3"/>
        <v>6.401370981015378E-14</v>
      </c>
      <c r="L18">
        <f t="shared" si="3"/>
        <v>2.8132343202083955E-13</v>
      </c>
      <c r="M18">
        <f t="shared" si="3"/>
        <v>1.0633267417758303E-12</v>
      </c>
      <c r="N18">
        <f t="shared" si="3"/>
        <v>3.548670704748291E-12</v>
      </c>
      <c r="O18">
        <f t="shared" si="3"/>
        <v>1.0667627616279242E-11</v>
      </c>
      <c r="P18">
        <f t="shared" si="3"/>
        <v>2.93365236709558E-11</v>
      </c>
      <c r="Q18">
        <f t="shared" si="3"/>
        <v>7.471839800464769E-11</v>
      </c>
      <c r="R18">
        <f t="shared" si="3"/>
        <v>1.7800367048356936E-10</v>
      </c>
      <c r="S18">
        <f t="shared" si="3"/>
        <v>3.9988359730516269E-10</v>
      </c>
      <c r="T18">
        <f t="shared" si="3"/>
        <v>8.5282102366200369E-10</v>
      </c>
      <c r="U18">
        <f t="shared" si="3"/>
        <v>1.736380450413322E-9</v>
      </c>
      <c r="V18">
        <f t="shared" si="3"/>
        <v>3.3912621288737571E-9</v>
      </c>
      <c r="W18">
        <f t="shared" si="3"/>
        <v>6.3792760813523884E-9</v>
      </c>
      <c r="X18">
        <f t="shared" si="3"/>
        <v>1.1598257352214727E-8</v>
      </c>
      <c r="Y18">
        <f t="shared" si="3"/>
        <v>2.0442811343242102E-8</v>
      </c>
      <c r="Z18">
        <f t="shared" si="3"/>
        <v>3.5023718850644549E-8</v>
      </c>
      <c r="AA18">
        <f t="shared" si="3"/>
        <v>5.8460740782614655E-8</v>
      </c>
      <c r="AB18">
        <f t="shared" si="3"/>
        <v>9.5265347393412514E-8</v>
      </c>
      <c r="AC18">
        <f t="shared" si="3"/>
        <v>1.5183145368289946E-7</v>
      </c>
      <c r="AD18">
        <f t="shared" si="3"/>
        <v>2.3705346604593229E-7</v>
      </c>
      <c r="AE18">
        <f t="shared" si="3"/>
        <v>3.630917321515994E-7</v>
      </c>
      <c r="AF18">
        <f t="shared" si="3"/>
        <v>5.4630574040059601E-7</v>
      </c>
      <c r="AG18">
        <f t="shared" si="3"/>
        <v>8.0837505311450095E-7</v>
      </c>
      <c r="AH18">
        <f t="shared" si="3"/>
        <v>1.1776269110771934E-6</v>
      </c>
      <c r="AI18">
        <f t="shared" si="3"/>
        <v>1.6905876682966789E-6</v>
      </c>
      <c r="AJ18">
        <f t="shared" si="3"/>
        <v>2.3937726797116783E-6</v>
      </c>
      <c r="AK18">
        <f t="shared" si="3"/>
        <v>3.3457259704399006E-6</v>
      </c>
      <c r="AL18">
        <f t="shared" si="3"/>
        <v>4.6193169879310187E-6</v>
      </c>
      <c r="AM18">
        <f t="shared" si="3"/>
        <v>6.3042970282817305E-6</v>
      </c>
      <c r="AN18">
        <f t="shared" si="3"/>
        <v>8.5101126095174935E-6</v>
      </c>
      <c r="AO18">
        <f t="shared" si="3"/>
        <v>1.1368967234707721E-5</v>
      </c>
      <c r="AP18">
        <f t="shared" si="3"/>
        <v>1.5039116762832175E-5</v>
      </c>
      <c r="AQ18">
        <f t="shared" si="3"/>
        <v>1.9708377118072117E-5</v>
      </c>
      <c r="AR18">
        <f t="shared" si="3"/>
        <v>2.5597816463756239E-5</v>
      </c>
      <c r="AS18">
        <f t="shared" si="3"/>
        <v>3.2965597398819975E-5</v>
      </c>
      <c r="AT18">
        <f t="shared" si="3"/>
        <v>4.21109283594093E-5</v>
      </c>
      <c r="AU18">
        <f t="shared" si="3"/>
        <v>5.3378077382634571E-5</v>
      </c>
      <c r="AV18">
        <f t="shared" si="3"/>
        <v>6.7160395865026388E-5</v>
      </c>
      <c r="AW18">
        <f t="shared" ref="D18:AZ24" si="4">(AW$1^$A18/FACT($A18))*EXP(-AW$1)</f>
        <v>8.390429506759025E-5</v>
      </c>
      <c r="AX18">
        <f t="shared" si="4"/>
        <v>1.041131140125258E-4</v>
      </c>
      <c r="AY18">
        <f t="shared" si="4"/>
        <v>1.2835081419786004E-4</v>
      </c>
      <c r="AZ18">
        <f t="shared" si="4"/>
        <v>1.5724543432107713E-4</v>
      </c>
    </row>
    <row r="19" spans="1:52" x14ac:dyDescent="0.25">
      <c r="A19">
        <v>16</v>
      </c>
      <c r="C19">
        <f t="shared" si="1"/>
        <v>4.3246499289988045E-30</v>
      </c>
      <c r="D19">
        <f t="shared" si="4"/>
        <v>2.564492542387601E-25</v>
      </c>
      <c r="E19">
        <f t="shared" si="4"/>
        <v>1.5241655356722916E-22</v>
      </c>
      <c r="F19">
        <f t="shared" si="4"/>
        <v>1.3760128027799512E-20</v>
      </c>
      <c r="G19">
        <f t="shared" si="4"/>
        <v>4.4233696586524935E-19</v>
      </c>
      <c r="H19">
        <f t="shared" si="4"/>
        <v>7.3998637476160752E-18</v>
      </c>
      <c r="I19">
        <f t="shared" si="4"/>
        <v>7.8875642355177459E-17</v>
      </c>
      <c r="J19">
        <f t="shared" si="4"/>
        <v>6.0448372510234103E-16</v>
      </c>
      <c r="K19">
        <f t="shared" si="4"/>
        <v>3.6007711768211502E-15</v>
      </c>
      <c r="L19">
        <f t="shared" si="4"/>
        <v>1.7582714501302472E-14</v>
      </c>
      <c r="M19">
        <f t="shared" si="4"/>
        <v>7.3103713497088348E-14</v>
      </c>
      <c r="N19">
        <f t="shared" si="4"/>
        <v>2.6615030285612178E-13</v>
      </c>
      <c r="O19">
        <f t="shared" si="4"/>
        <v>8.6674474382268831E-13</v>
      </c>
      <c r="P19">
        <f t="shared" si="4"/>
        <v>2.5669458212086327E-12</v>
      </c>
      <c r="Q19">
        <f t="shared" si="4"/>
        <v>7.0048498129357209E-12</v>
      </c>
      <c r="R19">
        <f t="shared" si="4"/>
        <v>1.7800367048356938E-11</v>
      </c>
      <c r="S19">
        <f t="shared" si="4"/>
        <v>4.2487632213673544E-11</v>
      </c>
      <c r="T19">
        <f t="shared" si="4"/>
        <v>9.5942365161975427E-11</v>
      </c>
      <c r="U19">
        <f t="shared" si="4"/>
        <v>2.0619517848658201E-10</v>
      </c>
      <c r="V19">
        <f t="shared" si="4"/>
        <v>4.2390776610921964E-10</v>
      </c>
      <c r="W19">
        <f t="shared" si="4"/>
        <v>8.372799856775009E-10</v>
      </c>
      <c r="X19">
        <f t="shared" si="4"/>
        <v>1.5947603859295253E-9</v>
      </c>
      <c r="Y19">
        <f t="shared" si="4"/>
        <v>2.9386541305910515E-9</v>
      </c>
      <c r="Z19">
        <f t="shared" si="4"/>
        <v>5.2535578275966816E-9</v>
      </c>
      <c r="AA19">
        <f t="shared" si="4"/>
        <v>9.1344907472835399E-9</v>
      </c>
      <c r="AB19">
        <f t="shared" si="4"/>
        <v>1.5480618951429532E-8</v>
      </c>
      <c r="AC19">
        <f t="shared" si="4"/>
        <v>2.5621557808989287E-8</v>
      </c>
      <c r="AD19">
        <f t="shared" si="4"/>
        <v>4.1484356558038154E-8</v>
      </c>
      <c r="AE19">
        <f t="shared" si="4"/>
        <v>6.5810376452477383E-8</v>
      </c>
      <c r="AF19">
        <f t="shared" si="4"/>
        <v>1.0243232632511176E-7</v>
      </c>
      <c r="AG19">
        <f t="shared" si="4"/>
        <v>1.5662266654093458E-7</v>
      </c>
      <c r="AH19">
        <f t="shared" si="4"/>
        <v>2.3552538221543867E-7</v>
      </c>
      <c r="AI19">
        <f t="shared" si="4"/>
        <v>3.4868370658619002E-7</v>
      </c>
      <c r="AJ19">
        <f t="shared" si="4"/>
        <v>5.0867669443873178E-7</v>
      </c>
      <c r="AK19">
        <f t="shared" si="4"/>
        <v>7.3187755603372826E-7</v>
      </c>
      <c r="AL19">
        <f t="shared" si="4"/>
        <v>1.0393463222844795E-6</v>
      </c>
      <c r="AM19">
        <f t="shared" si="4"/>
        <v>1.4578686877901501E-6</v>
      </c>
      <c r="AN19">
        <f t="shared" si="4"/>
        <v>2.0211517447604049E-6</v>
      </c>
      <c r="AO19">
        <f t="shared" si="4"/>
        <v>2.7711857634600079E-6</v>
      </c>
      <c r="AP19">
        <f t="shared" si="4"/>
        <v>3.7597791907080438E-6</v>
      </c>
      <c r="AQ19">
        <f t="shared" si="4"/>
        <v>5.05027163650598E-6</v>
      </c>
      <c r="AR19">
        <f t="shared" si="4"/>
        <v>6.7194268217360117E-6</v>
      </c>
      <c r="AS19">
        <f t="shared" si="4"/>
        <v>8.8595043009328674E-6</v>
      </c>
      <c r="AT19">
        <f t="shared" si="4"/>
        <v>1.158050529883756E-5</v>
      </c>
      <c r="AU19">
        <f t="shared" si="4"/>
        <v>1.5012584263865973E-5</v>
      </c>
      <c r="AV19">
        <f t="shared" si="4"/>
        <v>1.9308613811195084E-5</v>
      </c>
      <c r="AW19">
        <f t="shared" si="4"/>
        <v>2.4646886676104641E-5</v>
      </c>
      <c r="AX19">
        <f t="shared" si="4"/>
        <v>3.1233934203757738E-5</v>
      </c>
      <c r="AY19">
        <f t="shared" si="4"/>
        <v>3.930743684809464E-5</v>
      </c>
      <c r="AZ19">
        <f t="shared" si="4"/>
        <v>4.9139198225336602E-5</v>
      </c>
    </row>
    <row r="20" spans="1:52" x14ac:dyDescent="0.25">
      <c r="A20">
        <v>17</v>
      </c>
      <c r="C20">
        <f t="shared" si="1"/>
        <v>2.5439117229404733E-32</v>
      </c>
      <c r="D20">
        <f t="shared" si="4"/>
        <v>3.0170500498677657E-27</v>
      </c>
      <c r="E20">
        <f t="shared" si="4"/>
        <v>2.6897038864805148E-24</v>
      </c>
      <c r="F20">
        <f t="shared" si="4"/>
        <v>3.2376771830116502E-22</v>
      </c>
      <c r="G20">
        <f t="shared" si="4"/>
        <v>1.3009910760742627E-20</v>
      </c>
      <c r="H20">
        <f t="shared" si="4"/>
        <v>2.6117166168056741E-19</v>
      </c>
      <c r="I20">
        <f t="shared" si="4"/>
        <v>3.2478205675661301E-18</v>
      </c>
      <c r="J20">
        <f t="shared" si="4"/>
        <v>2.8446292945992522E-17</v>
      </c>
      <c r="K20">
        <f t="shared" si="4"/>
        <v>1.9062906230229622E-16</v>
      </c>
      <c r="L20">
        <f t="shared" si="4"/>
        <v>1.0342773236060278E-15</v>
      </c>
      <c r="M20">
        <f t="shared" si="4"/>
        <v>4.7302402851057161E-15</v>
      </c>
      <c r="N20">
        <f t="shared" si="4"/>
        <v>1.8787080201608595E-14</v>
      </c>
      <c r="O20">
        <f t="shared" si="4"/>
        <v>6.6280480409970279E-14</v>
      </c>
      <c r="P20">
        <f t="shared" si="4"/>
        <v>2.1139553821718148E-13</v>
      </c>
      <c r="Q20">
        <f t="shared" si="4"/>
        <v>6.1807498349432827E-13</v>
      </c>
      <c r="R20">
        <f t="shared" si="4"/>
        <v>1.6753286633747707E-12</v>
      </c>
      <c r="S20">
        <f t="shared" si="4"/>
        <v>4.2487632213673548E-12</v>
      </c>
      <c r="T20">
        <f t="shared" si="4"/>
        <v>1.0158603370091516E-11</v>
      </c>
      <c r="U20">
        <f t="shared" si="4"/>
        <v>2.3045343477912104E-11</v>
      </c>
      <c r="V20">
        <f t="shared" si="4"/>
        <v>4.987150189520231E-11</v>
      </c>
      <c r="W20">
        <f t="shared" si="4"/>
        <v>1.0342870411310305E-10</v>
      </c>
      <c r="X20">
        <f t="shared" si="4"/>
        <v>2.0638075582617385E-10</v>
      </c>
      <c r="Y20">
        <f t="shared" si="4"/>
        <v>3.9758261766820109E-10</v>
      </c>
      <c r="Z20">
        <f t="shared" si="4"/>
        <v>7.4167875213129628E-10</v>
      </c>
      <c r="AA20">
        <f t="shared" si="4"/>
        <v>1.3433074628358144E-9</v>
      </c>
      <c r="AB20">
        <f t="shared" si="4"/>
        <v>2.3676240749245167E-9</v>
      </c>
      <c r="AC20">
        <f t="shared" si="4"/>
        <v>4.0693062402512405E-9</v>
      </c>
      <c r="AD20">
        <f t="shared" si="4"/>
        <v>6.8327175507356944E-9</v>
      </c>
      <c r="AE20">
        <f t="shared" si="4"/>
        <v>1.1226475983069673E-8</v>
      </c>
      <c r="AF20">
        <f t="shared" si="4"/>
        <v>1.8076292880902075E-8</v>
      </c>
      <c r="AG20">
        <f t="shared" si="4"/>
        <v>2.8560603898641013E-8</v>
      </c>
      <c r="AH20">
        <f t="shared" si="4"/>
        <v>4.4334189593494336E-8</v>
      </c>
      <c r="AI20">
        <f t="shared" si="4"/>
        <v>6.7685660690260396E-8</v>
      </c>
      <c r="AJ20">
        <f t="shared" si="4"/>
        <v>1.0173533888774634E-7</v>
      </c>
      <c r="AK20">
        <f t="shared" si="4"/>
        <v>1.5068067330106169E-7</v>
      </c>
      <c r="AL20">
        <f t="shared" si="4"/>
        <v>2.20096868248478E-7</v>
      </c>
      <c r="AM20">
        <f t="shared" si="4"/>
        <v>3.1730083204844448E-7</v>
      </c>
      <c r="AN20">
        <f t="shared" si="4"/>
        <v>4.5178686059350226E-7</v>
      </c>
      <c r="AO20">
        <f t="shared" si="4"/>
        <v>6.3574261632317813E-7</v>
      </c>
      <c r="AP20">
        <f t="shared" si="4"/>
        <v>8.8465392722542197E-7</v>
      </c>
      <c r="AQ20">
        <f t="shared" si="4"/>
        <v>1.2180066888043831E-6</v>
      </c>
      <c r="AR20">
        <f t="shared" si="4"/>
        <v>1.6600936853700736E-6</v>
      </c>
      <c r="AS20">
        <f t="shared" si="4"/>
        <v>2.2409334408241959E-6</v>
      </c>
      <c r="AT20">
        <f t="shared" si="4"/>
        <v>2.9973072538167799E-6</v>
      </c>
      <c r="AU20">
        <f t="shared" si="4"/>
        <v>3.9739193639645217E-6</v>
      </c>
      <c r="AV20">
        <f t="shared" si="4"/>
        <v>5.2246837371469051E-6</v>
      </c>
      <c r="AW20">
        <f t="shared" si="4"/>
        <v>6.8141392575112828E-6</v>
      </c>
      <c r="AX20">
        <f t="shared" si="4"/>
        <v>8.818993186943362E-6</v>
      </c>
      <c r="AY20">
        <f t="shared" si="4"/>
        <v>1.1329790620921397E-5</v>
      </c>
      <c r="AZ20">
        <f t="shared" si="4"/>
        <v>1.4452705360393117E-5</v>
      </c>
    </row>
    <row r="21" spans="1:52" x14ac:dyDescent="0.25">
      <c r="A21">
        <v>18</v>
      </c>
      <c r="C21">
        <f t="shared" si="1"/>
        <v>1.4132842905224852E-34</v>
      </c>
      <c r="D21">
        <f t="shared" si="4"/>
        <v>3.3522778331864067E-29</v>
      </c>
      <c r="E21">
        <f t="shared" si="4"/>
        <v>4.482839810800858E-26</v>
      </c>
      <c r="F21">
        <f t="shared" si="4"/>
        <v>7.1948381844703342E-24</v>
      </c>
      <c r="G21">
        <f t="shared" si="4"/>
        <v>3.6138641002062851E-22</v>
      </c>
      <c r="H21">
        <f t="shared" si="4"/>
        <v>8.7057220560189124E-21</v>
      </c>
      <c r="I21">
        <f t="shared" si="4"/>
        <v>1.2630413318312726E-19</v>
      </c>
      <c r="J21">
        <f t="shared" si="4"/>
        <v>1.2642796864885566E-18</v>
      </c>
      <c r="K21">
        <f t="shared" si="4"/>
        <v>9.5314531151148099E-18</v>
      </c>
      <c r="L21">
        <f t="shared" si="4"/>
        <v>5.7459851311445981E-17</v>
      </c>
      <c r="M21">
        <f t="shared" si="4"/>
        <v>2.8907023964534937E-16</v>
      </c>
      <c r="N21">
        <f t="shared" si="4"/>
        <v>1.2524720134405731E-15</v>
      </c>
      <c r="O21">
        <f t="shared" si="4"/>
        <v>4.7869235851645211E-15</v>
      </c>
      <c r="P21">
        <f t="shared" si="4"/>
        <v>1.6441875194669671E-14</v>
      </c>
      <c r="Q21">
        <f t="shared" si="4"/>
        <v>5.1506248624527358E-14</v>
      </c>
      <c r="R21">
        <f t="shared" si="4"/>
        <v>1.4891810341109072E-13</v>
      </c>
      <c r="S21">
        <f t="shared" si="4"/>
        <v>4.0127208201802786E-13</v>
      </c>
      <c r="T21">
        <f t="shared" si="4"/>
        <v>1.0158603370091516E-12</v>
      </c>
      <c r="U21">
        <f t="shared" si="4"/>
        <v>2.4325640337796108E-12</v>
      </c>
      <c r="V21">
        <f t="shared" si="4"/>
        <v>5.5412779883558121E-12</v>
      </c>
      <c r="W21">
        <f t="shared" si="4"/>
        <v>1.2066682146528692E-11</v>
      </c>
      <c r="X21">
        <f t="shared" si="4"/>
        <v>2.5224314600976807E-11</v>
      </c>
      <c r="Y21">
        <f t="shared" si="4"/>
        <v>5.0802223368714568E-11</v>
      </c>
      <c r="Z21">
        <f t="shared" si="4"/>
        <v>9.8890500284172831E-11</v>
      </c>
      <c r="AA21">
        <f t="shared" si="4"/>
        <v>1.865704809494187E-10</v>
      </c>
      <c r="AB21">
        <f t="shared" si="4"/>
        <v>3.4199014415576354E-10</v>
      </c>
      <c r="AC21">
        <f t="shared" si="4"/>
        <v>6.1039593603768605E-10</v>
      </c>
      <c r="AD21">
        <f t="shared" si="4"/>
        <v>1.0628671745588857E-9</v>
      </c>
      <c r="AE21">
        <f t="shared" si="4"/>
        <v>1.8087100194945583E-9</v>
      </c>
      <c r="AF21">
        <f t="shared" si="4"/>
        <v>3.0127154801503459E-9</v>
      </c>
      <c r="AG21">
        <f t="shared" si="4"/>
        <v>4.9187706714326192E-9</v>
      </c>
      <c r="AH21">
        <f t="shared" si="4"/>
        <v>7.8816337055101046E-9</v>
      </c>
      <c r="AI21">
        <f t="shared" si="4"/>
        <v>1.2409037793214407E-8</v>
      </c>
      <c r="AJ21">
        <f t="shared" si="4"/>
        <v>1.9216675123240973E-8</v>
      </c>
      <c r="AK21">
        <f t="shared" si="4"/>
        <v>2.9299019808539776E-8</v>
      </c>
      <c r="AL21">
        <f t="shared" si="4"/>
        <v>4.4019373649695594E-8</v>
      </c>
      <c r="AM21">
        <f t="shared" si="4"/>
        <v>6.5222948809958022E-8</v>
      </c>
      <c r="AN21">
        <f t="shared" si="4"/>
        <v>9.5377226125294907E-8</v>
      </c>
      <c r="AO21">
        <f t="shared" si="4"/>
        <v>1.3774423353668862E-7</v>
      </c>
      <c r="AP21">
        <f t="shared" si="4"/>
        <v>1.9658976160564933E-7</v>
      </c>
      <c r="AQ21">
        <f t="shared" si="4"/>
        <v>2.7743485689433175E-7</v>
      </c>
      <c r="AR21">
        <f t="shared" si="4"/>
        <v>3.8735519325301724E-7</v>
      </c>
      <c r="AS21">
        <f t="shared" si="4"/>
        <v>5.3533409975244669E-7</v>
      </c>
      <c r="AT21">
        <f t="shared" si="4"/>
        <v>7.3267510648854627E-7</v>
      </c>
      <c r="AU21">
        <f t="shared" si="4"/>
        <v>9.9347984099113064E-7</v>
      </c>
      <c r="AV21">
        <f t="shared" si="4"/>
        <v>1.3351969550486532E-6</v>
      </c>
      <c r="AW21">
        <f t="shared" si="4"/>
        <v>1.7792474727946129E-6</v>
      </c>
      <c r="AX21">
        <f t="shared" si="4"/>
        <v>2.3517315165182298E-6</v>
      </c>
      <c r="AY21">
        <f t="shared" si="4"/>
        <v>3.0842207801397139E-6</v>
      </c>
      <c r="AZ21">
        <f t="shared" si="4"/>
        <v>4.0146403778869772E-6</v>
      </c>
    </row>
    <row r="22" spans="1:52" x14ac:dyDescent="0.25">
      <c r="A22">
        <v>19</v>
      </c>
      <c r="C22">
        <f t="shared" si="1"/>
        <v>7.4383383711709756E-37</v>
      </c>
      <c r="D22">
        <f t="shared" si="4"/>
        <v>3.5287135086172707E-31</v>
      </c>
      <c r="E22">
        <f t="shared" si="4"/>
        <v>7.0781681223171438E-28</v>
      </c>
      <c r="F22">
        <f t="shared" si="4"/>
        <v>1.5147027756779651E-25</v>
      </c>
      <c r="G22">
        <f t="shared" si="4"/>
        <v>9.5101686847533832E-24</v>
      </c>
      <c r="H22">
        <f t="shared" si="4"/>
        <v>2.7491753861112356E-22</v>
      </c>
      <c r="I22">
        <f t="shared" si="4"/>
        <v>4.6533101699046889E-21</v>
      </c>
      <c r="J22">
        <f t="shared" si="4"/>
        <v>5.3232828904781335E-20</v>
      </c>
      <c r="K22">
        <f t="shared" si="4"/>
        <v>4.5148988440017526E-19</v>
      </c>
      <c r="L22">
        <f t="shared" si="4"/>
        <v>3.0242027006024205E-18</v>
      </c>
      <c r="M22">
        <f t="shared" si="4"/>
        <v>1.6735645453151807E-17</v>
      </c>
      <c r="N22">
        <f t="shared" si="4"/>
        <v>7.9103495585720402E-17</v>
      </c>
      <c r="O22">
        <f t="shared" si="4"/>
        <v>3.2752635056388836E-16</v>
      </c>
      <c r="P22">
        <f t="shared" si="4"/>
        <v>1.2115065932914494E-15</v>
      </c>
      <c r="Q22">
        <f t="shared" si="4"/>
        <v>4.0662827861468962E-15</v>
      </c>
      <c r="R22">
        <f t="shared" si="4"/>
        <v>1.2540471866197116E-14</v>
      </c>
      <c r="S22">
        <f t="shared" si="4"/>
        <v>3.5903291548981441E-14</v>
      </c>
      <c r="T22">
        <f t="shared" si="4"/>
        <v>9.6239400348235436E-14</v>
      </c>
      <c r="U22">
        <f t="shared" si="4"/>
        <v>2.4325640337796107E-13</v>
      </c>
      <c r="V22">
        <f t="shared" si="4"/>
        <v>5.8329241982692758E-13</v>
      </c>
      <c r="W22">
        <f t="shared" si="4"/>
        <v>1.3336859214584343E-12</v>
      </c>
      <c r="X22">
        <f t="shared" si="4"/>
        <v>2.9207101116920518E-12</v>
      </c>
      <c r="Y22">
        <f t="shared" si="4"/>
        <v>6.149742828844395E-12</v>
      </c>
      <c r="Z22">
        <f t="shared" si="4"/>
        <v>1.2491431614842883E-11</v>
      </c>
      <c r="AA22">
        <f t="shared" si="4"/>
        <v>2.4548747493344569E-11</v>
      </c>
      <c r="AB22">
        <f t="shared" si="4"/>
        <v>4.679865130552555E-11</v>
      </c>
      <c r="AC22">
        <f t="shared" si="4"/>
        <v>8.6740475121144852E-11</v>
      </c>
      <c r="AD22">
        <f t="shared" si="4"/>
        <v>1.5663305730341474E-10</v>
      </c>
      <c r="AE22">
        <f t="shared" si="4"/>
        <v>2.7606626613337989E-10</v>
      </c>
      <c r="AF22">
        <f t="shared" si="4"/>
        <v>4.7569191791847569E-10</v>
      </c>
      <c r="AG22">
        <f t="shared" si="4"/>
        <v>8.025362674442695E-10</v>
      </c>
      <c r="AH22">
        <f t="shared" si="4"/>
        <v>1.3274330451385441E-9</v>
      </c>
      <c r="AI22">
        <f t="shared" si="4"/>
        <v>2.1552539325056603E-9</v>
      </c>
      <c r="AJ22">
        <f t="shared" si="4"/>
        <v>3.4387734431062796E-9</v>
      </c>
      <c r="AK22">
        <f t="shared" si="4"/>
        <v>5.3971878594678537E-9</v>
      </c>
      <c r="AL22">
        <f t="shared" si="4"/>
        <v>8.3405129020475883E-9</v>
      </c>
      <c r="AM22">
        <f t="shared" si="4"/>
        <v>1.2701311084044459E-8</v>
      </c>
      <c r="AN22">
        <f t="shared" si="4"/>
        <v>1.9075445225058983E-8</v>
      </c>
      <c r="AO22">
        <f t="shared" si="4"/>
        <v>2.827381635753082E-8</v>
      </c>
      <c r="AP22">
        <f t="shared" si="4"/>
        <v>4.1387318232768281E-8</v>
      </c>
      <c r="AQ22">
        <f t="shared" si="4"/>
        <v>5.9867521750882108E-8</v>
      </c>
      <c r="AR22">
        <f t="shared" si="4"/>
        <v>8.562588482435117E-8</v>
      </c>
      <c r="AS22">
        <f t="shared" si="4"/>
        <v>1.2115455941765902E-7</v>
      </c>
      <c r="AT22">
        <f t="shared" si="4"/>
        <v>1.6967212992366339E-7</v>
      </c>
      <c r="AU22">
        <f t="shared" si="4"/>
        <v>2.3529785707684672E-7</v>
      </c>
      <c r="AV22">
        <f t="shared" si="4"/>
        <v>3.232582101696739E-7</v>
      </c>
      <c r="AW22">
        <f t="shared" si="4"/>
        <v>4.4012963800708852E-7</v>
      </c>
      <c r="AX22">
        <f t="shared" si="4"/>
        <v>5.9412164627828962E-7</v>
      </c>
      <c r="AY22">
        <f t="shared" si="4"/>
        <v>7.9540430645708417E-7</v>
      </c>
      <c r="AZ22">
        <f t="shared" si="4"/>
        <v>1.0564843099702573E-6</v>
      </c>
    </row>
    <row r="23" spans="1:52" x14ac:dyDescent="0.25">
      <c r="A23">
        <v>20</v>
      </c>
      <c r="C23">
        <f t="shared" si="1"/>
        <v>3.7191691855854894E-39</v>
      </c>
      <c r="D23">
        <f t="shared" si="4"/>
        <v>3.5287135086172718E-33</v>
      </c>
      <c r="E23">
        <f t="shared" si="4"/>
        <v>1.0617252183475717E-29</v>
      </c>
      <c r="F23">
        <f t="shared" si="4"/>
        <v>3.0294055513559317E-27</v>
      </c>
      <c r="G23">
        <f t="shared" si="4"/>
        <v>2.3775421711883457E-25</v>
      </c>
      <c r="H23">
        <f t="shared" si="4"/>
        <v>8.247526158333707E-24</v>
      </c>
      <c r="I23">
        <f t="shared" si="4"/>
        <v>1.6286585594666411E-22</v>
      </c>
      <c r="J23">
        <f t="shared" si="4"/>
        <v>2.1293131561912543E-21</v>
      </c>
      <c r="K23">
        <f t="shared" si="4"/>
        <v>2.0317044798007888E-20</v>
      </c>
      <c r="L23">
        <f t="shared" si="4"/>
        <v>1.5121013503012103E-19</v>
      </c>
      <c r="M23">
        <f t="shared" si="4"/>
        <v>9.2046049992334939E-19</v>
      </c>
      <c r="N23">
        <f t="shared" si="4"/>
        <v>4.7462097351432243E-18</v>
      </c>
      <c r="O23">
        <f t="shared" si="4"/>
        <v>2.1289212786652738E-17</v>
      </c>
      <c r="P23">
        <f t="shared" si="4"/>
        <v>8.4805461530401455E-17</v>
      </c>
      <c r="Q23">
        <f t="shared" si="4"/>
        <v>3.0497120896101727E-16</v>
      </c>
      <c r="R23">
        <f t="shared" si="4"/>
        <v>1.0032377492957696E-15</v>
      </c>
      <c r="S23">
        <f t="shared" si="4"/>
        <v>3.0517797816634226E-15</v>
      </c>
      <c r="T23">
        <f t="shared" si="4"/>
        <v>8.6615460313411902E-15</v>
      </c>
      <c r="U23">
        <f t="shared" si="4"/>
        <v>2.3109358320906304E-14</v>
      </c>
      <c r="V23">
        <f t="shared" si="4"/>
        <v>5.8329241982692758E-14</v>
      </c>
      <c r="W23">
        <f t="shared" si="4"/>
        <v>1.4003702175313558E-13</v>
      </c>
      <c r="X23">
        <f t="shared" si="4"/>
        <v>3.2127811228612569E-13</v>
      </c>
      <c r="Y23">
        <f t="shared" si="4"/>
        <v>7.0722042531710536E-13</v>
      </c>
      <c r="Z23">
        <f t="shared" si="4"/>
        <v>1.4989717937811461E-12</v>
      </c>
      <c r="AA23">
        <f t="shared" si="4"/>
        <v>3.0685934366680711E-12</v>
      </c>
      <c r="AB23">
        <f t="shared" si="4"/>
        <v>6.0838246697183202E-12</v>
      </c>
      <c r="AC23">
        <f t="shared" si="4"/>
        <v>1.1709964141354557E-11</v>
      </c>
      <c r="AD23">
        <f t="shared" si="4"/>
        <v>2.1928628022478063E-11</v>
      </c>
      <c r="AE23">
        <f t="shared" si="4"/>
        <v>4.0029608589340088E-11</v>
      </c>
      <c r="AF23">
        <f t="shared" si="4"/>
        <v>7.1353787687771353E-11</v>
      </c>
      <c r="AG23">
        <f t="shared" si="4"/>
        <v>1.2439312145386178E-10</v>
      </c>
      <c r="AH23">
        <f t="shared" si="4"/>
        <v>2.1238928722216715E-10</v>
      </c>
      <c r="AI23">
        <f t="shared" si="4"/>
        <v>3.5561689886343389E-10</v>
      </c>
      <c r="AJ23">
        <f t="shared" si="4"/>
        <v>5.8459148532806753E-10</v>
      </c>
      <c r="AK23">
        <f t="shared" si="4"/>
        <v>9.4450787540687424E-10</v>
      </c>
      <c r="AL23">
        <f t="shared" si="4"/>
        <v>1.501292322368566E-9</v>
      </c>
      <c r="AM23">
        <f t="shared" si="4"/>
        <v>2.3497425505482249E-9</v>
      </c>
      <c r="AN23">
        <f t="shared" si="4"/>
        <v>3.6243345927612071E-9</v>
      </c>
      <c r="AO23">
        <f t="shared" si="4"/>
        <v>5.51339418971851E-9</v>
      </c>
      <c r="AP23">
        <f t="shared" si="4"/>
        <v>8.2774636465536562E-9</v>
      </c>
      <c r="AQ23">
        <f t="shared" si="4"/>
        <v>1.2272841958930831E-8</v>
      </c>
      <c r="AR23">
        <f t="shared" si="4"/>
        <v>1.7981435813113745E-8</v>
      </c>
      <c r="AS23">
        <f t="shared" si="4"/>
        <v>2.6048230274796685E-8</v>
      </c>
      <c r="AT23">
        <f t="shared" si="4"/>
        <v>3.732786858320594E-8</v>
      </c>
      <c r="AU23">
        <f t="shared" si="4"/>
        <v>5.294201784229051E-8</v>
      </c>
      <c r="AV23">
        <f t="shared" si="4"/>
        <v>7.4349388339024994E-8</v>
      </c>
      <c r="AW23">
        <f t="shared" si="4"/>
        <v>1.0343046493166582E-7</v>
      </c>
      <c r="AX23">
        <f t="shared" si="4"/>
        <v>1.4258919510678952E-7</v>
      </c>
      <c r="AY23">
        <f t="shared" si="4"/>
        <v>1.9487405508198566E-7</v>
      </c>
      <c r="AZ23">
        <f t="shared" si="4"/>
        <v>2.6412107749256432E-7</v>
      </c>
    </row>
    <row r="24" spans="1:52" x14ac:dyDescent="0.25">
      <c r="A24">
        <v>21</v>
      </c>
      <c r="C24">
        <f t="shared" si="1"/>
        <v>1.7710329455168998E-41</v>
      </c>
      <c r="D24">
        <f t="shared" si="4"/>
        <v>3.3606795320164497E-35</v>
      </c>
      <c r="E24">
        <f t="shared" si="4"/>
        <v>1.5167503119251023E-31</v>
      </c>
      <c r="F24">
        <f t="shared" si="4"/>
        <v>5.7702962882970135E-29</v>
      </c>
      <c r="G24">
        <f t="shared" si="4"/>
        <v>5.6608146933055858E-27</v>
      </c>
      <c r="H24">
        <f t="shared" si="4"/>
        <v>2.3564360452382018E-25</v>
      </c>
      <c r="I24">
        <f t="shared" si="4"/>
        <v>5.4288618648888032E-24</v>
      </c>
      <c r="J24">
        <f t="shared" ref="D24:AZ29" si="5">(J$1^$A24/FACT($A24))*EXP(-J$1)</f>
        <v>8.1116691664428743E-23</v>
      </c>
      <c r="K24">
        <f t="shared" si="5"/>
        <v>8.7073049134319528E-22</v>
      </c>
      <c r="L24">
        <f t="shared" si="5"/>
        <v>7.2004826204819534E-21</v>
      </c>
      <c r="M24">
        <f t="shared" si="5"/>
        <v>4.8214597615032594E-20</v>
      </c>
      <c r="N24">
        <f t="shared" si="5"/>
        <v>2.7121198486532708E-19</v>
      </c>
      <c r="O24">
        <f t="shared" si="5"/>
        <v>1.3179036486975506E-18</v>
      </c>
      <c r="P24">
        <f t="shared" si="5"/>
        <v>5.6536974353600964E-18</v>
      </c>
      <c r="Q24">
        <f t="shared" si="5"/>
        <v>2.1783657782929805E-17</v>
      </c>
      <c r="R24">
        <f t="shared" si="5"/>
        <v>7.6437161851106262E-17</v>
      </c>
      <c r="S24">
        <f t="shared" si="5"/>
        <v>2.4704883946799132E-16</v>
      </c>
      <c r="T24">
        <f t="shared" si="5"/>
        <v>7.424182312578163E-16</v>
      </c>
      <c r="U24">
        <f t="shared" si="5"/>
        <v>2.0908467052248564E-15</v>
      </c>
      <c r="V24">
        <f t="shared" si="5"/>
        <v>5.5551659031135968E-15</v>
      </c>
      <c r="W24">
        <f t="shared" si="5"/>
        <v>1.4003702175313558E-14</v>
      </c>
      <c r="X24">
        <f t="shared" si="5"/>
        <v>3.365770700140365E-14</v>
      </c>
      <c r="Y24">
        <f t="shared" si="5"/>
        <v>7.7457475153778209E-14</v>
      </c>
      <c r="Z24">
        <f t="shared" si="5"/>
        <v>1.713110621464167E-13</v>
      </c>
      <c r="AA24">
        <f t="shared" si="5"/>
        <v>3.6530874246048461E-13</v>
      </c>
      <c r="AB24">
        <f t="shared" si="5"/>
        <v>7.5323543529845872E-13</v>
      </c>
      <c r="AC24">
        <f t="shared" si="5"/>
        <v>1.5055668181741575E-12</v>
      </c>
      <c r="AD24">
        <f t="shared" si="5"/>
        <v>2.9238170696637414E-12</v>
      </c>
      <c r="AE24">
        <f t="shared" si="5"/>
        <v>5.5278983290041068E-12</v>
      </c>
      <c r="AF24">
        <f t="shared" si="5"/>
        <v>1.0193398241110193E-11</v>
      </c>
      <c r="AG24">
        <f t="shared" si="5"/>
        <v>1.8362794119379597E-11</v>
      </c>
      <c r="AH24">
        <f t="shared" si="5"/>
        <v>3.2364081862425475E-11</v>
      </c>
      <c r="AI24">
        <f t="shared" si="5"/>
        <v>5.5882655535682468E-11</v>
      </c>
      <c r="AJ24">
        <f t="shared" si="5"/>
        <v>9.4648145243591882E-11</v>
      </c>
      <c r="AK24">
        <f t="shared" si="5"/>
        <v>1.5741797923447907E-10</v>
      </c>
      <c r="AL24">
        <f t="shared" si="5"/>
        <v>2.5736439812032562E-10</v>
      </c>
      <c r="AM24">
        <f t="shared" si="5"/>
        <v>4.1400225890611584E-10</v>
      </c>
      <c r="AN24">
        <f t="shared" si="5"/>
        <v>6.5583197392821847E-10</v>
      </c>
      <c r="AO24">
        <f t="shared" si="5"/>
        <v>1.0239160638048659E-9</v>
      </c>
      <c r="AP24">
        <f t="shared" si="5"/>
        <v>1.5766597422006965E-9</v>
      </c>
      <c r="AQ24">
        <f t="shared" si="5"/>
        <v>2.3961262872198289E-9</v>
      </c>
      <c r="AR24">
        <f t="shared" si="5"/>
        <v>3.596287162622749E-9</v>
      </c>
      <c r="AS24">
        <f t="shared" si="5"/>
        <v>5.3336852467440837E-9</v>
      </c>
      <c r="AT24">
        <f t="shared" si="5"/>
        <v>7.8210772269574365E-9</v>
      </c>
      <c r="AU24">
        <f t="shared" si="5"/>
        <v>1.1344718109062253E-8</v>
      </c>
      <c r="AV24">
        <f t="shared" si="5"/>
        <v>1.6286056493310237E-8</v>
      </c>
      <c r="AW24">
        <f t="shared" si="5"/>
        <v>2.3148723103753779E-8</v>
      </c>
      <c r="AX24">
        <f t="shared" si="5"/>
        <v>3.2591816024409027E-8</v>
      </c>
      <c r="AY24">
        <f t="shared" si="5"/>
        <v>4.5470612852463315E-8</v>
      </c>
      <c r="AZ24">
        <f t="shared" si="5"/>
        <v>6.2885970831562931E-8</v>
      </c>
    </row>
    <row r="25" spans="1:52" x14ac:dyDescent="0.25">
      <c r="A25">
        <v>22</v>
      </c>
      <c r="C25">
        <f t="shared" si="1"/>
        <v>8.050149752349544E-44</v>
      </c>
      <c r="D25">
        <f t="shared" si="5"/>
        <v>3.0551632109240449E-37</v>
      </c>
      <c r="E25">
        <f t="shared" si="5"/>
        <v>2.0682958798978666E-33</v>
      </c>
      <c r="F25">
        <f t="shared" si="5"/>
        <v>1.049144779690366E-30</v>
      </c>
      <c r="G25">
        <f t="shared" si="5"/>
        <v>1.2865487939330877E-28</v>
      </c>
      <c r="H25">
        <f t="shared" si="5"/>
        <v>6.4266437597405501E-27</v>
      </c>
      <c r="I25">
        <f t="shared" si="5"/>
        <v>1.7273651388282552E-25</v>
      </c>
      <c r="J25">
        <f t="shared" si="5"/>
        <v>2.9496978787064994E-24</v>
      </c>
      <c r="K25">
        <f t="shared" si="5"/>
        <v>3.5620792827676171E-23</v>
      </c>
      <c r="L25">
        <f t="shared" si="5"/>
        <v>3.2729466456736155E-22</v>
      </c>
      <c r="M25">
        <f t="shared" si="5"/>
        <v>2.4107298807516301E-21</v>
      </c>
      <c r="N25">
        <f t="shared" si="5"/>
        <v>1.4793380992654203E-20</v>
      </c>
      <c r="O25">
        <f t="shared" si="5"/>
        <v>7.7876124695764351E-20</v>
      </c>
      <c r="P25">
        <f t="shared" si="5"/>
        <v>3.5978074588655156E-19</v>
      </c>
      <c r="Q25">
        <f t="shared" si="5"/>
        <v>1.4852493942906684E-18</v>
      </c>
      <c r="R25">
        <f t="shared" si="5"/>
        <v>5.5590663164440914E-18</v>
      </c>
      <c r="S25">
        <f t="shared" si="5"/>
        <v>1.9090137595253872E-17</v>
      </c>
      <c r="T25">
        <f t="shared" si="5"/>
        <v>6.0743309830184967E-17</v>
      </c>
      <c r="U25">
        <f t="shared" si="5"/>
        <v>1.8057312454214666E-16</v>
      </c>
      <c r="V25">
        <f t="shared" si="5"/>
        <v>5.0501508210123611E-16</v>
      </c>
      <c r="W25">
        <f t="shared" si="5"/>
        <v>1.3367170258253851E-15</v>
      </c>
      <c r="X25">
        <f t="shared" si="5"/>
        <v>3.3657707001403653E-15</v>
      </c>
      <c r="Y25">
        <f t="shared" si="5"/>
        <v>8.0978269478949939E-15</v>
      </c>
      <c r="Z25">
        <f t="shared" si="5"/>
        <v>1.8688479506881817E-14</v>
      </c>
      <c r="AA25">
        <f t="shared" si="5"/>
        <v>4.1512357097782341E-14</v>
      </c>
      <c r="AB25">
        <f t="shared" si="5"/>
        <v>8.901873326254513E-14</v>
      </c>
      <c r="AC25">
        <f t="shared" si="5"/>
        <v>1.8477410950319207E-13</v>
      </c>
      <c r="AD25">
        <f t="shared" si="5"/>
        <v>3.7212217250265795E-13</v>
      </c>
      <c r="AE25">
        <f t="shared" si="5"/>
        <v>7.2867750700508701E-13</v>
      </c>
      <c r="AF25">
        <f t="shared" si="5"/>
        <v>1.3900088510604809E-12</v>
      </c>
      <c r="AG25">
        <f t="shared" si="5"/>
        <v>2.5874846259125798E-12</v>
      </c>
      <c r="AH25">
        <f t="shared" si="5"/>
        <v>4.7075028163527964E-12</v>
      </c>
      <c r="AI25">
        <f t="shared" si="5"/>
        <v>8.3823983303523692E-12</v>
      </c>
      <c r="AJ25">
        <f t="shared" si="5"/>
        <v>1.4627440628555106E-11</v>
      </c>
      <c r="AK25">
        <f t="shared" si="5"/>
        <v>2.504376942366712E-11</v>
      </c>
      <c r="AL25">
        <f t="shared" si="5"/>
        <v>4.2114174237871466E-11</v>
      </c>
      <c r="AM25">
        <f t="shared" si="5"/>
        <v>6.9627652634210398E-11</v>
      </c>
      <c r="AN25">
        <f t="shared" si="5"/>
        <v>1.1328006822396499E-10</v>
      </c>
      <c r="AO25">
        <f t="shared" si="5"/>
        <v>1.8151239312904445E-10</v>
      </c>
      <c r="AP25">
        <f t="shared" si="5"/>
        <v>2.8666540767285393E-10</v>
      </c>
      <c r="AQ25">
        <f t="shared" si="5"/>
        <v>4.4655080807278628E-10</v>
      </c>
      <c r="AR25">
        <f t="shared" si="5"/>
        <v>6.8656391286434293E-10</v>
      </c>
      <c r="AS25">
        <f t="shared" si="5"/>
        <v>1.0424930254999799E-9</v>
      </c>
      <c r="AT25">
        <f t="shared" si="5"/>
        <v>1.5642154453914875E-9</v>
      </c>
      <c r="AU25">
        <f t="shared" si="5"/>
        <v>2.3205105223081881E-9</v>
      </c>
      <c r="AV25">
        <f t="shared" si="5"/>
        <v>3.4052663576921405E-9</v>
      </c>
      <c r="AW25">
        <f t="shared" si="5"/>
        <v>4.9454090267110354E-9</v>
      </c>
      <c r="AX25">
        <f t="shared" si="5"/>
        <v>7.1109416780528779E-9</v>
      </c>
      <c r="AY25">
        <f t="shared" si="5"/>
        <v>1.0127545589866831E-8</v>
      </c>
      <c r="AZ25">
        <f t="shared" si="5"/>
        <v>1.4292266098082485E-8</v>
      </c>
    </row>
    <row r="26" spans="1:52" x14ac:dyDescent="0.25">
      <c r="A26">
        <v>23</v>
      </c>
      <c r="C26">
        <f t="shared" si="1"/>
        <v>3.5000651097171938E-46</v>
      </c>
      <c r="D26">
        <f t="shared" si="5"/>
        <v>2.6566636616730829E-39</v>
      </c>
      <c r="E26">
        <f t="shared" si="5"/>
        <v>2.6977772346493909E-35</v>
      </c>
      <c r="F26">
        <f t="shared" si="5"/>
        <v>1.8245996168528106E-32</v>
      </c>
      <c r="G26">
        <f t="shared" si="5"/>
        <v>2.7968452042023638E-30</v>
      </c>
      <c r="H26">
        <f t="shared" si="5"/>
        <v>1.676515763410578E-28</v>
      </c>
      <c r="I26">
        <f t="shared" si="5"/>
        <v>5.2571982486077327E-27</v>
      </c>
      <c r="J26">
        <f t="shared" si="5"/>
        <v>1.0259818708544348E-25</v>
      </c>
      <c r="K26">
        <f t="shared" si="5"/>
        <v>1.393857110648198E-24</v>
      </c>
      <c r="L26">
        <f t="shared" si="5"/>
        <v>1.4230202807276587E-23</v>
      </c>
      <c r="M26">
        <f t="shared" si="5"/>
        <v>1.1529577690551275E-22</v>
      </c>
      <c r="N26">
        <f t="shared" si="5"/>
        <v>7.7182857352978439E-22</v>
      </c>
      <c r="O26">
        <f t="shared" si="5"/>
        <v>4.4016940045432037E-21</v>
      </c>
      <c r="P26">
        <f t="shared" si="5"/>
        <v>2.1899697575703133E-20</v>
      </c>
      <c r="Q26">
        <f t="shared" si="5"/>
        <v>9.6864090932000099E-20</v>
      </c>
      <c r="R26">
        <f t="shared" si="5"/>
        <v>3.8671765679611075E-19</v>
      </c>
      <c r="S26">
        <f t="shared" si="5"/>
        <v>1.4110101700839815E-18</v>
      </c>
      <c r="T26">
        <f t="shared" si="5"/>
        <v>4.7538242475796933E-18</v>
      </c>
      <c r="U26">
        <f t="shared" si="5"/>
        <v>1.4916910288264288E-17</v>
      </c>
      <c r="V26">
        <f t="shared" si="5"/>
        <v>4.3914354965324867E-17</v>
      </c>
      <c r="W26">
        <f t="shared" si="5"/>
        <v>1.2204807627101344E-16</v>
      </c>
      <c r="X26">
        <f t="shared" si="5"/>
        <v>3.2194328436125234E-16</v>
      </c>
      <c r="Y26">
        <f t="shared" si="5"/>
        <v>8.097826947894992E-16</v>
      </c>
      <c r="Z26">
        <f t="shared" si="5"/>
        <v>1.9501022094137547E-15</v>
      </c>
      <c r="AA26">
        <f t="shared" si="5"/>
        <v>4.512212728019819E-15</v>
      </c>
      <c r="AB26">
        <f t="shared" si="5"/>
        <v>1.0062987238374668E-14</v>
      </c>
      <c r="AC26">
        <f t="shared" si="5"/>
        <v>2.1690873724287763E-14</v>
      </c>
      <c r="AD26">
        <f t="shared" si="5"/>
        <v>4.5301829695975739E-14</v>
      </c>
      <c r="AE26">
        <f t="shared" si="5"/>
        <v>9.187672914411966E-14</v>
      </c>
      <c r="AF26">
        <f t="shared" si="5"/>
        <v>1.813055023122366E-13</v>
      </c>
      <c r="AG26">
        <f t="shared" si="5"/>
        <v>3.4874792784039122E-13</v>
      </c>
      <c r="AH26">
        <f t="shared" si="5"/>
        <v>6.5495691357951947E-13</v>
      </c>
      <c r="AI26">
        <f t="shared" si="5"/>
        <v>1.2026919343549049E-12</v>
      </c>
      <c r="AJ26">
        <f t="shared" si="5"/>
        <v>2.1623173103081455E-12</v>
      </c>
      <c r="AK26">
        <f t="shared" si="5"/>
        <v>3.8110083905580393E-12</v>
      </c>
      <c r="AL26">
        <f t="shared" si="5"/>
        <v>6.591783793753795E-12</v>
      </c>
      <c r="AM26">
        <f t="shared" si="5"/>
        <v>1.1200970206372974E-11</v>
      </c>
      <c r="AN26">
        <f t="shared" si="5"/>
        <v>1.8715837358742043E-11</v>
      </c>
      <c r="AO26">
        <f t="shared" si="5"/>
        <v>3.0778188400142311E-11</v>
      </c>
      <c r="AP26">
        <f t="shared" si="5"/>
        <v>4.9854853508322414E-11</v>
      </c>
      <c r="AQ26">
        <f t="shared" si="5"/>
        <v>7.9602535352105375E-11</v>
      </c>
      <c r="AR26">
        <f t="shared" si="5"/>
        <v>1.2537254061001046E-10</v>
      </c>
      <c r="AS26">
        <f t="shared" si="5"/>
        <v>1.9490086998477883E-10</v>
      </c>
      <c r="AT26">
        <f t="shared" si="5"/>
        <v>2.9924121564011064E-10</v>
      </c>
      <c r="AU26">
        <f t="shared" si="5"/>
        <v>4.5401292827768893E-10</v>
      </c>
      <c r="AV26">
        <f t="shared" si="5"/>
        <v>6.8105327153842786E-10</v>
      </c>
      <c r="AW26">
        <f t="shared" si="5"/>
        <v>1.0105835837192115E-9</v>
      </c>
      <c r="AX26">
        <f t="shared" si="5"/>
        <v>1.4840226110719047E-9</v>
      </c>
      <c r="AY26">
        <f t="shared" si="5"/>
        <v>2.1576075387107602E-9</v>
      </c>
      <c r="AZ26">
        <f t="shared" si="5"/>
        <v>3.1070143691483657E-9</v>
      </c>
    </row>
    <row r="27" spans="1:52" x14ac:dyDescent="0.25">
      <c r="A27">
        <v>24</v>
      </c>
      <c r="C27">
        <f t="shared" si="1"/>
        <v>1.4583604623821642E-48</v>
      </c>
      <c r="D27">
        <f t="shared" si="5"/>
        <v>2.2138863847275695E-41</v>
      </c>
      <c r="E27">
        <f t="shared" si="5"/>
        <v>3.3722215433117389E-37</v>
      </c>
      <c r="F27">
        <f t="shared" si="5"/>
        <v>3.0409993614213516E-34</v>
      </c>
      <c r="G27">
        <f t="shared" si="5"/>
        <v>5.8267608420882587E-32</v>
      </c>
      <c r="H27">
        <f t="shared" si="5"/>
        <v>4.1912894085264458E-30</v>
      </c>
      <c r="I27">
        <f t="shared" si="5"/>
        <v>1.5333494891772555E-28</v>
      </c>
      <c r="J27">
        <f t="shared" si="5"/>
        <v>3.4199395695147829E-27</v>
      </c>
      <c r="K27">
        <f t="shared" si="5"/>
        <v>5.226964164930744E-26</v>
      </c>
      <c r="L27">
        <f t="shared" si="5"/>
        <v>5.9292511696985787E-25</v>
      </c>
      <c r="M27">
        <f t="shared" si="5"/>
        <v>5.2843897748360011E-24</v>
      </c>
      <c r="N27">
        <f t="shared" si="5"/>
        <v>3.8591428676489228E-23</v>
      </c>
      <c r="O27">
        <f t="shared" si="5"/>
        <v>2.3842509191275679E-22</v>
      </c>
      <c r="P27">
        <f t="shared" si="5"/>
        <v>1.2774823585826829E-21</v>
      </c>
      <c r="Q27">
        <f t="shared" si="5"/>
        <v>6.0540056832500077E-21</v>
      </c>
      <c r="R27">
        <f t="shared" si="5"/>
        <v>2.5781177119740724E-20</v>
      </c>
      <c r="S27">
        <f t="shared" si="5"/>
        <v>9.9946553714282056E-20</v>
      </c>
      <c r="T27">
        <f t="shared" si="5"/>
        <v>3.5653681856847706E-19</v>
      </c>
      <c r="U27">
        <f t="shared" si="5"/>
        <v>1.1809220644875897E-18</v>
      </c>
      <c r="V27">
        <f t="shared" si="5"/>
        <v>3.6595295804437394E-18</v>
      </c>
      <c r="W27">
        <f t="shared" si="5"/>
        <v>1.0679206673713676E-17</v>
      </c>
      <c r="X27">
        <f t="shared" si="5"/>
        <v>2.9511467733114799E-17</v>
      </c>
      <c r="Y27">
        <f t="shared" si="5"/>
        <v>7.7604174917327014E-17</v>
      </c>
      <c r="Z27">
        <f t="shared" si="5"/>
        <v>1.950102209413755E-16</v>
      </c>
      <c r="AA27">
        <f t="shared" si="5"/>
        <v>4.7002215916873121E-16</v>
      </c>
      <c r="AB27">
        <f t="shared" si="5"/>
        <v>1.0901569508239223E-15</v>
      </c>
      <c r="AC27">
        <f t="shared" si="5"/>
        <v>2.4402232939823736E-15</v>
      </c>
      <c r="AD27">
        <f t="shared" si="5"/>
        <v>5.2852134645305038E-15</v>
      </c>
      <c r="AE27">
        <f t="shared" si="5"/>
        <v>1.1101771438247793E-14</v>
      </c>
      <c r="AF27">
        <f t="shared" si="5"/>
        <v>2.2663187789029581E-14</v>
      </c>
      <c r="AG27">
        <f t="shared" si="5"/>
        <v>4.5046607346050541E-14</v>
      </c>
      <c r="AH27">
        <f t="shared" si="5"/>
        <v>8.7327588477269289E-14</v>
      </c>
      <c r="AI27">
        <f t="shared" si="5"/>
        <v>1.6537014097379944E-13</v>
      </c>
      <c r="AJ27">
        <f t="shared" si="5"/>
        <v>3.0632828562698737E-13</v>
      </c>
      <c r="AK27">
        <f t="shared" si="5"/>
        <v>5.5577205695638088E-13</v>
      </c>
      <c r="AL27">
        <f t="shared" si="5"/>
        <v>9.8876756906306933E-13</v>
      </c>
      <c r="AM27">
        <f t="shared" si="5"/>
        <v>1.7268162401491674E-12</v>
      </c>
      <c r="AN27">
        <f t="shared" si="5"/>
        <v>2.963340915134157E-12</v>
      </c>
      <c r="AO27">
        <f t="shared" si="5"/>
        <v>5.0014556150231257E-12</v>
      </c>
      <c r="AP27">
        <f t="shared" si="5"/>
        <v>8.3091422513870696E-12</v>
      </c>
      <c r="AQ27">
        <f t="shared" si="5"/>
        <v>1.3598766455984668E-11</v>
      </c>
      <c r="AR27">
        <f t="shared" si="5"/>
        <v>2.1940194606751833E-11</v>
      </c>
      <c r="AS27">
        <f t="shared" si="5"/>
        <v>3.4919739205606209E-11</v>
      </c>
      <c r="AT27">
        <f t="shared" si="5"/>
        <v>5.4860889534020289E-11</v>
      </c>
      <c r="AU27">
        <f t="shared" si="5"/>
        <v>8.5127424052066697E-11</v>
      </c>
      <c r="AV27">
        <f t="shared" si="5"/>
        <v>1.305352103781987E-10</v>
      </c>
      <c r="AW27">
        <f t="shared" si="5"/>
        <v>1.9790595181167898E-10</v>
      </c>
      <c r="AX27">
        <f t="shared" si="5"/>
        <v>2.9680452221438098E-10</v>
      </c>
      <c r="AY27">
        <f t="shared" si="5"/>
        <v>4.4051153915344692E-10</v>
      </c>
      <c r="AZ27">
        <f t="shared" si="5"/>
        <v>6.4729466023924289E-10</v>
      </c>
    </row>
    <row r="28" spans="1:52" x14ac:dyDescent="0.25">
      <c r="A28">
        <v>25</v>
      </c>
      <c r="C28">
        <f t="shared" si="1"/>
        <v>5.8334418495286583E-51</v>
      </c>
      <c r="D28">
        <f t="shared" si="5"/>
        <v>1.7711091077820559E-43</v>
      </c>
      <c r="E28">
        <f t="shared" si="5"/>
        <v>4.0466658519740874E-39</v>
      </c>
      <c r="F28">
        <f t="shared" si="5"/>
        <v>4.8655989782741632E-36</v>
      </c>
      <c r="G28">
        <f t="shared" si="5"/>
        <v>1.165352168417652E-33</v>
      </c>
      <c r="H28">
        <f t="shared" si="5"/>
        <v>1.0059094580463472E-31</v>
      </c>
      <c r="I28">
        <f t="shared" si="5"/>
        <v>4.2933785696963145E-30</v>
      </c>
      <c r="J28">
        <f t="shared" si="5"/>
        <v>1.0943806622447308E-28</v>
      </c>
      <c r="K28">
        <f t="shared" si="5"/>
        <v>1.8817070993750677E-27</v>
      </c>
      <c r="L28">
        <f t="shared" si="5"/>
        <v>2.3717004678794318E-26</v>
      </c>
      <c r="M28">
        <f t="shared" si="5"/>
        <v>2.3251315009278411E-25</v>
      </c>
      <c r="N28">
        <f t="shared" si="5"/>
        <v>1.8523885764714832E-24</v>
      </c>
      <c r="O28">
        <f t="shared" si="5"/>
        <v>1.2398104779463357E-23</v>
      </c>
      <c r="P28">
        <f t="shared" si="5"/>
        <v>7.1539012080630226E-23</v>
      </c>
      <c r="Q28">
        <f t="shared" si="5"/>
        <v>3.6324034099500051E-22</v>
      </c>
      <c r="R28">
        <f t="shared" si="5"/>
        <v>1.6499953356634064E-21</v>
      </c>
      <c r="S28">
        <f t="shared" si="5"/>
        <v>6.7963656525711804E-21</v>
      </c>
      <c r="T28">
        <f t="shared" si="5"/>
        <v>2.5670650936930349E-20</v>
      </c>
      <c r="U28">
        <f t="shared" si="5"/>
        <v>8.9750076901056803E-20</v>
      </c>
      <c r="V28">
        <f t="shared" si="5"/>
        <v>2.9276236643549924E-19</v>
      </c>
      <c r="W28">
        <f t="shared" si="5"/>
        <v>8.9705336059194886E-19</v>
      </c>
      <c r="X28">
        <f t="shared" si="5"/>
        <v>2.5970091605141028E-18</v>
      </c>
      <c r="Y28">
        <f t="shared" si="5"/>
        <v>7.1395840923940842E-18</v>
      </c>
      <c r="Z28">
        <f t="shared" si="5"/>
        <v>1.8720981210372051E-17</v>
      </c>
      <c r="AA28">
        <f t="shared" si="5"/>
        <v>4.7002215916873137E-17</v>
      </c>
      <c r="AB28">
        <f t="shared" si="5"/>
        <v>1.1337632288568795E-16</v>
      </c>
      <c r="AC28">
        <f t="shared" si="5"/>
        <v>2.6354411575009642E-16</v>
      </c>
      <c r="AD28">
        <f t="shared" si="5"/>
        <v>5.9194390802741633E-16</v>
      </c>
      <c r="AE28">
        <f t="shared" si="5"/>
        <v>1.2878054868367442E-15</v>
      </c>
      <c r="AF28">
        <f t="shared" si="5"/>
        <v>2.7195825346835499E-15</v>
      </c>
      <c r="AG28">
        <f t="shared" si="5"/>
        <v>5.5857793109102681E-15</v>
      </c>
      <c r="AH28">
        <f t="shared" si="5"/>
        <v>1.117793132509047E-14</v>
      </c>
      <c r="AI28">
        <f t="shared" si="5"/>
        <v>2.1828858608541528E-14</v>
      </c>
      <c r="AJ28">
        <f t="shared" si="5"/>
        <v>4.1660646845270285E-14</v>
      </c>
      <c r="AK28">
        <f t="shared" si="5"/>
        <v>7.7808087973893338E-14</v>
      </c>
      <c r="AL28">
        <f t="shared" si="5"/>
        <v>1.4238252994508198E-13</v>
      </c>
      <c r="AM28">
        <f t="shared" si="5"/>
        <v>2.555688035420768E-13</v>
      </c>
      <c r="AN28">
        <f t="shared" si="5"/>
        <v>4.5042781910039185E-13</v>
      </c>
      <c r="AO28">
        <f t="shared" si="5"/>
        <v>7.8022707594360782E-13</v>
      </c>
      <c r="AP28">
        <f t="shared" si="5"/>
        <v>1.3294627602219315E-12</v>
      </c>
      <c r="AQ28">
        <f t="shared" si="5"/>
        <v>2.2301976987814856E-12</v>
      </c>
      <c r="AR28">
        <f t="shared" si="5"/>
        <v>3.6859526939343084E-12</v>
      </c>
      <c r="AS28">
        <f t="shared" si="5"/>
        <v>6.0061951433642687E-12</v>
      </c>
      <c r="AT28">
        <f t="shared" si="5"/>
        <v>9.6555165579875731E-12</v>
      </c>
      <c r="AU28">
        <f t="shared" si="5"/>
        <v>1.5322936329372005E-11</v>
      </c>
      <c r="AV28">
        <f t="shared" si="5"/>
        <v>2.4018478709588557E-11</v>
      </c>
      <c r="AW28">
        <f t="shared" si="5"/>
        <v>3.7206318940595651E-11</v>
      </c>
      <c r="AX28">
        <f t="shared" si="5"/>
        <v>5.6986468265161164E-11</v>
      </c>
      <c r="AY28">
        <f t="shared" si="5"/>
        <v>8.6340261674075606E-11</v>
      </c>
      <c r="AZ28">
        <f t="shared" si="5"/>
        <v>1.2945893204784861E-10</v>
      </c>
    </row>
    <row r="29" spans="1:52" x14ac:dyDescent="0.25">
      <c r="A29">
        <v>26</v>
      </c>
      <c r="C29">
        <f t="shared" si="1"/>
        <v>2.2436314805879446E-53</v>
      </c>
      <c r="D29">
        <f t="shared" si="5"/>
        <v>1.3623916213708119E-45</v>
      </c>
      <c r="E29">
        <f t="shared" si="5"/>
        <v>4.6692298292008683E-41</v>
      </c>
      <c r="F29">
        <f t="shared" si="5"/>
        <v>7.4855368896525563E-38</v>
      </c>
      <c r="G29">
        <f t="shared" si="5"/>
        <v>2.2410618623416375E-35</v>
      </c>
      <c r="H29">
        <f t="shared" si="5"/>
        <v>2.3213295185684926E-33</v>
      </c>
      <c r="I29">
        <f t="shared" si="5"/>
        <v>1.1559096149182384E-31</v>
      </c>
      <c r="J29">
        <f t="shared" si="5"/>
        <v>3.3673251145991705E-30</v>
      </c>
      <c r="K29">
        <f t="shared" si="5"/>
        <v>6.5136014978367712E-29</v>
      </c>
      <c r="L29">
        <f t="shared" si="5"/>
        <v>9.1219248764593492E-28</v>
      </c>
      <c r="M29">
        <f t="shared" si="5"/>
        <v>9.8370948116177843E-27</v>
      </c>
      <c r="N29">
        <f t="shared" si="5"/>
        <v>8.549485737560688E-26</v>
      </c>
      <c r="O29">
        <f t="shared" si="5"/>
        <v>6.1990523897316763E-25</v>
      </c>
      <c r="P29">
        <f t="shared" si="5"/>
        <v>3.8521006504954729E-24</v>
      </c>
      <c r="Q29">
        <f t="shared" si="5"/>
        <v>2.095617351894233E-23</v>
      </c>
      <c r="R29">
        <f t="shared" si="5"/>
        <v>1.0153817450236344E-22</v>
      </c>
      <c r="S29">
        <f t="shared" si="5"/>
        <v>4.4437775420657695E-22</v>
      </c>
      <c r="T29">
        <f t="shared" ref="D29:AZ30" si="6">(T$1^$A29/FACT($A29))*EXP(-T$1)</f>
        <v>1.7771989110182545E-21</v>
      </c>
      <c r="U29">
        <f t="shared" si="6"/>
        <v>6.5586594658464578E-21</v>
      </c>
      <c r="V29">
        <f t="shared" si="6"/>
        <v>2.2520182033499931E-20</v>
      </c>
      <c r="W29">
        <f t="shared" si="6"/>
        <v>7.2454309893965077E-20</v>
      </c>
      <c r="X29">
        <f t="shared" si="6"/>
        <v>2.1974692896657788E-19</v>
      </c>
      <c r="Y29">
        <f t="shared" si="6"/>
        <v>6.3157859278870729E-19</v>
      </c>
      <c r="Z29">
        <f t="shared" si="6"/>
        <v>1.7280905732651117E-18</v>
      </c>
      <c r="AA29">
        <f t="shared" si="6"/>
        <v>4.5194438381608759E-18</v>
      </c>
      <c r="AB29">
        <f t="shared" si="6"/>
        <v>1.1337632288568789E-17</v>
      </c>
      <c r="AC29">
        <f t="shared" si="6"/>
        <v>2.7368042789433084E-17</v>
      </c>
      <c r="AD29">
        <f t="shared" si="6"/>
        <v>6.374780547987559E-17</v>
      </c>
      <c r="AE29">
        <f t="shared" si="6"/>
        <v>1.4363984276255986E-16</v>
      </c>
      <c r="AF29">
        <f t="shared" si="6"/>
        <v>3.1379798477117873E-16</v>
      </c>
      <c r="AG29">
        <f t="shared" si="6"/>
        <v>6.6599676399314711E-16</v>
      </c>
      <c r="AH29">
        <f t="shared" si="6"/>
        <v>1.3757453938572882E-15</v>
      </c>
      <c r="AI29">
        <f t="shared" si="6"/>
        <v>2.7705859003148855E-15</v>
      </c>
      <c r="AJ29">
        <f t="shared" si="6"/>
        <v>5.4479307413045732E-15</v>
      </c>
      <c r="AK29">
        <f t="shared" si="6"/>
        <v>1.047416568879333E-14</v>
      </c>
      <c r="AL29">
        <f t="shared" si="6"/>
        <v>1.9714504146242116E-14</v>
      </c>
      <c r="AM29">
        <f t="shared" si="6"/>
        <v>3.6369406657910923E-14</v>
      </c>
      <c r="AN29">
        <f t="shared" si="6"/>
        <v>6.5831758176211099E-14</v>
      </c>
      <c r="AO29">
        <f t="shared" si="6"/>
        <v>1.170340613915411E-13</v>
      </c>
      <c r="AP29">
        <f t="shared" si="6"/>
        <v>2.0453273234183552E-13</v>
      </c>
      <c r="AQ29">
        <f t="shared" si="6"/>
        <v>3.5168502173092638E-13</v>
      </c>
      <c r="AR29">
        <f t="shared" si="6"/>
        <v>5.9542312748169581E-13</v>
      </c>
      <c r="AS29">
        <f t="shared" si="6"/>
        <v>9.9333227371024394E-13</v>
      </c>
      <c r="AT29">
        <f t="shared" si="6"/>
        <v>1.6340104944286656E-12</v>
      </c>
      <c r="AU29">
        <f t="shared" si="6"/>
        <v>2.6520466723913073E-12</v>
      </c>
      <c r="AV29">
        <f t="shared" si="6"/>
        <v>4.2494231563118199E-12</v>
      </c>
      <c r="AW29">
        <f t="shared" si="6"/>
        <v>6.7257576546461354E-12</v>
      </c>
      <c r="AX29">
        <f t="shared" si="6"/>
        <v>1.0520578756645134E-11</v>
      </c>
      <c r="AY29">
        <f t="shared" si="6"/>
        <v>1.6271818546268091E-11</v>
      </c>
      <c r="AZ29">
        <f t="shared" si="6"/>
        <v>2.4895948470740108E-11</v>
      </c>
    </row>
    <row r="30" spans="1:52" x14ac:dyDescent="0.25">
      <c r="A30">
        <v>27</v>
      </c>
      <c r="C30">
        <f t="shared" si="1"/>
        <v>8.3097462243997964E-56</v>
      </c>
      <c r="D30">
        <f t="shared" si="6"/>
        <v>1.0091789787931942E-47</v>
      </c>
      <c r="E30">
        <f t="shared" si="6"/>
        <v>5.1880331435565211E-43</v>
      </c>
      <c r="F30">
        <f t="shared" si="6"/>
        <v>1.1089684280966753E-39</v>
      </c>
      <c r="G30">
        <f t="shared" si="6"/>
        <v>4.1501145598919221E-37</v>
      </c>
      <c r="H30">
        <f t="shared" si="6"/>
        <v>5.1585100412633176E-35</v>
      </c>
      <c r="I30">
        <f t="shared" si="6"/>
        <v>2.9968027053435817E-33</v>
      </c>
      <c r="J30">
        <f t="shared" si="6"/>
        <v>9.9772595988123596E-32</v>
      </c>
      <c r="K30">
        <f t="shared" si="6"/>
        <v>2.1712004992789244E-30</v>
      </c>
      <c r="L30">
        <f t="shared" si="6"/>
        <v>3.378490694984945E-29</v>
      </c>
      <c r="M30">
        <f t="shared" si="6"/>
        <v>4.0077052936220624E-28</v>
      </c>
      <c r="N30">
        <f t="shared" si="6"/>
        <v>3.7997714389158619E-27</v>
      </c>
      <c r="O30">
        <f t="shared" si="6"/>
        <v>2.9847289283893269E-26</v>
      </c>
      <c r="P30">
        <f t="shared" si="6"/>
        <v>1.9973855224791348E-25</v>
      </c>
      <c r="Q30">
        <f t="shared" si="6"/>
        <v>1.1642318621634629E-24</v>
      </c>
      <c r="R30">
        <f t="shared" si="6"/>
        <v>6.0170770075474653E-24</v>
      </c>
      <c r="S30">
        <f t="shared" si="6"/>
        <v>2.7979340079673372E-23</v>
      </c>
      <c r="T30">
        <f t="shared" si="6"/>
        <v>1.1847992740121702E-22</v>
      </c>
      <c r="U30">
        <f t="shared" si="6"/>
        <v>4.6153529574475088E-22</v>
      </c>
      <c r="V30">
        <f t="shared" si="6"/>
        <v>1.6681616321111063E-21</v>
      </c>
      <c r="W30">
        <f t="shared" si="6"/>
        <v>5.635335213975063E-21</v>
      </c>
      <c r="X30">
        <f t="shared" si="6"/>
        <v>1.7905305323202647E-20</v>
      </c>
      <c r="Y30">
        <f t="shared" si="6"/>
        <v>5.3801139385704707E-20</v>
      </c>
      <c r="Z30">
        <f t="shared" si="6"/>
        <v>1.5360805095689885E-19</v>
      </c>
      <c r="AA30">
        <f t="shared" si="6"/>
        <v>4.1846702205193311E-19</v>
      </c>
      <c r="AB30">
        <f t="shared" si="6"/>
        <v>1.0917719981584767E-18</v>
      </c>
      <c r="AC30">
        <f t="shared" si="6"/>
        <v>2.7368042789433087E-18</v>
      </c>
      <c r="AD30">
        <f t="shared" si="6"/>
        <v>6.6108835312463594E-18</v>
      </c>
      <c r="AE30">
        <f t="shared" si="6"/>
        <v>1.542798311153421E-17</v>
      </c>
      <c r="AF30">
        <f t="shared" si="6"/>
        <v>3.4866442752353201E-17</v>
      </c>
      <c r="AG30">
        <f t="shared" si="6"/>
        <v>7.6466295125139128E-17</v>
      </c>
      <c r="AH30">
        <f t="shared" si="6"/>
        <v>1.630513059386416E-16</v>
      </c>
      <c r="AI30">
        <f t="shared" si="6"/>
        <v>3.3862716559404161E-16</v>
      </c>
      <c r="AJ30">
        <f t="shared" si="6"/>
        <v>6.8603572297909454E-16</v>
      </c>
      <c r="AK30">
        <f t="shared" si="6"/>
        <v>1.357762218917654E-15</v>
      </c>
      <c r="AL30">
        <f t="shared" si="6"/>
        <v>2.6286005528322833E-15</v>
      </c>
      <c r="AM30">
        <f t="shared" si="6"/>
        <v>4.9839557271952009E-15</v>
      </c>
      <c r="AN30">
        <f t="shared" si="6"/>
        <v>9.2652104099852693E-15</v>
      </c>
      <c r="AO30">
        <f t="shared" si="6"/>
        <v>1.6904919978778162E-14</v>
      </c>
      <c r="AP30">
        <f t="shared" si="6"/>
        <v>3.0301145532123785E-14</v>
      </c>
      <c r="AQ30">
        <f t="shared" si="6"/>
        <v>5.3404021818399941E-14</v>
      </c>
      <c r="AR30">
        <f t="shared" si="6"/>
        <v>9.2621375386041591E-14</v>
      </c>
      <c r="AS30">
        <f t="shared" si="6"/>
        <v>1.5819736210940926E-13</v>
      </c>
      <c r="AT30">
        <f t="shared" si="6"/>
        <v>2.6628319168467155E-13</v>
      </c>
      <c r="AU30">
        <f t="shared" si="6"/>
        <v>4.4200777873188474E-13</v>
      </c>
      <c r="AV30">
        <f t="shared" si="6"/>
        <v>7.2397579700127319E-13</v>
      </c>
      <c r="AW30">
        <f t="shared" si="6"/>
        <v>1.1707800361791424E-12</v>
      </c>
      <c r="AX30">
        <f t="shared" si="6"/>
        <v>1.8703251122924687E-12</v>
      </c>
      <c r="AY30">
        <f t="shared" si="6"/>
        <v>2.9530337361745805E-12</v>
      </c>
      <c r="AZ30">
        <f t="shared" si="6"/>
        <v>4.6103608279148357E-12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E444-FC16-42A5-9387-6E29201E2C5A}">
  <dimension ref="B2:J10"/>
  <sheetViews>
    <sheetView workbookViewId="0">
      <selection activeCell="B2" sqref="B2:J4"/>
    </sheetView>
  </sheetViews>
  <sheetFormatPr baseColWidth="10" defaultRowHeight="15" x14ac:dyDescent="0.25"/>
  <cols>
    <col min="2" max="2" width="28.28515625" bestFit="1" customWidth="1"/>
  </cols>
  <sheetData>
    <row r="2" spans="2:10" x14ac:dyDescent="0.25">
      <c r="B2" s="1"/>
      <c r="C2" s="1"/>
      <c r="D2" s="1"/>
      <c r="E2" s="1"/>
      <c r="F2" s="1"/>
      <c r="G2" s="1"/>
      <c r="H2" s="1"/>
      <c r="I2" s="1"/>
      <c r="J2" s="2" t="s">
        <v>4</v>
      </c>
    </row>
    <row r="3" spans="2:10" x14ac:dyDescent="0.25">
      <c r="B3" s="2" t="s">
        <v>2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/>
    </row>
    <row r="4" spans="2:10" x14ac:dyDescent="0.25">
      <c r="B4" s="2" t="s">
        <v>10</v>
      </c>
      <c r="C4" s="1">
        <v>1</v>
      </c>
      <c r="D4" s="1">
        <v>2</v>
      </c>
      <c r="E4" s="1">
        <v>3</v>
      </c>
      <c r="F4" s="1">
        <v>4</v>
      </c>
      <c r="G4" s="1">
        <v>15</v>
      </c>
      <c r="H4" s="1">
        <v>25</v>
      </c>
      <c r="I4" s="1">
        <v>50</v>
      </c>
      <c r="J4" s="1">
        <f>SUM(C4:I4)</f>
        <v>100</v>
      </c>
    </row>
    <row r="5" spans="2:10" x14ac:dyDescent="0.25">
      <c r="B5" s="2" t="s">
        <v>3</v>
      </c>
      <c r="C5" s="1">
        <f>C4/$J$4</f>
        <v>0.01</v>
      </c>
      <c r="D5" s="1">
        <f t="shared" ref="D5:I5" si="0">D4/$J$4</f>
        <v>0.02</v>
      </c>
      <c r="E5" s="1">
        <f t="shared" si="0"/>
        <v>0.03</v>
      </c>
      <c r="F5" s="1">
        <f t="shared" si="0"/>
        <v>0.04</v>
      </c>
      <c r="G5" s="1">
        <f t="shared" si="0"/>
        <v>0.15</v>
      </c>
      <c r="H5" s="1">
        <f t="shared" si="0"/>
        <v>0.25</v>
      </c>
      <c r="I5" s="1">
        <f t="shared" si="0"/>
        <v>0.5</v>
      </c>
      <c r="J5" s="1">
        <f>SUM(C5:I5)</f>
        <v>1</v>
      </c>
    </row>
    <row r="6" spans="2:10" x14ac:dyDescent="0.25">
      <c r="B6" s="2" t="s">
        <v>6</v>
      </c>
      <c r="C6" s="1">
        <f t="shared" ref="C6:I6" si="1">C3*C5</f>
        <v>0</v>
      </c>
      <c r="D6" s="1">
        <f t="shared" si="1"/>
        <v>0.02</v>
      </c>
      <c r="E6" s="1">
        <f t="shared" si="1"/>
        <v>0.06</v>
      </c>
      <c r="F6" s="1">
        <f t="shared" si="1"/>
        <v>0.12</v>
      </c>
      <c r="G6" s="1">
        <f t="shared" si="1"/>
        <v>0.6</v>
      </c>
      <c r="H6" s="1">
        <f t="shared" si="1"/>
        <v>1.25</v>
      </c>
      <c r="I6" s="1">
        <f t="shared" si="1"/>
        <v>3</v>
      </c>
      <c r="J6" s="1"/>
    </row>
    <row r="7" spans="2:10" x14ac:dyDescent="0.25">
      <c r="B7" s="2" t="s">
        <v>5</v>
      </c>
      <c r="C7" s="1">
        <f>SUM(C6:I6)/J5</f>
        <v>5.05</v>
      </c>
      <c r="D7" s="1"/>
      <c r="E7" s="1"/>
      <c r="F7" s="1"/>
      <c r="G7" s="1"/>
      <c r="H7" s="1"/>
      <c r="I7" s="1"/>
      <c r="J7" s="1"/>
    </row>
    <row r="8" spans="2:10" x14ac:dyDescent="0.25">
      <c r="B8" s="2" t="s">
        <v>7</v>
      </c>
      <c r="C8" s="1">
        <f t="shared" ref="C8:I8" si="2">C3*C5*C5</f>
        <v>0</v>
      </c>
      <c r="D8" s="1">
        <f t="shared" si="2"/>
        <v>4.0000000000000002E-4</v>
      </c>
      <c r="E8" s="1">
        <f t="shared" si="2"/>
        <v>1.8E-3</v>
      </c>
      <c r="F8" s="1">
        <f t="shared" si="2"/>
        <v>4.7999999999999996E-3</v>
      </c>
      <c r="G8" s="1">
        <f t="shared" si="2"/>
        <v>0.09</v>
      </c>
      <c r="H8" s="1">
        <f t="shared" si="2"/>
        <v>0.3125</v>
      </c>
      <c r="I8" s="1">
        <f t="shared" si="2"/>
        <v>1.5</v>
      </c>
      <c r="J8" s="1"/>
    </row>
    <row r="9" spans="2:10" x14ac:dyDescent="0.25">
      <c r="B9" s="2" t="s">
        <v>8</v>
      </c>
      <c r="C9" s="1">
        <f>SUM(C8:I8)/J5</f>
        <v>1.9095</v>
      </c>
      <c r="D9" s="1"/>
      <c r="E9" s="1"/>
      <c r="F9" s="1"/>
      <c r="G9" s="1"/>
      <c r="H9" s="1"/>
      <c r="I9" s="1"/>
      <c r="J9" s="1"/>
    </row>
    <row r="10" spans="2:10" x14ac:dyDescent="0.25">
      <c r="B10" s="2" t="s">
        <v>9</v>
      </c>
      <c r="C10" s="1">
        <f>C9-(C7^2)</f>
        <v>-23.592999999999996</v>
      </c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631-8E83-41DC-BCFA-0F72210A89E3}">
  <dimension ref="B4:K19"/>
  <sheetViews>
    <sheetView tabSelected="1" workbookViewId="0">
      <selection activeCell="B7" sqref="B7:I11"/>
    </sheetView>
  </sheetViews>
  <sheetFormatPr baseColWidth="10" defaultRowHeight="15" x14ac:dyDescent="0.25"/>
  <cols>
    <col min="2" max="2" width="22.28515625" bestFit="1" customWidth="1"/>
    <col min="11" max="11" width="47.42578125" bestFit="1" customWidth="1"/>
  </cols>
  <sheetData>
    <row r="4" spans="2:11" x14ac:dyDescent="0.25">
      <c r="B4" s="1"/>
      <c r="C4" s="1"/>
      <c r="D4" s="1"/>
      <c r="E4" s="1"/>
      <c r="F4" s="1"/>
      <c r="G4" s="1"/>
      <c r="H4" s="1"/>
      <c r="I4" s="2" t="s">
        <v>4</v>
      </c>
    </row>
    <row r="5" spans="2:11" x14ac:dyDescent="0.25">
      <c r="B5" s="2" t="s">
        <v>11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/>
    </row>
    <row r="6" spans="2:11" x14ac:dyDescent="0.25">
      <c r="B6" s="2" t="s">
        <v>12</v>
      </c>
      <c r="C6" s="1">
        <v>86</v>
      </c>
      <c r="D6" s="1">
        <v>82</v>
      </c>
      <c r="E6" s="1">
        <v>22</v>
      </c>
      <c r="F6" s="1">
        <v>7</v>
      </c>
      <c r="G6" s="1">
        <v>2</v>
      </c>
      <c r="H6" s="1">
        <v>1</v>
      </c>
      <c r="I6" s="1">
        <f>SUM(C6:H6)</f>
        <v>200</v>
      </c>
    </row>
    <row r="7" spans="2:11" x14ac:dyDescent="0.25">
      <c r="B7" s="2" t="s">
        <v>13</v>
      </c>
      <c r="C7" s="1">
        <f>C6/$I$6</f>
        <v>0.43</v>
      </c>
      <c r="D7" s="1">
        <f t="shared" ref="D7:H7" si="0">D6/$I$6</f>
        <v>0.41</v>
      </c>
      <c r="E7" s="1">
        <f t="shared" si="0"/>
        <v>0.11</v>
      </c>
      <c r="F7" s="1">
        <f t="shared" si="0"/>
        <v>3.5000000000000003E-2</v>
      </c>
      <c r="G7" s="1">
        <f t="shared" si="0"/>
        <v>0.01</v>
      </c>
      <c r="H7" s="1">
        <f t="shared" si="0"/>
        <v>5.0000000000000001E-3</v>
      </c>
      <c r="I7" s="1"/>
    </row>
    <row r="8" spans="2:11" x14ac:dyDescent="0.25">
      <c r="B8" s="2" t="s">
        <v>15</v>
      </c>
      <c r="C8" s="1">
        <f>C5*C6</f>
        <v>0</v>
      </c>
      <c r="D8" s="1">
        <f t="shared" ref="D8:H8" si="1">D5*D6</f>
        <v>82</v>
      </c>
      <c r="E8" s="1">
        <f t="shared" si="1"/>
        <v>44</v>
      </c>
      <c r="F8" s="1">
        <f t="shared" si="1"/>
        <v>21</v>
      </c>
      <c r="G8" s="1">
        <f t="shared" si="1"/>
        <v>8</v>
      </c>
      <c r="H8" s="1">
        <f t="shared" si="1"/>
        <v>5</v>
      </c>
      <c r="I8" s="1"/>
    </row>
    <row r="9" spans="2:11" x14ac:dyDescent="0.25">
      <c r="B9" s="2" t="s">
        <v>14</v>
      </c>
      <c r="C9" s="1">
        <f>SUM(C8:H8)/200</f>
        <v>0.8</v>
      </c>
      <c r="D9" s="1"/>
      <c r="E9" s="1"/>
      <c r="F9" s="1"/>
      <c r="G9" s="1"/>
      <c r="H9" s="1"/>
      <c r="I9" s="1"/>
      <c r="K9" t="s">
        <v>16</v>
      </c>
    </row>
    <row r="10" spans="2:11" x14ac:dyDescent="0.25">
      <c r="B10" s="2" t="s">
        <v>26</v>
      </c>
      <c r="C10" s="1">
        <f>POISSON(C5,0.8,FALSE)</f>
        <v>0.44932896411722156</v>
      </c>
      <c r="D10" s="1">
        <f t="shared" ref="D10:H10" si="2">POISSON(D5,0.8,FALSE)</f>
        <v>0.35946317129377725</v>
      </c>
      <c r="E10" s="1">
        <f t="shared" si="2"/>
        <v>0.14378526851751092</v>
      </c>
      <c r="F10" s="1">
        <f t="shared" si="2"/>
        <v>3.8342738271336246E-2</v>
      </c>
      <c r="G10" s="1">
        <f t="shared" si="2"/>
        <v>7.6685476542672484E-3</v>
      </c>
      <c r="H10" s="1">
        <f t="shared" si="2"/>
        <v>1.2269676246827602E-3</v>
      </c>
      <c r="I10" s="1"/>
    </row>
    <row r="11" spans="2:11" x14ac:dyDescent="0.25">
      <c r="B11" s="2" t="s">
        <v>27</v>
      </c>
      <c r="C11" s="1">
        <f>BINOMDIST(C5,$I$6,0.004,FALSE)</f>
        <v>0.44860869278059728</v>
      </c>
      <c r="D11" s="1">
        <f t="shared" ref="D11:H11" si="3">BINOMDIST(D5,$I$6,0.004,FALSE)</f>
        <v>0.36032826729365247</v>
      </c>
      <c r="E11" s="1">
        <f t="shared" si="3"/>
        <v>0.14398659676995346</v>
      </c>
      <c r="F11" s="1">
        <f t="shared" si="3"/>
        <v>3.8165122035409359E-2</v>
      </c>
      <c r="G11" s="1">
        <f t="shared" si="3"/>
        <v>7.5487239367225383E-3</v>
      </c>
      <c r="H11" s="1">
        <f t="shared" si="3"/>
        <v>1.188393487227001E-3</v>
      </c>
      <c r="I11" s="1"/>
      <c r="K11" t="s">
        <v>17</v>
      </c>
    </row>
    <row r="12" spans="2:11" x14ac:dyDescent="0.25">
      <c r="K12" t="s">
        <v>18</v>
      </c>
    </row>
    <row r="13" spans="2:11" x14ac:dyDescent="0.25">
      <c r="K13" t="s">
        <v>19</v>
      </c>
    </row>
    <row r="14" spans="2:11" x14ac:dyDescent="0.25">
      <c r="K14" t="s">
        <v>20</v>
      </c>
    </row>
    <row r="15" spans="2:11" x14ac:dyDescent="0.25">
      <c r="K15" t="s">
        <v>21</v>
      </c>
    </row>
    <row r="16" spans="2:11" x14ac:dyDescent="0.25">
      <c r="K16" s="3" t="s">
        <v>22</v>
      </c>
    </row>
    <row r="17" spans="11:11" x14ac:dyDescent="0.25">
      <c r="K17" s="3" t="s">
        <v>23</v>
      </c>
    </row>
    <row r="18" spans="11:11" x14ac:dyDescent="0.25">
      <c r="K18" t="s">
        <v>24</v>
      </c>
    </row>
    <row r="19" spans="11:11" x14ac:dyDescent="0.25">
      <c r="K1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Props1.xml><?xml version="1.0" encoding="utf-8"?>
<ds:datastoreItem xmlns:ds="http://schemas.openxmlformats.org/officeDocument/2006/customXml" ds:itemID="{AB495548-A14C-4127-A137-56E5D6AD262D}"/>
</file>

<file path=customXml/itemProps2.xml><?xml version="1.0" encoding="utf-8"?>
<ds:datastoreItem xmlns:ds="http://schemas.openxmlformats.org/officeDocument/2006/customXml" ds:itemID="{218CC005-5E05-4033-899C-3E089CCDC178}"/>
</file>

<file path=customXml/itemProps3.xml><?xml version="1.0" encoding="utf-8"?>
<ds:datastoreItem xmlns:ds="http://schemas.openxmlformats.org/officeDocument/2006/customXml" ds:itemID="{D7DD42B2-A957-418F-9973-363822E18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Poisson</vt:lpstr>
      <vt:lpstr>relevé statistique</vt:lpstr>
      <vt:lpstr>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2021-11-11T16:12:55Z</dcterms:created>
  <dcterms:modified xsi:type="dcterms:W3CDTF">2021-11-12T08:29:59Z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0x010100A503F32D02E44A49A51D428E13DC96F1</vt:lpwstr>
  </property>
</Properties>
</file>