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egor\Projects\labs\informatics\lab5\"/>
    </mc:Choice>
  </mc:AlternateContent>
  <xr:revisionPtr revIDLastSave="0" documentId="13_ncr:1_{7FE62C86-052F-49B9-B903-BC4DD09F7D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8" i="1" l="1"/>
  <c r="AC85" i="1"/>
  <c r="AC72" i="1"/>
  <c r="AC59" i="1"/>
  <c r="AC46" i="1"/>
  <c r="AC33" i="1"/>
  <c r="AC20" i="1"/>
  <c r="H30" i="1"/>
  <c r="H29" i="1"/>
  <c r="H28" i="1"/>
  <c r="H27" i="1"/>
  <c r="H26" i="1"/>
  <c r="H25" i="1"/>
  <c r="I20" i="1"/>
  <c r="M99" i="1"/>
  <c r="R99" i="1"/>
  <c r="W99" i="1"/>
  <c r="M97" i="1"/>
  <c r="R97" i="1"/>
  <c r="W97" i="1"/>
  <c r="I1" i="1"/>
  <c r="J1" i="1"/>
  <c r="K1" i="1"/>
  <c r="L1" i="1"/>
  <c r="N1" i="1"/>
  <c r="O1" i="1"/>
  <c r="P1" i="1"/>
  <c r="Q1" i="1"/>
  <c r="S1" i="1"/>
  <c r="T1" i="1"/>
  <c r="U1" i="1"/>
  <c r="V1" i="1"/>
  <c r="X1" i="1"/>
  <c r="Y1" i="1"/>
  <c r="Z1" i="1"/>
  <c r="AA1" i="1"/>
  <c r="C3" i="1"/>
  <c r="Q3" i="1" s="1"/>
  <c r="Q84" i="1" s="1"/>
  <c r="C7" i="1"/>
  <c r="C14" i="1" s="1"/>
  <c r="C6" i="1"/>
  <c r="C13" i="1" s="1"/>
  <c r="I13" i="1" s="1"/>
  <c r="C5" i="1"/>
  <c r="Q5" i="1" s="1"/>
  <c r="Q99" i="1" s="1"/>
  <c r="C4" i="1"/>
  <c r="Z3" i="1" l="1"/>
  <c r="Z84" i="1" s="1"/>
  <c r="Y3" i="1"/>
  <c r="Y19" i="1" s="1"/>
  <c r="F36" i="1"/>
  <c r="Q19" i="1"/>
  <c r="Z19" i="1"/>
  <c r="I14" i="1"/>
  <c r="I97" i="1" s="1"/>
  <c r="F101" i="1"/>
  <c r="Q34" i="1"/>
  <c r="Q4" i="1"/>
  <c r="F23" i="1"/>
  <c r="Y84" i="1"/>
  <c r="N3" i="1"/>
  <c r="P7" i="1"/>
  <c r="Z5" i="1"/>
  <c r="X5" i="1"/>
  <c r="P3" i="1"/>
  <c r="Z4" i="1"/>
  <c r="C12" i="1"/>
  <c r="Y12" i="1" s="1"/>
  <c r="Y73" i="1" s="1"/>
  <c r="O3" i="1"/>
  <c r="N7" i="1"/>
  <c r="P4" i="1"/>
  <c r="N4" i="1"/>
  <c r="L3" i="1"/>
  <c r="X3" i="1"/>
  <c r="K3" i="1"/>
  <c r="S5" i="1"/>
  <c r="V3" i="1"/>
  <c r="I3" i="1"/>
  <c r="P5" i="1"/>
  <c r="AA14" i="1"/>
  <c r="AA97" i="1" s="1"/>
  <c r="U3" i="1"/>
  <c r="Z7" i="1"/>
  <c r="N5" i="1"/>
  <c r="Q14" i="1"/>
  <c r="Q97" i="1" s="1"/>
  <c r="C10" i="1"/>
  <c r="F49" i="1" s="1"/>
  <c r="S3" i="1"/>
  <c r="X7" i="1"/>
  <c r="I5" i="1"/>
  <c r="P6" i="1"/>
  <c r="Y7" i="1"/>
  <c r="O7" i="1"/>
  <c r="Y6" i="1"/>
  <c r="O6" i="1"/>
  <c r="Y5" i="1"/>
  <c r="O5" i="1"/>
  <c r="Y4" i="1"/>
  <c r="O4" i="1"/>
  <c r="Z14" i="1"/>
  <c r="Z97" i="1" s="1"/>
  <c r="P14" i="1"/>
  <c r="P97" i="1" s="1"/>
  <c r="Z13" i="1"/>
  <c r="P13" i="1"/>
  <c r="Y14" i="1"/>
  <c r="Y97" i="1" s="1"/>
  <c r="O14" i="1"/>
  <c r="O97" i="1" s="1"/>
  <c r="Y13" i="1"/>
  <c r="C8" i="1"/>
  <c r="V7" i="1"/>
  <c r="L7" i="1"/>
  <c r="V6" i="1"/>
  <c r="L6" i="1"/>
  <c r="V5" i="1"/>
  <c r="L5" i="1"/>
  <c r="V4" i="1"/>
  <c r="L4" i="1"/>
  <c r="N10" i="1"/>
  <c r="X14" i="1"/>
  <c r="X97" i="1" s="1"/>
  <c r="N14" i="1"/>
  <c r="N97" i="1" s="1"/>
  <c r="X13" i="1"/>
  <c r="N13" i="1"/>
  <c r="AA13" i="1"/>
  <c r="N6" i="1"/>
  <c r="X4" i="1"/>
  <c r="U7" i="1"/>
  <c r="K7" i="1"/>
  <c r="U6" i="1"/>
  <c r="K6" i="1"/>
  <c r="U5" i="1"/>
  <c r="K5" i="1"/>
  <c r="U4" i="1"/>
  <c r="K4" i="1"/>
  <c r="V10" i="1"/>
  <c r="V14" i="1"/>
  <c r="V97" i="1" s="1"/>
  <c r="L14" i="1"/>
  <c r="L97" i="1" s="1"/>
  <c r="V13" i="1"/>
  <c r="L13" i="1"/>
  <c r="X6" i="1"/>
  <c r="C11" i="1"/>
  <c r="T3" i="1"/>
  <c r="J3" i="1"/>
  <c r="T7" i="1"/>
  <c r="J7" i="1"/>
  <c r="T6" i="1"/>
  <c r="J6" i="1"/>
  <c r="T5" i="1"/>
  <c r="J5" i="1"/>
  <c r="T4" i="1"/>
  <c r="J4" i="1"/>
  <c r="U14" i="1"/>
  <c r="U97" i="1" s="1"/>
  <c r="K14" i="1"/>
  <c r="K97" i="1" s="1"/>
  <c r="U13" i="1"/>
  <c r="K13" i="1"/>
  <c r="I4" i="1"/>
  <c r="T14" i="1"/>
  <c r="T97" i="1" s="1"/>
  <c r="J14" i="1"/>
  <c r="J97" i="1" s="1"/>
  <c r="T13" i="1"/>
  <c r="J13" i="1"/>
  <c r="Z6" i="1"/>
  <c r="Q13" i="1"/>
  <c r="S7" i="1"/>
  <c r="I7" i="1"/>
  <c r="S6" i="1"/>
  <c r="I6" i="1"/>
  <c r="S4" i="1"/>
  <c r="AA3" i="1"/>
  <c r="AA7" i="1"/>
  <c r="Q7" i="1"/>
  <c r="AA6" i="1"/>
  <c r="Q6" i="1"/>
  <c r="AA5" i="1"/>
  <c r="AA4" i="1"/>
  <c r="S14" i="1"/>
  <c r="S97" i="1" s="1"/>
  <c r="S13" i="1"/>
  <c r="L10" i="1" l="1"/>
  <c r="L58" i="1" s="1"/>
  <c r="L47" i="1"/>
  <c r="T19" i="1"/>
  <c r="T84" i="1"/>
  <c r="X84" i="1"/>
  <c r="X19" i="1"/>
  <c r="U19" i="1"/>
  <c r="U84" i="1"/>
  <c r="L84" i="1"/>
  <c r="L19" i="1"/>
  <c r="N58" i="1"/>
  <c r="N47" i="1"/>
  <c r="P84" i="1"/>
  <c r="P19" i="1"/>
  <c r="K12" i="1"/>
  <c r="K73" i="1" s="1"/>
  <c r="J84" i="1"/>
  <c r="J19" i="1"/>
  <c r="K19" i="1"/>
  <c r="K84" i="1"/>
  <c r="V58" i="1"/>
  <c r="V47" i="1"/>
  <c r="S19" i="1"/>
  <c r="S84" i="1"/>
  <c r="I19" i="1"/>
  <c r="I84" i="1"/>
  <c r="N84" i="1"/>
  <c r="N19" i="1"/>
  <c r="S12" i="1"/>
  <c r="S73" i="1" s="1"/>
  <c r="AA84" i="1"/>
  <c r="AA19" i="1"/>
  <c r="V84" i="1"/>
  <c r="V19" i="1"/>
  <c r="O84" i="1"/>
  <c r="O19" i="1"/>
  <c r="Y32" i="1"/>
  <c r="Y45" i="1"/>
  <c r="Y21" i="1"/>
  <c r="N32" i="1"/>
  <c r="N45" i="1"/>
  <c r="N21" i="1"/>
  <c r="Z34" i="1"/>
  <c r="Z99" i="1"/>
  <c r="J45" i="1"/>
  <c r="J32" i="1"/>
  <c r="J21" i="1"/>
  <c r="N34" i="1"/>
  <c r="N99" i="1"/>
  <c r="L45" i="1"/>
  <c r="L32" i="1"/>
  <c r="L21" i="1"/>
  <c r="Y99" i="1"/>
  <c r="Y34" i="1"/>
  <c r="AA34" i="1"/>
  <c r="AA99" i="1"/>
  <c r="AA101" i="1" s="1"/>
  <c r="J34" i="1"/>
  <c r="J99" i="1"/>
  <c r="K45" i="1"/>
  <c r="K32" i="1"/>
  <c r="K21" i="1"/>
  <c r="O32" i="1"/>
  <c r="O45" i="1"/>
  <c r="O21" i="1"/>
  <c r="T99" i="1"/>
  <c r="T34" i="1"/>
  <c r="U45" i="1"/>
  <c r="U32" i="1"/>
  <c r="U21" i="1"/>
  <c r="V45" i="1"/>
  <c r="V32" i="1"/>
  <c r="V21" i="1"/>
  <c r="I99" i="1"/>
  <c r="I34" i="1"/>
  <c r="P45" i="1"/>
  <c r="P21" i="1"/>
  <c r="P32" i="1"/>
  <c r="U99" i="1"/>
  <c r="U34" i="1"/>
  <c r="V34" i="1"/>
  <c r="V99" i="1"/>
  <c r="AA45" i="1"/>
  <c r="AA21" i="1"/>
  <c r="AA32" i="1"/>
  <c r="Z45" i="1"/>
  <c r="Z21" i="1"/>
  <c r="Z32" i="1"/>
  <c r="T32" i="1"/>
  <c r="T21" i="1"/>
  <c r="T45" i="1"/>
  <c r="I45" i="1"/>
  <c r="I21" i="1"/>
  <c r="I32" i="1"/>
  <c r="F88" i="1"/>
  <c r="F75" i="1"/>
  <c r="F62" i="1"/>
  <c r="X32" i="1"/>
  <c r="X45" i="1"/>
  <c r="X21" i="1"/>
  <c r="X99" i="1"/>
  <c r="X34" i="1"/>
  <c r="K34" i="1"/>
  <c r="K99" i="1"/>
  <c r="L34" i="1"/>
  <c r="L99" i="1"/>
  <c r="O99" i="1"/>
  <c r="O34" i="1"/>
  <c r="P99" i="1"/>
  <c r="P34" i="1"/>
  <c r="Q45" i="1"/>
  <c r="Q21" i="1"/>
  <c r="Q32" i="1"/>
  <c r="S32" i="1"/>
  <c r="S21" i="1"/>
  <c r="S45" i="1"/>
  <c r="S99" i="1"/>
  <c r="S34" i="1"/>
  <c r="Q12" i="1"/>
  <c r="Q73" i="1" s="1"/>
  <c r="J12" i="1"/>
  <c r="J73" i="1" s="1"/>
  <c r="L12" i="1"/>
  <c r="L73" i="1" s="1"/>
  <c r="V12" i="1"/>
  <c r="V73" i="1" s="1"/>
  <c r="P12" i="1"/>
  <c r="P73" i="1" s="1"/>
  <c r="Z12" i="1"/>
  <c r="Z73" i="1" s="1"/>
  <c r="U12" i="1"/>
  <c r="U73" i="1" s="1"/>
  <c r="T12" i="1"/>
  <c r="T73" i="1" s="1"/>
  <c r="N12" i="1"/>
  <c r="N73" i="1" s="1"/>
  <c r="O12" i="1"/>
  <c r="O73" i="1" s="1"/>
  <c r="X12" i="1"/>
  <c r="X73" i="1" s="1"/>
  <c r="I10" i="1"/>
  <c r="Q10" i="1"/>
  <c r="AA10" i="1"/>
  <c r="X10" i="1"/>
  <c r="O10" i="1"/>
  <c r="P10" i="1"/>
  <c r="U10" i="1"/>
  <c r="Y10" i="1"/>
  <c r="Z10" i="1"/>
  <c r="I12" i="1"/>
  <c r="I73" i="1" s="1"/>
  <c r="AA12" i="1"/>
  <c r="AA73" i="1" s="1"/>
  <c r="T10" i="1"/>
  <c r="K10" i="1"/>
  <c r="S10" i="1"/>
  <c r="J10" i="1"/>
  <c r="I11" i="1"/>
  <c r="S11" i="1"/>
  <c r="J11" i="1"/>
  <c r="T11" i="1"/>
  <c r="K11" i="1"/>
  <c r="U11" i="1"/>
  <c r="L11" i="1"/>
  <c r="V11" i="1"/>
  <c r="N11" i="1"/>
  <c r="X11" i="1"/>
  <c r="O11" i="1"/>
  <c r="Y11" i="1"/>
  <c r="P11" i="1"/>
  <c r="Z11" i="1"/>
  <c r="Q11" i="1"/>
  <c r="AA11" i="1"/>
  <c r="C15" i="1"/>
  <c r="Q8" i="1"/>
  <c r="AA8" i="1"/>
  <c r="S8" i="1"/>
  <c r="I8" i="1"/>
  <c r="J8" i="1"/>
  <c r="T8" i="1"/>
  <c r="K8" i="1"/>
  <c r="N8" i="1"/>
  <c r="U8" i="1"/>
  <c r="L8" i="1"/>
  <c r="V8" i="1"/>
  <c r="X8" i="1"/>
  <c r="Z8" i="1"/>
  <c r="O8" i="1"/>
  <c r="Y8" i="1"/>
  <c r="P8" i="1"/>
  <c r="U58" i="1" l="1"/>
  <c r="U47" i="1"/>
  <c r="Q58" i="1"/>
  <c r="Q47" i="1"/>
  <c r="Z58" i="1"/>
  <c r="Z47" i="1"/>
  <c r="S58" i="1"/>
  <c r="S47" i="1"/>
  <c r="P58" i="1"/>
  <c r="P47" i="1"/>
  <c r="I58" i="1"/>
  <c r="I47" i="1"/>
  <c r="Y58" i="1"/>
  <c r="Y47" i="1"/>
  <c r="J58" i="1"/>
  <c r="J47" i="1"/>
  <c r="K58" i="1"/>
  <c r="K47" i="1"/>
  <c r="O58" i="1"/>
  <c r="O47" i="1"/>
  <c r="T58" i="1"/>
  <c r="T47" i="1"/>
  <c r="X58" i="1"/>
  <c r="X47" i="1"/>
  <c r="AA58" i="1"/>
  <c r="AA47" i="1"/>
  <c r="U60" i="1"/>
  <c r="U71" i="1"/>
  <c r="U86" i="1"/>
  <c r="N86" i="1"/>
  <c r="N71" i="1"/>
  <c r="N60" i="1"/>
  <c r="I86" i="1"/>
  <c r="I71" i="1"/>
  <c r="I60" i="1"/>
  <c r="AA98" i="1"/>
  <c r="Z98" i="1" s="1"/>
  <c r="Z86" i="1"/>
  <c r="Z60" i="1"/>
  <c r="Z71" i="1"/>
  <c r="P86" i="1"/>
  <c r="P71" i="1"/>
  <c r="P60" i="1"/>
  <c r="Y86" i="1"/>
  <c r="Y71" i="1"/>
  <c r="Y60" i="1"/>
  <c r="O86" i="1"/>
  <c r="O71" i="1"/>
  <c r="O60" i="1"/>
  <c r="S71" i="1"/>
  <c r="S86" i="1"/>
  <c r="S60" i="1"/>
  <c r="K60" i="1"/>
  <c r="K86" i="1"/>
  <c r="K71" i="1"/>
  <c r="AA33" i="1"/>
  <c r="Z33" i="1" s="1"/>
  <c r="Y33" i="1" s="1"/>
  <c r="X33" i="1" s="1"/>
  <c r="V36" i="1" s="1"/>
  <c r="AA36" i="1"/>
  <c r="T71" i="1"/>
  <c r="T86" i="1"/>
  <c r="T60" i="1"/>
  <c r="AA23" i="1"/>
  <c r="AA20" i="1"/>
  <c r="Z20" i="1" s="1"/>
  <c r="J86" i="1"/>
  <c r="J71" i="1"/>
  <c r="J60" i="1"/>
  <c r="AA46" i="1"/>
  <c r="AA49" i="1"/>
  <c r="H55" i="1" s="1"/>
  <c r="X86" i="1"/>
  <c r="X71" i="1"/>
  <c r="X60" i="1"/>
  <c r="AA86" i="1"/>
  <c r="AA60" i="1"/>
  <c r="AA71" i="1"/>
  <c r="V60" i="1"/>
  <c r="V71" i="1"/>
  <c r="V86" i="1"/>
  <c r="Q71" i="1"/>
  <c r="Q86" i="1"/>
  <c r="Q60" i="1"/>
  <c r="L60" i="1"/>
  <c r="L86" i="1"/>
  <c r="L71" i="1"/>
  <c r="I15" i="1"/>
  <c r="S15" i="1"/>
  <c r="J15" i="1"/>
  <c r="T15" i="1"/>
  <c r="K15" i="1"/>
  <c r="U15" i="1"/>
  <c r="Q15" i="1"/>
  <c r="L15" i="1"/>
  <c r="V15" i="1"/>
  <c r="N15" i="1"/>
  <c r="X15" i="1"/>
  <c r="O15" i="1"/>
  <c r="Y15" i="1"/>
  <c r="P15" i="1"/>
  <c r="Z15" i="1"/>
  <c r="AA15" i="1"/>
  <c r="Z36" i="1" l="1"/>
  <c r="Z46" i="1"/>
  <c r="Y46" i="1" s="1"/>
  <c r="X46" i="1" s="1"/>
  <c r="V46" i="1" s="1"/>
  <c r="Y20" i="1"/>
  <c r="Y23" i="1"/>
  <c r="Y36" i="1"/>
  <c r="AA75" i="1"/>
  <c r="AA72" i="1"/>
  <c r="Z72" i="1" s="1"/>
  <c r="Y72" i="1" s="1"/>
  <c r="X72" i="1" s="1"/>
  <c r="X36" i="1"/>
  <c r="Z101" i="1"/>
  <c r="Z49" i="1"/>
  <c r="V33" i="1"/>
  <c r="H43" i="1"/>
  <c r="Y98" i="1"/>
  <c r="Y101" i="1"/>
  <c r="AA62" i="1"/>
  <c r="AA59" i="1"/>
  <c r="Z59" i="1" s="1"/>
  <c r="Y59" i="1" s="1"/>
  <c r="X59" i="1" s="1"/>
  <c r="Z23" i="1"/>
  <c r="AA88" i="1"/>
  <c r="AA85" i="1"/>
  <c r="Z85" i="1" s="1"/>
  <c r="Y85" i="1" s="1"/>
  <c r="X85" i="1" s="1"/>
  <c r="X49" i="1" l="1"/>
  <c r="Z88" i="1"/>
  <c r="V49" i="1"/>
  <c r="Z62" i="1"/>
  <c r="Y88" i="1"/>
  <c r="Y49" i="1"/>
  <c r="H56" i="1"/>
  <c r="V88" i="1"/>
  <c r="H95" i="1"/>
  <c r="V85" i="1"/>
  <c r="X98" i="1"/>
  <c r="X101" i="1"/>
  <c r="U46" i="1"/>
  <c r="U49" i="1"/>
  <c r="V72" i="1"/>
  <c r="H82" i="1"/>
  <c r="V59" i="1"/>
  <c r="H69" i="1"/>
  <c r="U33" i="1"/>
  <c r="U36" i="1"/>
  <c r="Y75" i="1"/>
  <c r="V75" i="1"/>
  <c r="Y62" i="1"/>
  <c r="X88" i="1"/>
  <c r="X75" i="1"/>
  <c r="Z75" i="1"/>
  <c r="X62" i="1"/>
  <c r="V62" i="1"/>
  <c r="X23" i="1"/>
  <c r="X20" i="1"/>
  <c r="T46" i="1" l="1"/>
  <c r="T49" i="1"/>
  <c r="V98" i="1"/>
  <c r="H108" i="1"/>
  <c r="V101" i="1"/>
  <c r="V23" i="1"/>
  <c r="V20" i="1"/>
  <c r="T33" i="1"/>
  <c r="T36" i="1"/>
  <c r="U88" i="1"/>
  <c r="U85" i="1"/>
  <c r="U72" i="1"/>
  <c r="U75" i="1"/>
  <c r="U59" i="1"/>
  <c r="U62" i="1"/>
  <c r="S33" i="1" l="1"/>
  <c r="S36" i="1"/>
  <c r="H42" i="1" s="1"/>
  <c r="U23" i="1"/>
  <c r="U20" i="1"/>
  <c r="T59" i="1"/>
  <c r="T62" i="1"/>
  <c r="T72" i="1"/>
  <c r="T75" i="1"/>
  <c r="T88" i="1"/>
  <c r="T85" i="1"/>
  <c r="U98" i="1"/>
  <c r="U101" i="1"/>
  <c r="S46" i="1"/>
  <c r="S49" i="1"/>
  <c r="S72" i="1" l="1"/>
  <c r="S75" i="1"/>
  <c r="H81" i="1" s="1"/>
  <c r="Q46" i="1"/>
  <c r="Q49" i="1"/>
  <c r="S59" i="1"/>
  <c r="S62" i="1"/>
  <c r="H68" i="1" s="1"/>
  <c r="T20" i="1"/>
  <c r="T23" i="1"/>
  <c r="T98" i="1"/>
  <c r="T101" i="1"/>
  <c r="S85" i="1"/>
  <c r="S88" i="1"/>
  <c r="H94" i="1" s="1"/>
  <c r="Q33" i="1"/>
  <c r="Q36" i="1"/>
  <c r="Q59" i="1" l="1"/>
  <c r="Q62" i="1"/>
  <c r="S20" i="1"/>
  <c r="S23" i="1"/>
  <c r="P33" i="1"/>
  <c r="P36" i="1"/>
  <c r="Q85" i="1"/>
  <c r="Q88" i="1"/>
  <c r="P46" i="1"/>
  <c r="P49" i="1"/>
  <c r="S98" i="1"/>
  <c r="S101" i="1"/>
  <c r="H107" i="1" s="1"/>
  <c r="Q72" i="1"/>
  <c r="Q75" i="1"/>
  <c r="O46" i="1" l="1"/>
  <c r="O49" i="1"/>
  <c r="P85" i="1"/>
  <c r="P88" i="1"/>
  <c r="P72" i="1"/>
  <c r="P75" i="1"/>
  <c r="O33" i="1"/>
  <c r="O36" i="1"/>
  <c r="Q98" i="1"/>
  <c r="Q101" i="1"/>
  <c r="Q23" i="1"/>
  <c r="Q20" i="1"/>
  <c r="P59" i="1"/>
  <c r="P62" i="1"/>
  <c r="P98" i="1" l="1"/>
  <c r="P101" i="1"/>
  <c r="N33" i="1"/>
  <c r="N36" i="1"/>
  <c r="O59" i="1"/>
  <c r="O62" i="1"/>
  <c r="O72" i="1"/>
  <c r="O75" i="1"/>
  <c r="P23" i="1"/>
  <c r="P20" i="1"/>
  <c r="O88" i="1"/>
  <c r="O85" i="1"/>
  <c r="N46" i="1"/>
  <c r="N49" i="1"/>
  <c r="N72" i="1" l="1"/>
  <c r="N75" i="1"/>
  <c r="L46" i="1"/>
  <c r="L49" i="1"/>
  <c r="N59" i="1"/>
  <c r="N62" i="1"/>
  <c r="N88" i="1"/>
  <c r="N85" i="1"/>
  <c r="L33" i="1"/>
  <c r="L36" i="1"/>
  <c r="O20" i="1"/>
  <c r="O23" i="1"/>
  <c r="O98" i="1"/>
  <c r="O101" i="1"/>
  <c r="L72" i="1" l="1"/>
  <c r="L75" i="1"/>
  <c r="N98" i="1"/>
  <c r="N101" i="1"/>
  <c r="K33" i="1"/>
  <c r="K36" i="1"/>
  <c r="L88" i="1"/>
  <c r="L85" i="1"/>
  <c r="L59" i="1"/>
  <c r="L62" i="1"/>
  <c r="N23" i="1"/>
  <c r="N20" i="1"/>
  <c r="K46" i="1"/>
  <c r="K49" i="1"/>
  <c r="K59" i="1" l="1"/>
  <c r="K62" i="1"/>
  <c r="J46" i="1"/>
  <c r="J49" i="1"/>
  <c r="L20" i="1"/>
  <c r="L23" i="1"/>
  <c r="K88" i="1"/>
  <c r="K85" i="1"/>
  <c r="J33" i="1"/>
  <c r="J36" i="1"/>
  <c r="L98" i="1"/>
  <c r="L101" i="1"/>
  <c r="K72" i="1"/>
  <c r="K75" i="1"/>
  <c r="I33" i="1" l="1"/>
  <c r="H38" i="1" s="1"/>
  <c r="I36" i="1"/>
  <c r="K20" i="1"/>
  <c r="K23" i="1"/>
  <c r="J59" i="1"/>
  <c r="J62" i="1"/>
  <c r="J72" i="1"/>
  <c r="J75" i="1"/>
  <c r="K98" i="1"/>
  <c r="K101" i="1"/>
  <c r="I46" i="1"/>
  <c r="H51" i="1" s="1"/>
  <c r="I49" i="1"/>
  <c r="J85" i="1"/>
  <c r="J88" i="1"/>
  <c r="I59" i="1" l="1"/>
  <c r="H64" i="1" s="1"/>
  <c r="I62" i="1"/>
  <c r="I85" i="1"/>
  <c r="H90" i="1" s="1"/>
  <c r="I88" i="1"/>
  <c r="H52" i="1"/>
  <c r="H41" i="1"/>
  <c r="G36" i="1" s="1"/>
  <c r="H40" i="1"/>
  <c r="I72" i="1"/>
  <c r="H77" i="1" s="1"/>
  <c r="I75" i="1"/>
  <c r="H54" i="1"/>
  <c r="G49" i="1" s="1"/>
  <c r="H53" i="1"/>
  <c r="J23" i="1"/>
  <c r="J20" i="1"/>
  <c r="J98" i="1"/>
  <c r="J101" i="1"/>
  <c r="H39" i="1"/>
  <c r="H78" i="1" l="1"/>
  <c r="H91" i="1"/>
  <c r="I98" i="1"/>
  <c r="H103" i="1" s="1"/>
  <c r="I101" i="1"/>
  <c r="I23" i="1"/>
  <c r="H92" i="1"/>
  <c r="H93" i="1"/>
  <c r="G88" i="1" s="1"/>
  <c r="H79" i="1"/>
  <c r="H80" i="1"/>
  <c r="G75" i="1" s="1"/>
  <c r="H67" i="1"/>
  <c r="G62" i="1" s="1"/>
  <c r="H66" i="1"/>
  <c r="H65" i="1"/>
  <c r="H104" i="1" l="1"/>
  <c r="H106" i="1"/>
  <c r="G101" i="1" s="1"/>
  <c r="H105" i="1"/>
  <c r="G23" i="1"/>
</calcChain>
</file>

<file path=xl/sharedStrings.xml><?xml version="1.0" encoding="utf-8"?>
<sst xmlns="http://schemas.openxmlformats.org/spreadsheetml/2006/main" count="140" uniqueCount="48">
  <si>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</si>
  <si>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</si>
  <si>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</si>
  <si>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</si>
  <si>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</si>
  <si>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</si>
  <si>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</si>
  <si>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</si>
  <si>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</si>
  <si>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</si>
  <si>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</si>
  <si>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</si>
  <si>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A=</t>
  </si>
  <si>
    <t>C=</t>
  </si>
  <si>
    <t>A+C+C</t>
  </si>
  <si>
    <t>A+C</t>
  </si>
  <si>
    <t>C-A</t>
  </si>
  <si>
    <t>65536-X4</t>
  </si>
  <si>
    <t xml:space="preserve"> - X1=</t>
  </si>
  <si>
    <t xml:space="preserve"> - X2=</t>
  </si>
  <si>
    <t xml:space="preserve"> - X3=</t>
  </si>
  <si>
    <t xml:space="preserve"> -X4=</t>
  </si>
  <si>
    <t xml:space="preserve"> -X5=</t>
  </si>
  <si>
    <t xml:space="preserve"> -X6=</t>
  </si>
  <si>
    <t>Номер бита</t>
  </si>
  <si>
    <t>B1</t>
  </si>
  <si>
    <t>+</t>
  </si>
  <si>
    <t>B2</t>
  </si>
  <si>
    <t>(перенос в старший)</t>
  </si>
  <si>
    <t>2*номер бита</t>
  </si>
  <si>
    <t>CF:</t>
  </si>
  <si>
    <t>=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</si>
  <si>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</si>
  <si>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</si>
  <si>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</si>
  <si>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</si>
  <si>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</si>
  <si>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</si>
  <si>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</si>
  <si>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</si>
  <si>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</si>
  <si>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</si>
  <si>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PF</t>
  </si>
  <si>
    <t>SF</t>
  </si>
  <si>
    <t>OF</t>
  </si>
  <si>
    <t>ZF</t>
  </si>
  <si>
    <t>AF</t>
  </si>
  <si>
    <t>Форматирование на макросах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</si>
</sst>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8"/>
  <sheetViews>
    <sheetView tabSelected="1" topLeftCell="D1" zoomScaleNormal="100" zoomScalePageLayoutView="85" workbookViewId="0">
      <selection activeCell="I2" sqref="I2"/>
    </sheetView>
  </sheetViews>
  <sheetFormatPr defaultRowHeight="14.4" x14ac:dyDescent="0.3"/>
  <cols>
    <col min="7" max="7" width="11.109375" bestFit="1" customWidth="1"/>
    <col min="8" max="8" width="8.88671875" customWidth="1"/>
    <col min="9" max="24" width="5.77734375" style="1" customWidth="1"/>
    <col min="25" max="27" width="5.77734375" customWidth="1"/>
    <col min="28" max="28" width="6.21875" customWidth="1"/>
    <col min="29" max="29" width="16.21875" customWidth="1"/>
  </cols>
  <sheetData>
    <row r="1" spans="1:27" x14ac:dyDescent="0.3">
      <c r="B1" t="s">
        <v>12</v>
      </c>
      <c r="C1">
        <v>4207</v>
      </c>
      <c r="G1" s="1" t="s">
        <v>29</v>
      </c>
      <c r="H1" s="1"/>
      <c r="I1" s="1">
        <f t="shared" ref="I1:Z1" si="0">POWER(2,I2)</f>
        <v>32768</v>
      </c>
      <c r="J1" s="1">
        <f t="shared" si="0"/>
        <v>16384</v>
      </c>
      <c r="K1" s="1">
        <f t="shared" si="0"/>
        <v>8192</v>
      </c>
      <c r="L1" s="1">
        <f t="shared" si="0"/>
        <v>4096</v>
      </c>
      <c r="N1" s="1">
        <f t="shared" si="0"/>
        <v>2048</v>
      </c>
      <c r="O1" s="1">
        <f t="shared" si="0"/>
        <v>1024</v>
      </c>
      <c r="P1" s="1">
        <f t="shared" si="0"/>
        <v>512</v>
      </c>
      <c r="Q1" s="1">
        <f t="shared" si="0"/>
        <v>256</v>
      </c>
      <c r="S1" s="1">
        <f t="shared" si="0"/>
        <v>128</v>
      </c>
      <c r="T1" s="1">
        <f t="shared" si="0"/>
        <v>64</v>
      </c>
      <c r="U1" s="1">
        <f t="shared" si="0"/>
        <v>32</v>
      </c>
      <c r="V1" s="1">
        <f t="shared" si="0"/>
        <v>16</v>
      </c>
      <c r="X1" s="1">
        <f t="shared" si="0"/>
        <v>8</v>
      </c>
      <c r="Y1" s="1">
        <f t="shared" si="0"/>
        <v>4</v>
      </c>
      <c r="Z1" s="1">
        <f t="shared" si="0"/>
        <v>2</v>
      </c>
      <c r="AA1" s="1">
        <f>POWER(2,AA2)</f>
        <v>1</v>
      </c>
    </row>
    <row r="2" spans="1:27" ht="15" customHeight="1" x14ac:dyDescent="0.3">
      <c r="B2" t="s">
        <v>13</v>
      </c>
      <c r="C2">
        <v>14708</v>
      </c>
      <c r="G2" s="1" t="s">
        <v>24</v>
      </c>
      <c r="H2" s="1"/>
      <c r="I2" s="1">
        <v>15</v>
      </c>
      <c r="J2" s="1">
        <v>14</v>
      </c>
      <c r="K2" s="1">
        <v>13</v>
      </c>
      <c r="L2" s="1">
        <v>12</v>
      </c>
      <c r="N2" s="1">
        <v>11</v>
      </c>
      <c r="O2" s="1">
        <v>10</v>
      </c>
      <c r="P2" s="1">
        <v>9</v>
      </c>
      <c r="Q2" s="1">
        <v>8</v>
      </c>
      <c r="S2" s="1">
        <v>7</v>
      </c>
      <c r="T2" s="1">
        <v>6</v>
      </c>
      <c r="U2" s="1">
        <v>5</v>
      </c>
      <c r="V2" s="1">
        <v>4</v>
      </c>
      <c r="X2" s="1">
        <v>3</v>
      </c>
      <c r="Y2" s="1">
        <v>2</v>
      </c>
      <c r="Z2" s="1">
        <v>1</v>
      </c>
      <c r="AA2" s="1">
        <v>0</v>
      </c>
    </row>
    <row r="3" spans="1:27" ht="15" customHeight="1" x14ac:dyDescent="0.3">
      <c r="A3" t="s">
        <v>0</v>
      </c>
      <c r="B3" t="s">
        <v>12</v>
      </c>
      <c r="C3">
        <f>C1</f>
        <v>4207</v>
      </c>
      <c r="G3" s="1" t="s">
        <v>25</v>
      </c>
      <c r="H3" s="1"/>
      <c r="I3" s="1">
        <f t="shared" ref="I3:L8" si="1">MOD(QUOTIENT($C3,POWER(2,I$2)),2)</f>
        <v>0</v>
      </c>
      <c r="J3" s="1">
        <f t="shared" si="1"/>
        <v>0</v>
      </c>
      <c r="K3" s="1">
        <f t="shared" si="1"/>
        <v>0</v>
      </c>
      <c r="L3" s="1">
        <f t="shared" si="1"/>
        <v>1</v>
      </c>
      <c r="N3" s="1">
        <f t="shared" ref="N3:Q8" si="2">MOD(QUOTIENT($C3,POWER(2,N$2)),2)</f>
        <v>0</v>
      </c>
      <c r="O3" s="1">
        <f t="shared" si="2"/>
        <v>0</v>
      </c>
      <c r="P3" s="1">
        <f t="shared" si="2"/>
        <v>0</v>
      </c>
      <c r="Q3" s="1">
        <f t="shared" si="2"/>
        <v>0</v>
      </c>
      <c r="S3" s="1">
        <f t="shared" ref="S3:V8" si="3">MOD(QUOTIENT($C3,POWER(2,S$2)),2)</f>
        <v>0</v>
      </c>
      <c r="T3" s="1">
        <f t="shared" si="3"/>
        <v>1</v>
      </c>
      <c r="U3" s="1">
        <f t="shared" si="3"/>
        <v>1</v>
      </c>
      <c r="V3" s="1">
        <f t="shared" si="3"/>
        <v>0</v>
      </c>
      <c r="X3" s="1">
        <f t="shared" ref="X3:AA8" si="4">MOD(QUOTIENT($C3,POWER(2,X$2)),2)</f>
        <v>1</v>
      </c>
      <c r="Y3" s="1">
        <f>MOD(QUOTIENT($C3,POWER(2,Y$2)),2)</f>
        <v>1</v>
      </c>
      <c r="Z3" s="1">
        <f t="shared" si="4"/>
        <v>1</v>
      </c>
      <c r="AA3" s="1">
        <f t="shared" si="4"/>
        <v>1</v>
      </c>
    </row>
    <row r="4" spans="1:27" ht="15" customHeight="1" x14ac:dyDescent="0.3">
      <c r="A4" t="s">
        <v>1</v>
      </c>
      <c r="B4" t="s">
        <v>13</v>
      </c>
      <c r="C4">
        <f>C2</f>
        <v>14708</v>
      </c>
      <c r="G4" s="1" t="s">
        <v>27</v>
      </c>
      <c r="H4" s="1"/>
      <c r="I4" s="1">
        <f t="shared" si="1"/>
        <v>0</v>
      </c>
      <c r="J4" s="1">
        <f t="shared" si="1"/>
        <v>0</v>
      </c>
      <c r="K4" s="1">
        <f t="shared" si="1"/>
        <v>1</v>
      </c>
      <c r="L4" s="1">
        <f t="shared" si="1"/>
        <v>1</v>
      </c>
      <c r="N4" s="1">
        <f t="shared" si="2"/>
        <v>1</v>
      </c>
      <c r="O4" s="1">
        <f t="shared" si="2"/>
        <v>0</v>
      </c>
      <c r="P4" s="1">
        <f t="shared" si="2"/>
        <v>0</v>
      </c>
      <c r="Q4" s="1">
        <f t="shared" si="2"/>
        <v>1</v>
      </c>
      <c r="S4" s="1">
        <f t="shared" si="3"/>
        <v>0</v>
      </c>
      <c r="T4" s="1">
        <f t="shared" si="3"/>
        <v>1</v>
      </c>
      <c r="U4" s="1">
        <f t="shared" si="3"/>
        <v>1</v>
      </c>
      <c r="V4" s="1">
        <f t="shared" si="3"/>
        <v>1</v>
      </c>
      <c r="X4" s="1">
        <f t="shared" si="4"/>
        <v>0</v>
      </c>
      <c r="Y4" s="1">
        <f t="shared" si="4"/>
        <v>1</v>
      </c>
      <c r="Z4" s="1">
        <f t="shared" si="4"/>
        <v>0</v>
      </c>
      <c r="AA4" s="1">
        <f t="shared" si="4"/>
        <v>0</v>
      </c>
    </row>
    <row r="5" spans="1:27" ht="15" customHeight="1" x14ac:dyDescent="0.3">
      <c r="A5" t="s">
        <v>2</v>
      </c>
      <c r="B5" t="s">
        <v>15</v>
      </c>
      <c r="C5">
        <f>C1+C2</f>
        <v>18915</v>
      </c>
      <c r="G5" s="1" t="s">
        <v>32</v>
      </c>
      <c r="H5" s="1"/>
      <c r="I5" s="1">
        <f t="shared" si="1"/>
        <v>0</v>
      </c>
      <c r="J5" s="1">
        <f t="shared" si="1"/>
        <v>1</v>
      </c>
      <c r="K5" s="1">
        <f t="shared" si="1"/>
        <v>0</v>
      </c>
      <c r="L5" s="1">
        <f t="shared" si="1"/>
        <v>0</v>
      </c>
      <c r="N5" s="1">
        <f t="shared" si="2"/>
        <v>1</v>
      </c>
      <c r="O5" s="1">
        <f t="shared" si="2"/>
        <v>0</v>
      </c>
      <c r="P5" s="1">
        <f t="shared" si="2"/>
        <v>0</v>
      </c>
      <c r="Q5" s="1">
        <f t="shared" si="2"/>
        <v>1</v>
      </c>
      <c r="S5" s="1">
        <f t="shared" si="3"/>
        <v>1</v>
      </c>
      <c r="T5" s="1">
        <f t="shared" si="3"/>
        <v>1</v>
      </c>
      <c r="U5" s="1">
        <f t="shared" si="3"/>
        <v>1</v>
      </c>
      <c r="V5" s="1">
        <f t="shared" si="3"/>
        <v>0</v>
      </c>
      <c r="X5" s="1">
        <f t="shared" si="4"/>
        <v>0</v>
      </c>
      <c r="Y5" s="1">
        <f t="shared" si="4"/>
        <v>0</v>
      </c>
      <c r="Z5" s="1">
        <f t="shared" si="4"/>
        <v>1</v>
      </c>
      <c r="AA5" s="1">
        <f t="shared" si="4"/>
        <v>1</v>
      </c>
    </row>
    <row r="6" spans="1:27" ht="15" customHeight="1" x14ac:dyDescent="0.3">
      <c r="A6" t="s">
        <v>3</v>
      </c>
      <c r="B6" t="s">
        <v>14</v>
      </c>
      <c r="C6">
        <f>C1+C2+C2</f>
        <v>33623</v>
      </c>
      <c r="G6" s="1" t="s">
        <v>33</v>
      </c>
      <c r="H6" s="1"/>
      <c r="I6" s="1">
        <f t="shared" si="1"/>
        <v>1</v>
      </c>
      <c r="J6" s="1">
        <f t="shared" si="1"/>
        <v>0</v>
      </c>
      <c r="K6" s="1">
        <f t="shared" si="1"/>
        <v>0</v>
      </c>
      <c r="L6" s="1">
        <f t="shared" si="1"/>
        <v>0</v>
      </c>
      <c r="N6" s="1">
        <f t="shared" si="2"/>
        <v>0</v>
      </c>
      <c r="O6" s="1">
        <f t="shared" si="2"/>
        <v>0</v>
      </c>
      <c r="P6" s="1">
        <f t="shared" si="2"/>
        <v>1</v>
      </c>
      <c r="Q6" s="1">
        <f t="shared" si="2"/>
        <v>1</v>
      </c>
      <c r="S6" s="1">
        <f t="shared" si="3"/>
        <v>0</v>
      </c>
      <c r="T6" s="1">
        <f t="shared" si="3"/>
        <v>1</v>
      </c>
      <c r="U6" s="1">
        <f t="shared" si="3"/>
        <v>0</v>
      </c>
      <c r="V6" s="1">
        <f t="shared" si="3"/>
        <v>1</v>
      </c>
      <c r="X6" s="1">
        <f t="shared" si="4"/>
        <v>0</v>
      </c>
      <c r="Y6" s="1">
        <f t="shared" si="4"/>
        <v>1</v>
      </c>
      <c r="Z6" s="1">
        <f t="shared" si="4"/>
        <v>1</v>
      </c>
      <c r="AA6" s="1">
        <f t="shared" si="4"/>
        <v>1</v>
      </c>
    </row>
    <row r="7" spans="1:27" ht="15" customHeight="1" x14ac:dyDescent="0.3">
      <c r="A7" t="s">
        <v>4</v>
      </c>
      <c r="B7" t="s">
        <v>16</v>
      </c>
      <c r="C7">
        <f>C2-C1</f>
        <v>10501</v>
      </c>
      <c r="G7" s="1" t="s">
        <v>34</v>
      </c>
      <c r="H7" s="1"/>
      <c r="I7" s="1">
        <f t="shared" si="1"/>
        <v>0</v>
      </c>
      <c r="J7" s="1">
        <f t="shared" si="1"/>
        <v>0</v>
      </c>
      <c r="K7" s="1">
        <f t="shared" si="1"/>
        <v>1</v>
      </c>
      <c r="L7" s="1">
        <f t="shared" si="1"/>
        <v>0</v>
      </c>
      <c r="N7" s="1">
        <f t="shared" si="2"/>
        <v>1</v>
      </c>
      <c r="O7" s="1">
        <f t="shared" si="2"/>
        <v>0</v>
      </c>
      <c r="P7" s="1">
        <f t="shared" si="2"/>
        <v>0</v>
      </c>
      <c r="Q7" s="1">
        <f t="shared" si="2"/>
        <v>1</v>
      </c>
      <c r="S7" s="1">
        <f t="shared" si="3"/>
        <v>0</v>
      </c>
      <c r="T7" s="1">
        <f t="shared" si="3"/>
        <v>0</v>
      </c>
      <c r="U7" s="1">
        <f t="shared" si="3"/>
        <v>0</v>
      </c>
      <c r="V7" s="1">
        <f t="shared" si="3"/>
        <v>0</v>
      </c>
      <c r="X7" s="1">
        <f t="shared" si="4"/>
        <v>0</v>
      </c>
      <c r="Y7" s="1">
        <f t="shared" si="4"/>
        <v>1</v>
      </c>
      <c r="Z7" s="1">
        <f t="shared" si="4"/>
        <v>0</v>
      </c>
      <c r="AA7" s="1">
        <f t="shared" si="4"/>
        <v>1</v>
      </c>
    </row>
    <row r="8" spans="1:27" ht="15" customHeight="1" x14ac:dyDescent="0.3">
      <c r="A8" t="s">
        <v>5</v>
      </c>
      <c r="B8" t="s">
        <v>17</v>
      </c>
      <c r="C8">
        <f>65536-C6</f>
        <v>31913</v>
      </c>
      <c r="G8" s="1" t="s">
        <v>35</v>
      </c>
      <c r="H8" s="1"/>
      <c r="I8" s="1">
        <f t="shared" si="1"/>
        <v>0</v>
      </c>
      <c r="J8" s="1">
        <f t="shared" si="1"/>
        <v>1</v>
      </c>
      <c r="K8" s="1">
        <f t="shared" si="1"/>
        <v>1</v>
      </c>
      <c r="L8" s="1">
        <f t="shared" si="1"/>
        <v>1</v>
      </c>
      <c r="N8" s="1">
        <f t="shared" si="2"/>
        <v>1</v>
      </c>
      <c r="O8" s="1">
        <f t="shared" si="2"/>
        <v>1</v>
      </c>
      <c r="P8" s="1">
        <f t="shared" si="2"/>
        <v>0</v>
      </c>
      <c r="Q8" s="1">
        <f t="shared" si="2"/>
        <v>0</v>
      </c>
      <c r="S8" s="1">
        <f t="shared" si="3"/>
        <v>1</v>
      </c>
      <c r="T8" s="1">
        <f t="shared" si="3"/>
        <v>0</v>
      </c>
      <c r="U8" s="1">
        <f t="shared" si="3"/>
        <v>1</v>
      </c>
      <c r="V8" s="1">
        <f t="shared" si="3"/>
        <v>0</v>
      </c>
      <c r="X8" s="1">
        <f t="shared" si="4"/>
        <v>1</v>
      </c>
      <c r="Y8" s="1">
        <f t="shared" si="4"/>
        <v>0</v>
      </c>
      <c r="Z8" s="1">
        <f t="shared" si="4"/>
        <v>0</v>
      </c>
      <c r="AA8" s="1">
        <f t="shared" si="4"/>
        <v>1</v>
      </c>
    </row>
    <row r="9" spans="1:27" ht="15" customHeight="1" x14ac:dyDescent="0.3">
      <c r="G9" s="1"/>
      <c r="H9" s="1"/>
      <c r="M9" s="1" t="s">
        <v>47</v>
      </c>
      <c r="Y9" s="1"/>
      <c r="Z9" s="1"/>
      <c r="AA9" s="1"/>
    </row>
    <row r="10" spans="1:27" ht="15" customHeight="1" x14ac:dyDescent="0.3">
      <c r="A10" t="s">
        <v>6</v>
      </c>
      <c r="B10" t="s">
        <v>18</v>
      </c>
      <c r="C10">
        <f t="shared" ref="C10:C15" si="5">-C3</f>
        <v>-4207</v>
      </c>
      <c r="G10" s="1" t="s">
        <v>36</v>
      </c>
      <c r="H10" s="1"/>
      <c r="I10" s="1">
        <f t="shared" ref="I10:L15" si="6">MOD(QUOTIENT(POWER(2,16)+$C10,POWER(2,I$2)),2)</f>
        <v>1</v>
      </c>
      <c r="J10" s="1">
        <f t="shared" si="6"/>
        <v>1</v>
      </c>
      <c r="K10" s="1">
        <f t="shared" si="6"/>
        <v>1</v>
      </c>
      <c r="L10" s="1">
        <f t="shared" si="6"/>
        <v>0</v>
      </c>
      <c r="N10" s="1">
        <f t="shared" ref="N10:Q15" si="7">MOD(QUOTIENT(POWER(2,16)+$C10,POWER(2,N$2)),2)</f>
        <v>1</v>
      </c>
      <c r="O10" s="1">
        <f t="shared" si="7"/>
        <v>1</v>
      </c>
      <c r="P10" s="1">
        <f t="shared" si="7"/>
        <v>1</v>
      </c>
      <c r="Q10" s="1">
        <f t="shared" si="7"/>
        <v>1</v>
      </c>
      <c r="S10" s="1">
        <f t="shared" ref="S10:V15" si="8">MOD(QUOTIENT(POWER(2,16)+$C10,POWER(2,S$2)),2)</f>
        <v>1</v>
      </c>
      <c r="T10" s="1">
        <f t="shared" si="8"/>
        <v>0</v>
      </c>
      <c r="U10" s="1">
        <f t="shared" si="8"/>
        <v>0</v>
      </c>
      <c r="V10" s="1">
        <f t="shared" si="8"/>
        <v>1</v>
      </c>
      <c r="X10" s="1">
        <f t="shared" ref="X10:AA15" si="9">MOD(QUOTIENT(POWER(2,16)+$C10,POWER(2,X$2)),2)</f>
        <v>0</v>
      </c>
      <c r="Y10" s="1">
        <f t="shared" si="9"/>
        <v>0</v>
      </c>
      <c r="Z10" s="1">
        <f t="shared" si="9"/>
        <v>0</v>
      </c>
      <c r="AA10" s="1">
        <f t="shared" si="9"/>
        <v>1</v>
      </c>
    </row>
    <row r="11" spans="1:27" ht="15" customHeight="1" x14ac:dyDescent="0.3">
      <c r="A11" t="s">
        <v>7</v>
      </c>
      <c r="B11" t="s">
        <v>19</v>
      </c>
      <c r="C11">
        <f t="shared" si="5"/>
        <v>-14708</v>
      </c>
      <c r="G11" s="1" t="s">
        <v>37</v>
      </c>
      <c r="H11" s="1"/>
      <c r="I11" s="1">
        <f t="shared" si="6"/>
        <v>1</v>
      </c>
      <c r="J11" s="1">
        <f t="shared" si="6"/>
        <v>1</v>
      </c>
      <c r="K11" s="1">
        <f t="shared" si="6"/>
        <v>0</v>
      </c>
      <c r="L11" s="1">
        <f t="shared" si="6"/>
        <v>0</v>
      </c>
      <c r="N11" s="1">
        <f t="shared" si="7"/>
        <v>0</v>
      </c>
      <c r="O11" s="1">
        <f t="shared" si="7"/>
        <v>1</v>
      </c>
      <c r="P11" s="1">
        <f t="shared" si="7"/>
        <v>1</v>
      </c>
      <c r="Q11" s="1">
        <f t="shared" si="7"/>
        <v>0</v>
      </c>
      <c r="S11" s="1">
        <f t="shared" si="8"/>
        <v>1</v>
      </c>
      <c r="T11" s="1">
        <f t="shared" si="8"/>
        <v>0</v>
      </c>
      <c r="U11" s="1">
        <f t="shared" si="8"/>
        <v>0</v>
      </c>
      <c r="V11" s="1">
        <f t="shared" si="8"/>
        <v>0</v>
      </c>
      <c r="X11" s="1">
        <f t="shared" si="9"/>
        <v>1</v>
      </c>
      <c r="Y11" s="1">
        <f t="shared" si="9"/>
        <v>1</v>
      </c>
      <c r="Z11" s="1">
        <f t="shared" si="9"/>
        <v>0</v>
      </c>
      <c r="AA11" s="1">
        <f t="shared" si="9"/>
        <v>0</v>
      </c>
    </row>
    <row r="12" spans="1:27" ht="15" customHeight="1" x14ac:dyDescent="0.3">
      <c r="A12" t="s">
        <v>8</v>
      </c>
      <c r="B12" t="s">
        <v>20</v>
      </c>
      <c r="C12">
        <f t="shared" si="5"/>
        <v>-18915</v>
      </c>
      <c r="G12" s="1" t="s">
        <v>38</v>
      </c>
      <c r="H12" s="1"/>
      <c r="I12" s="1">
        <f t="shared" si="6"/>
        <v>1</v>
      </c>
      <c r="J12" s="1">
        <f t="shared" si="6"/>
        <v>0</v>
      </c>
      <c r="K12" s="1">
        <f t="shared" si="6"/>
        <v>1</v>
      </c>
      <c r="L12" s="1">
        <f t="shared" si="6"/>
        <v>1</v>
      </c>
      <c r="N12" s="1">
        <f t="shared" si="7"/>
        <v>0</v>
      </c>
      <c r="O12" s="1">
        <f t="shared" si="7"/>
        <v>1</v>
      </c>
      <c r="P12" s="1">
        <f t="shared" si="7"/>
        <v>1</v>
      </c>
      <c r="Q12" s="1">
        <f t="shared" si="7"/>
        <v>0</v>
      </c>
      <c r="S12" s="1">
        <f t="shared" si="8"/>
        <v>0</v>
      </c>
      <c r="T12" s="1">
        <f t="shared" si="8"/>
        <v>0</v>
      </c>
      <c r="U12" s="1">
        <f t="shared" si="8"/>
        <v>0</v>
      </c>
      <c r="V12" s="1">
        <f t="shared" si="8"/>
        <v>1</v>
      </c>
      <c r="X12" s="1">
        <f t="shared" si="9"/>
        <v>1</v>
      </c>
      <c r="Y12" s="1">
        <f t="shared" si="9"/>
        <v>1</v>
      </c>
      <c r="Z12" s="1">
        <f t="shared" si="9"/>
        <v>0</v>
      </c>
      <c r="AA12" s="1">
        <f t="shared" si="9"/>
        <v>1</v>
      </c>
    </row>
    <row r="13" spans="1:27" ht="15" customHeight="1" x14ac:dyDescent="0.3">
      <c r="A13" t="s">
        <v>9</v>
      </c>
      <c r="B13" t="s">
        <v>21</v>
      </c>
      <c r="C13">
        <f t="shared" si="5"/>
        <v>-33623</v>
      </c>
      <c r="G13" s="1" t="s">
        <v>39</v>
      </c>
      <c r="H13" s="1"/>
      <c r="I13" s="1">
        <f t="shared" si="6"/>
        <v>0</v>
      </c>
      <c r="J13" s="1">
        <f t="shared" si="6"/>
        <v>1</v>
      </c>
      <c r="K13" s="1">
        <f t="shared" si="6"/>
        <v>1</v>
      </c>
      <c r="L13" s="1">
        <f t="shared" si="6"/>
        <v>1</v>
      </c>
      <c r="N13" s="1">
        <f t="shared" si="7"/>
        <v>1</v>
      </c>
      <c r="O13" s="1">
        <v>6</v>
      </c>
      <c r="P13" s="1">
        <f t="shared" si="7"/>
        <v>0</v>
      </c>
      <c r="Q13" s="1">
        <f t="shared" si="7"/>
        <v>0</v>
      </c>
      <c r="S13" s="1">
        <f t="shared" si="8"/>
        <v>1</v>
      </c>
      <c r="T13" s="1">
        <f t="shared" si="8"/>
        <v>0</v>
      </c>
      <c r="U13" s="1">
        <f t="shared" si="8"/>
        <v>1</v>
      </c>
      <c r="V13" s="1">
        <f t="shared" si="8"/>
        <v>0</v>
      </c>
      <c r="X13" s="1">
        <f t="shared" si="9"/>
        <v>1</v>
      </c>
      <c r="Y13" s="1">
        <f t="shared" si="9"/>
        <v>0</v>
      </c>
      <c r="Z13" s="1">
        <f t="shared" si="9"/>
        <v>0</v>
      </c>
      <c r="AA13" s="1">
        <f t="shared" si="9"/>
        <v>1</v>
      </c>
    </row>
    <row r="14" spans="1:27" ht="15" customHeight="1" x14ac:dyDescent="0.3">
      <c r="A14" t="s">
        <v>10</v>
      </c>
      <c r="B14" t="s">
        <v>22</v>
      </c>
      <c r="C14">
        <f t="shared" si="5"/>
        <v>-10501</v>
      </c>
      <c r="G14" s="1" t="s">
        <v>40</v>
      </c>
      <c r="H14" s="1"/>
      <c r="I14" s="1">
        <f t="shared" si="6"/>
        <v>1</v>
      </c>
      <c r="J14" s="1">
        <f t="shared" si="6"/>
        <v>1</v>
      </c>
      <c r="K14" s="1">
        <f t="shared" si="6"/>
        <v>0</v>
      </c>
      <c r="L14" s="1">
        <f t="shared" si="6"/>
        <v>1</v>
      </c>
      <c r="N14" s="1">
        <f t="shared" si="7"/>
        <v>0</v>
      </c>
      <c r="O14" s="1">
        <f t="shared" si="7"/>
        <v>1</v>
      </c>
      <c r="P14" s="1">
        <f t="shared" si="7"/>
        <v>1</v>
      </c>
      <c r="Q14" s="1">
        <f t="shared" si="7"/>
        <v>0</v>
      </c>
      <c r="S14" s="1">
        <f t="shared" si="8"/>
        <v>1</v>
      </c>
      <c r="T14" s="1">
        <f t="shared" si="8"/>
        <v>1</v>
      </c>
      <c r="U14" s="1">
        <f t="shared" si="8"/>
        <v>1</v>
      </c>
      <c r="V14" s="1">
        <f t="shared" si="8"/>
        <v>1</v>
      </c>
      <c r="X14" s="1">
        <f t="shared" si="9"/>
        <v>1</v>
      </c>
      <c r="Y14" s="1">
        <f t="shared" si="9"/>
        <v>0</v>
      </c>
      <c r="Z14" s="1">
        <f t="shared" si="9"/>
        <v>1</v>
      </c>
      <c r="AA14" s="1">
        <f t="shared" si="9"/>
        <v>1</v>
      </c>
    </row>
    <row r="15" spans="1:27" ht="15" customHeight="1" x14ac:dyDescent="0.3">
      <c r="A15" t="s">
        <v>11</v>
      </c>
      <c r="B15" t="s">
        <v>23</v>
      </c>
      <c r="C15">
        <f t="shared" si="5"/>
        <v>-31913</v>
      </c>
      <c r="G15" s="1" t="s">
        <v>41</v>
      </c>
      <c r="H15" s="1"/>
      <c r="I15" s="1">
        <f t="shared" si="6"/>
        <v>1</v>
      </c>
      <c r="J15" s="1">
        <f t="shared" si="6"/>
        <v>0</v>
      </c>
      <c r="K15" s="1">
        <f t="shared" si="6"/>
        <v>0</v>
      </c>
      <c r="L15" s="1">
        <f t="shared" si="6"/>
        <v>0</v>
      </c>
      <c r="N15" s="1">
        <f t="shared" si="7"/>
        <v>0</v>
      </c>
      <c r="O15" s="1">
        <f t="shared" si="7"/>
        <v>0</v>
      </c>
      <c r="P15" s="1">
        <f t="shared" si="7"/>
        <v>1</v>
      </c>
      <c r="Q15" s="1">
        <f t="shared" si="7"/>
        <v>1</v>
      </c>
      <c r="S15" s="1">
        <f t="shared" si="8"/>
        <v>0</v>
      </c>
      <c r="T15" s="1">
        <f t="shared" si="8"/>
        <v>1</v>
      </c>
      <c r="U15" s="1">
        <f t="shared" si="8"/>
        <v>0</v>
      </c>
      <c r="V15" s="1">
        <f t="shared" si="8"/>
        <v>1</v>
      </c>
      <c r="X15" s="1">
        <f t="shared" si="9"/>
        <v>0</v>
      </c>
      <c r="Y15" s="1">
        <f t="shared" si="9"/>
        <v>1</v>
      </c>
      <c r="Z15" s="1">
        <f t="shared" si="9"/>
        <v>1</v>
      </c>
      <c r="AA15" s="1">
        <f t="shared" si="9"/>
        <v>1</v>
      </c>
    </row>
    <row r="16" spans="1:27" x14ac:dyDescent="0.3">
      <c r="G16" s="1"/>
      <c r="H16" s="1"/>
      <c r="Y16" s="1"/>
      <c r="Z16" s="1"/>
      <c r="AA16" s="1"/>
    </row>
    <row r="17" spans="6:29" x14ac:dyDescent="0.3">
      <c r="G17" s="1"/>
      <c r="H17" s="1"/>
      <c r="Y17" s="1"/>
      <c r="Z17" s="1"/>
      <c r="AA17" s="1"/>
    </row>
    <row r="18" spans="6:29" x14ac:dyDescent="0.3">
      <c r="G18" s="1"/>
      <c r="H18" s="1"/>
      <c r="Y18" s="1"/>
      <c r="Z18" s="1"/>
      <c r="AA18" s="1"/>
    </row>
    <row r="19" spans="6:29" x14ac:dyDescent="0.3">
      <c r="F19" s="1" t="s">
        <v>0</v>
      </c>
      <c r="G19" s="1" t="s">
        <v>25</v>
      </c>
      <c r="H19" s="1"/>
      <c r="I19" s="1">
        <f t="shared" ref="I19:Z19" si="10">I3</f>
        <v>0</v>
      </c>
      <c r="J19" s="1">
        <f t="shared" si="10"/>
        <v>0</v>
      </c>
      <c r="K19" s="1">
        <f t="shared" si="10"/>
        <v>0</v>
      </c>
      <c r="L19" s="1">
        <f t="shared" si="10"/>
        <v>1</v>
      </c>
      <c r="N19" s="1">
        <f t="shared" si="10"/>
        <v>0</v>
      </c>
      <c r="O19" s="1">
        <f t="shared" si="10"/>
        <v>0</v>
      </c>
      <c r="P19" s="1">
        <f t="shared" si="10"/>
        <v>0</v>
      </c>
      <c r="Q19" s="1">
        <f t="shared" si="10"/>
        <v>0</v>
      </c>
      <c r="S19" s="1">
        <f t="shared" si="10"/>
        <v>0</v>
      </c>
      <c r="T19" s="1">
        <f t="shared" si="10"/>
        <v>1</v>
      </c>
      <c r="U19" s="1">
        <f t="shared" si="10"/>
        <v>1</v>
      </c>
      <c r="V19" s="1">
        <f t="shared" si="10"/>
        <v>0</v>
      </c>
      <c r="X19" s="1">
        <f t="shared" si="10"/>
        <v>1</v>
      </c>
      <c r="Y19" s="1">
        <f t="shared" si="10"/>
        <v>1</v>
      </c>
      <c r="Z19" s="1">
        <f t="shared" si="10"/>
        <v>1</v>
      </c>
      <c r="AA19" s="1">
        <f>AA3</f>
        <v>1</v>
      </c>
    </row>
    <row r="20" spans="6:29" ht="43.2" x14ac:dyDescent="0.3">
      <c r="F20" s="1" t="s">
        <v>26</v>
      </c>
      <c r="G20" s="1" t="s">
        <v>26</v>
      </c>
      <c r="H20" s="2" t="s">
        <v>28</v>
      </c>
      <c r="I20" s="1">
        <f>QUOTIENT(I19+I21+J20,2)</f>
        <v>0</v>
      </c>
      <c r="J20" s="1">
        <f>QUOTIENT(J19+J21+K20,2)</f>
        <v>0</v>
      </c>
      <c r="K20" s="1">
        <f>QUOTIENT(K19+K21+L20,2)</f>
        <v>1</v>
      </c>
      <c r="L20" s="1">
        <f t="shared" ref="L20" si="11">QUOTIENT(L19+L21+N20,2)</f>
        <v>1</v>
      </c>
      <c r="N20" s="1">
        <f>QUOTIENT(N19+N21+O20,2)</f>
        <v>0</v>
      </c>
      <c r="O20" s="1">
        <f>QUOTIENT(O19+O21+P20,2)</f>
        <v>0</v>
      </c>
      <c r="P20" s="1">
        <f>QUOTIENT(P19+P21+Q20,2)</f>
        <v>0</v>
      </c>
      <c r="Q20" s="1">
        <f t="shared" ref="Q20" si="12">QUOTIENT(Q19+Q21+S20,2)</f>
        <v>0</v>
      </c>
      <c r="S20" s="1">
        <f t="shared" ref="S20:T20" si="13">QUOTIENT(S19+S21+T20,2)</f>
        <v>0</v>
      </c>
      <c r="T20" s="1">
        <f t="shared" si="13"/>
        <v>1</v>
      </c>
      <c r="U20" s="1">
        <f>QUOTIENT(U19+U21+V20,2)</f>
        <v>1</v>
      </c>
      <c r="V20" s="1">
        <f>QUOTIENT(V19+V21+X20,2)</f>
        <v>1</v>
      </c>
      <c r="X20" s="1">
        <f t="shared" ref="X20:Z20" si="14">QUOTIENT(X19+X21+Y20,2)</f>
        <v>1</v>
      </c>
      <c r="Y20" s="1">
        <f t="shared" si="14"/>
        <v>1</v>
      </c>
      <c r="Z20" s="1">
        <f t="shared" si="14"/>
        <v>0</v>
      </c>
      <c r="AA20" s="1">
        <f>QUOTIENT(AA19+AA21+AB20,2)</f>
        <v>0</v>
      </c>
      <c r="AC20" s="2" t="str">
        <f>IF(G23=F23,IF(H25,"Корректный результат, несмотря не перенос","Корректный результат"),IF(H26,"Переполнение, некорректный результат",IF(H25,"Перенос, некорректный результат","Некорректный результат")))</f>
        <v>Корректный результат</v>
      </c>
    </row>
    <row r="21" spans="6:29" x14ac:dyDescent="0.3">
      <c r="F21" s="1" t="s">
        <v>1</v>
      </c>
      <c r="G21" s="1" t="s">
        <v>27</v>
      </c>
      <c r="H21" s="1"/>
      <c r="I21" s="1">
        <f>I4</f>
        <v>0</v>
      </c>
      <c r="J21" s="1">
        <f t="shared" ref="J21:AA21" si="15">J4</f>
        <v>0</v>
      </c>
      <c r="K21" s="1">
        <f t="shared" si="15"/>
        <v>1</v>
      </c>
      <c r="L21" s="1">
        <f t="shared" si="15"/>
        <v>1</v>
      </c>
      <c r="N21" s="1">
        <f t="shared" si="15"/>
        <v>1</v>
      </c>
      <c r="O21" s="1">
        <f t="shared" si="15"/>
        <v>0</v>
      </c>
      <c r="P21" s="1">
        <f t="shared" si="15"/>
        <v>0</v>
      </c>
      <c r="Q21" s="1">
        <f t="shared" si="15"/>
        <v>1</v>
      </c>
      <c r="S21" s="1">
        <f t="shared" si="15"/>
        <v>0</v>
      </c>
      <c r="T21" s="1">
        <f t="shared" si="15"/>
        <v>1</v>
      </c>
      <c r="U21" s="1">
        <f t="shared" si="15"/>
        <v>1</v>
      </c>
      <c r="V21" s="1">
        <f t="shared" si="15"/>
        <v>1</v>
      </c>
      <c r="X21" s="1">
        <f t="shared" si="15"/>
        <v>0</v>
      </c>
      <c r="Y21" s="1">
        <f t="shared" si="15"/>
        <v>1</v>
      </c>
      <c r="Z21" s="1">
        <f t="shared" si="15"/>
        <v>0</v>
      </c>
      <c r="AA21" s="1">
        <f t="shared" si="15"/>
        <v>0</v>
      </c>
    </row>
    <row r="22" spans="6:29" x14ac:dyDescent="0.3">
      <c r="F22" s="1" t="s">
        <v>31</v>
      </c>
      <c r="G22" s="1" t="s">
        <v>31</v>
      </c>
      <c r="H22" s="1"/>
      <c r="Y22" s="1"/>
      <c r="Z22" s="1"/>
      <c r="AA22" s="1"/>
    </row>
    <row r="23" spans="6:29" x14ac:dyDescent="0.3">
      <c r="F23" s="1">
        <f>C3+C4</f>
        <v>18915</v>
      </c>
      <c r="G23" s="1">
        <f>IF(H28=1, -POWER(2,16)+SUMPRODUCT(I23:AA23,I$1:AA$1),SUMPRODUCT(I23:AA23,I$1:AA$1))</f>
        <v>18915</v>
      </c>
      <c r="H23" s="1"/>
      <c r="I23" s="1">
        <f t="shared" ref="I23:K23" si="16">MOD(I19+I21+J20,2)</f>
        <v>0</v>
      </c>
      <c r="J23" s="1">
        <f t="shared" si="16"/>
        <v>1</v>
      </c>
      <c r="K23" s="1">
        <f t="shared" si="16"/>
        <v>0</v>
      </c>
      <c r="L23" s="1">
        <f>MOD(L19+L21+N20,2)</f>
        <v>0</v>
      </c>
      <c r="N23" s="1">
        <f t="shared" ref="N23:P23" si="17">MOD(N19+N21+O20,2)</f>
        <v>1</v>
      </c>
      <c r="O23" s="1">
        <f t="shared" si="17"/>
        <v>0</v>
      </c>
      <c r="P23" s="1">
        <f t="shared" si="17"/>
        <v>0</v>
      </c>
      <c r="Q23" s="1">
        <f>MOD(Q19+Q21+S20,2)</f>
        <v>1</v>
      </c>
      <c r="S23" s="1">
        <f t="shared" ref="S23:Z23" si="18">MOD(S19+S21+T20,2)</f>
        <v>1</v>
      </c>
      <c r="T23" s="1">
        <f t="shared" si="18"/>
        <v>1</v>
      </c>
      <c r="U23" s="1">
        <f t="shared" si="18"/>
        <v>1</v>
      </c>
      <c r="V23" s="1">
        <f>MOD(V19+V21+X20,2)</f>
        <v>0</v>
      </c>
      <c r="X23" s="1">
        <f t="shared" si="18"/>
        <v>0</v>
      </c>
      <c r="Y23" s="1">
        <f t="shared" si="18"/>
        <v>0</v>
      </c>
      <c r="Z23" s="1">
        <f t="shared" si="18"/>
        <v>1</v>
      </c>
      <c r="AA23" s="1">
        <f>MOD(AA19+AA21+AB20,2)</f>
        <v>1</v>
      </c>
    </row>
    <row r="24" spans="6:29" x14ac:dyDescent="0.3">
      <c r="F24" s="1"/>
      <c r="G24" s="1"/>
      <c r="H24" s="1"/>
      <c r="Y24" s="1"/>
      <c r="Z24" s="1"/>
      <c r="AA24" s="1"/>
    </row>
    <row r="25" spans="6:29" x14ac:dyDescent="0.3">
      <c r="F25" s="1"/>
      <c r="G25" s="1" t="s">
        <v>30</v>
      </c>
      <c r="H25" s="1">
        <f>I20</f>
        <v>0</v>
      </c>
      <c r="Y25" s="1"/>
      <c r="Z25" s="1"/>
      <c r="AA25" s="1"/>
    </row>
    <row r="26" spans="6:29" x14ac:dyDescent="0.3">
      <c r="F26" s="1"/>
      <c r="G26" s="1" t="s">
        <v>44</v>
      </c>
      <c r="H26" s="1">
        <f>MOD(J20+I20,2)</f>
        <v>0</v>
      </c>
      <c r="Y26" s="1"/>
      <c r="Z26" s="1"/>
      <c r="AA26" s="1"/>
    </row>
    <row r="27" spans="6:29" x14ac:dyDescent="0.3">
      <c r="G27" s="1" t="s">
        <v>45</v>
      </c>
      <c r="H27" s="1">
        <f>IF(SUM(I23:AA23)=0,1,0)</f>
        <v>0</v>
      </c>
    </row>
    <row r="28" spans="6:29" x14ac:dyDescent="0.3">
      <c r="G28" s="1" t="s">
        <v>43</v>
      </c>
      <c r="H28" s="1">
        <f>I23</f>
        <v>0</v>
      </c>
    </row>
    <row r="29" spans="6:29" x14ac:dyDescent="0.3">
      <c r="G29" s="1" t="s">
        <v>42</v>
      </c>
      <c r="H29" s="1">
        <f>MOD(SUM(S23:AA23),2)</f>
        <v>1</v>
      </c>
    </row>
    <row r="30" spans="6:29" x14ac:dyDescent="0.3">
      <c r="G30" s="1" t="s">
        <v>46</v>
      </c>
      <c r="H30" s="1">
        <f>X20</f>
        <v>1</v>
      </c>
    </row>
    <row r="32" spans="6:29" x14ac:dyDescent="0.3">
      <c r="F32" t="s">
        <v>1</v>
      </c>
      <c r="G32" s="1" t="s">
        <v>27</v>
      </c>
      <c r="I32" s="1">
        <f>I4</f>
        <v>0</v>
      </c>
      <c r="J32" s="1">
        <f t="shared" ref="J32:AA32" si="19">J4</f>
        <v>0</v>
      </c>
      <c r="K32" s="1">
        <f t="shared" si="19"/>
        <v>1</v>
      </c>
      <c r="L32" s="1">
        <f t="shared" si="19"/>
        <v>1</v>
      </c>
      <c r="N32" s="1">
        <f t="shared" si="19"/>
        <v>1</v>
      </c>
      <c r="O32" s="1">
        <f t="shared" si="19"/>
        <v>0</v>
      </c>
      <c r="P32" s="1">
        <f t="shared" si="19"/>
        <v>0</v>
      </c>
      <c r="Q32" s="1">
        <f t="shared" si="19"/>
        <v>1</v>
      </c>
      <c r="S32" s="1">
        <f t="shared" si="19"/>
        <v>0</v>
      </c>
      <c r="T32" s="1">
        <f t="shared" si="19"/>
        <v>1</v>
      </c>
      <c r="U32" s="1">
        <f t="shared" si="19"/>
        <v>1</v>
      </c>
      <c r="V32" s="1">
        <f t="shared" si="19"/>
        <v>1</v>
      </c>
      <c r="X32" s="1">
        <f t="shared" si="19"/>
        <v>0</v>
      </c>
      <c r="Y32" s="1">
        <f t="shared" si="19"/>
        <v>1</v>
      </c>
      <c r="Z32" s="1">
        <f t="shared" si="19"/>
        <v>0</v>
      </c>
      <c r="AA32" s="1">
        <f t="shared" si="19"/>
        <v>0</v>
      </c>
    </row>
    <row r="33" spans="6:29" ht="40.200000000000003" customHeight="1" x14ac:dyDescent="0.3">
      <c r="F33" t="s">
        <v>26</v>
      </c>
      <c r="G33" s="1" t="s">
        <v>26</v>
      </c>
      <c r="I33" s="1">
        <f>QUOTIENT(I32+I34+J33,2)</f>
        <v>0</v>
      </c>
      <c r="J33" s="1">
        <f>QUOTIENT(J32+J34+K33,2)</f>
        <v>1</v>
      </c>
      <c r="K33" s="1">
        <f>QUOTIENT(K32+K34+L33,2)</f>
        <v>1</v>
      </c>
      <c r="L33" s="1">
        <f t="shared" ref="L33" si="20">QUOTIENT(L32+L34+N33,2)</f>
        <v>1</v>
      </c>
      <c r="N33" s="1">
        <f>QUOTIENT(N32+N34+O33,2)</f>
        <v>1</v>
      </c>
      <c r="O33" s="1">
        <f>QUOTIENT(O32+O34+P33,2)</f>
        <v>0</v>
      </c>
      <c r="P33" s="1">
        <f>QUOTIENT(P32+P34+Q33,2)</f>
        <v>0</v>
      </c>
      <c r="Q33" s="1">
        <f t="shared" ref="Q33" si="21">QUOTIENT(Q32+Q34+S33,2)</f>
        <v>1</v>
      </c>
      <c r="S33" s="1">
        <f t="shared" ref="S33" si="22">QUOTIENT(S32+S34+T33,2)</f>
        <v>1</v>
      </c>
      <c r="T33" s="1">
        <f t="shared" ref="T33" si="23">QUOTIENT(T32+T34+U33,2)</f>
        <v>1</v>
      </c>
      <c r="U33" s="1">
        <f>QUOTIENT(U32+U34+V33,2)</f>
        <v>1</v>
      </c>
      <c r="V33" s="1">
        <f>QUOTIENT(V32+V34+X33,2)</f>
        <v>0</v>
      </c>
      <c r="X33" s="1">
        <f t="shared" ref="X33" si="24">QUOTIENT(X32+X34+Y33,2)</f>
        <v>0</v>
      </c>
      <c r="Y33" s="1">
        <f t="shared" ref="Y33" si="25">QUOTIENT(Y32+Y34+Z33,2)</f>
        <v>0</v>
      </c>
      <c r="Z33" s="1">
        <f t="shared" ref="Z33" si="26">QUOTIENT(Z32+Z34+AA33,2)</f>
        <v>0</v>
      </c>
      <c r="AA33" s="1">
        <f>QUOTIENT(AA32+AA34+AB33,2)</f>
        <v>0</v>
      </c>
      <c r="AC33" s="2" t="str">
        <f>IF(G36=F36,IF(H38,"Корректный результат, несмотря не перенос","Корректный результат"),IF(H39,"Переполнение, некорректный результат",IF(H38,"Перенос, некорректный результат","Некорректный результат")))</f>
        <v>Переполнение, некорректный результат</v>
      </c>
    </row>
    <row r="34" spans="6:29" x14ac:dyDescent="0.3">
      <c r="F34" t="s">
        <v>2</v>
      </c>
      <c r="G34" s="1" t="s">
        <v>32</v>
      </c>
      <c r="I34" s="1">
        <f>I5</f>
        <v>0</v>
      </c>
      <c r="J34" s="1">
        <f t="shared" ref="J34:AA34" si="27">J5</f>
        <v>1</v>
      </c>
      <c r="K34" s="1">
        <f t="shared" si="27"/>
        <v>0</v>
      </c>
      <c r="L34" s="1">
        <f t="shared" si="27"/>
        <v>0</v>
      </c>
      <c r="N34" s="1">
        <f t="shared" si="27"/>
        <v>1</v>
      </c>
      <c r="O34" s="1">
        <f t="shared" si="27"/>
        <v>0</v>
      </c>
      <c r="P34" s="1">
        <f t="shared" si="27"/>
        <v>0</v>
      </c>
      <c r="Q34" s="1">
        <f t="shared" si="27"/>
        <v>1</v>
      </c>
      <c r="S34" s="1">
        <f t="shared" si="27"/>
        <v>1</v>
      </c>
      <c r="T34" s="1">
        <f t="shared" si="27"/>
        <v>1</v>
      </c>
      <c r="U34" s="1">
        <f t="shared" si="27"/>
        <v>1</v>
      </c>
      <c r="V34" s="1">
        <f t="shared" si="27"/>
        <v>0</v>
      </c>
      <c r="X34" s="1">
        <f t="shared" si="27"/>
        <v>0</v>
      </c>
      <c r="Y34" s="1">
        <f t="shared" si="27"/>
        <v>0</v>
      </c>
      <c r="Z34" s="1">
        <f t="shared" si="27"/>
        <v>1</v>
      </c>
      <c r="AA34" s="1">
        <f t="shared" si="27"/>
        <v>1</v>
      </c>
    </row>
    <row r="35" spans="6:29" x14ac:dyDescent="0.3">
      <c r="F35" t="s">
        <v>31</v>
      </c>
      <c r="G35" s="1" t="s">
        <v>31</v>
      </c>
    </row>
    <row r="36" spans="6:29" x14ac:dyDescent="0.3">
      <c r="F36">
        <f>C4+C5</f>
        <v>33623</v>
      </c>
      <c r="G36" s="1">
        <f>IF(H41=1, -POWER(2,16)+SUMPRODUCT(I36:AA36,I$1:AA$1),SUMPRODUCT(I36:AA36,I$1:AA$1))</f>
        <v>-31913</v>
      </c>
      <c r="I36" s="1">
        <f t="shared" ref="I36:K36" si="28">MOD(I32+I34+J33,2)</f>
        <v>1</v>
      </c>
      <c r="J36" s="1">
        <f t="shared" si="28"/>
        <v>0</v>
      </c>
      <c r="K36" s="1">
        <f t="shared" si="28"/>
        <v>0</v>
      </c>
      <c r="L36" s="1">
        <f>MOD(L32+L34+N33,2)</f>
        <v>0</v>
      </c>
      <c r="N36" s="1">
        <f t="shared" ref="N36:P36" si="29">MOD(N32+N34+O33,2)</f>
        <v>0</v>
      </c>
      <c r="O36" s="1">
        <f t="shared" si="29"/>
        <v>0</v>
      </c>
      <c r="P36" s="1">
        <f t="shared" si="29"/>
        <v>1</v>
      </c>
      <c r="Q36" s="1">
        <f>MOD(Q32+Q34+S33,2)</f>
        <v>1</v>
      </c>
      <c r="S36" s="1">
        <f t="shared" ref="S36:Z36" si="30">MOD(S32+S34+T33,2)</f>
        <v>0</v>
      </c>
      <c r="T36" s="1">
        <f t="shared" si="30"/>
        <v>1</v>
      </c>
      <c r="U36" s="1">
        <f t="shared" si="30"/>
        <v>0</v>
      </c>
      <c r="V36" s="1">
        <f>MOD(V32+V34+X33,2)</f>
        <v>1</v>
      </c>
      <c r="X36" s="1">
        <f t="shared" si="30"/>
        <v>0</v>
      </c>
      <c r="Y36" s="1">
        <f t="shared" si="30"/>
        <v>1</v>
      </c>
      <c r="Z36" s="1">
        <f t="shared" si="30"/>
        <v>1</v>
      </c>
      <c r="AA36" s="1">
        <f>MOD(AA32+AA34+AB33,2)</f>
        <v>1</v>
      </c>
    </row>
    <row r="38" spans="6:29" x14ac:dyDescent="0.3">
      <c r="G38" s="1" t="s">
        <v>30</v>
      </c>
      <c r="H38" s="1">
        <f>I33</f>
        <v>0</v>
      </c>
    </row>
    <row r="39" spans="6:29" x14ac:dyDescent="0.3">
      <c r="G39" s="1" t="s">
        <v>44</v>
      </c>
      <c r="H39" s="1">
        <f>MOD(J33+I33,2)</f>
        <v>1</v>
      </c>
    </row>
    <row r="40" spans="6:29" x14ac:dyDescent="0.3">
      <c r="G40" s="1" t="s">
        <v>45</v>
      </c>
      <c r="H40" s="1">
        <f>IF(SUM(I36:AA36)=0,1,0)</f>
        <v>0</v>
      </c>
    </row>
    <row r="41" spans="6:29" x14ac:dyDescent="0.3">
      <c r="G41" s="1" t="s">
        <v>43</v>
      </c>
      <c r="H41" s="1">
        <f>I36</f>
        <v>1</v>
      </c>
    </row>
    <row r="42" spans="6:29" x14ac:dyDescent="0.3">
      <c r="G42" s="1" t="s">
        <v>42</v>
      </c>
      <c r="H42" s="1">
        <f>MOD(SUM(S36:AA36),2)</f>
        <v>1</v>
      </c>
    </row>
    <row r="43" spans="6:29" x14ac:dyDescent="0.3">
      <c r="G43" s="1" t="s">
        <v>46</v>
      </c>
      <c r="H43" s="1">
        <f>X33</f>
        <v>0</v>
      </c>
    </row>
    <row r="45" spans="6:29" x14ac:dyDescent="0.3">
      <c r="F45" t="s">
        <v>1</v>
      </c>
      <c r="G45" s="1" t="s">
        <v>27</v>
      </c>
      <c r="I45" s="1">
        <f>I4</f>
        <v>0</v>
      </c>
      <c r="J45" s="1">
        <f t="shared" ref="J45:AA45" si="31">J4</f>
        <v>0</v>
      </c>
      <c r="K45" s="1">
        <f t="shared" si="31"/>
        <v>1</v>
      </c>
      <c r="L45" s="1">
        <f t="shared" si="31"/>
        <v>1</v>
      </c>
      <c r="N45" s="1">
        <f t="shared" si="31"/>
        <v>1</v>
      </c>
      <c r="O45" s="1">
        <f t="shared" si="31"/>
        <v>0</v>
      </c>
      <c r="P45" s="1">
        <f t="shared" si="31"/>
        <v>0</v>
      </c>
      <c r="Q45" s="1">
        <f t="shared" si="31"/>
        <v>1</v>
      </c>
      <c r="S45" s="1">
        <f t="shared" si="31"/>
        <v>0</v>
      </c>
      <c r="T45" s="1">
        <f t="shared" si="31"/>
        <v>1</v>
      </c>
      <c r="U45" s="1">
        <f t="shared" si="31"/>
        <v>1</v>
      </c>
      <c r="V45" s="1">
        <f t="shared" si="31"/>
        <v>1</v>
      </c>
      <c r="X45" s="1">
        <f t="shared" si="31"/>
        <v>0</v>
      </c>
      <c r="Y45" s="1">
        <f t="shared" si="31"/>
        <v>1</v>
      </c>
      <c r="Z45" s="1">
        <f t="shared" si="31"/>
        <v>0</v>
      </c>
      <c r="AA45" s="1">
        <f t="shared" si="31"/>
        <v>0</v>
      </c>
    </row>
    <row r="46" spans="6:29" ht="65.400000000000006" customHeight="1" x14ac:dyDescent="0.3">
      <c r="F46" t="s">
        <v>26</v>
      </c>
      <c r="G46" s="1" t="s">
        <v>26</v>
      </c>
      <c r="I46" s="1">
        <f>QUOTIENT(I45+I47+J46,2)</f>
        <v>1</v>
      </c>
      <c r="J46" s="1">
        <f>QUOTIENT(J45+J47+K46,2)</f>
        <v>1</v>
      </c>
      <c r="K46" s="1">
        <f>QUOTIENT(K45+K47+L46,2)</f>
        <v>1</v>
      </c>
      <c r="L46" s="1">
        <f t="shared" ref="L46" si="32">QUOTIENT(L45+L47+N46,2)</f>
        <v>1</v>
      </c>
      <c r="N46" s="1">
        <f>QUOTIENT(N45+N47+O46,2)</f>
        <v>1</v>
      </c>
      <c r="O46" s="1">
        <f>QUOTIENT(O45+O47+P46,2)</f>
        <v>1</v>
      </c>
      <c r="P46" s="1">
        <f>QUOTIENT(P45+P47+Q46,2)</f>
        <v>1</v>
      </c>
      <c r="Q46" s="1">
        <f t="shared" ref="Q46" si="33">QUOTIENT(Q45+Q47+S46,2)</f>
        <v>1</v>
      </c>
      <c r="S46" s="1">
        <f t="shared" ref="S46" si="34">QUOTIENT(S45+S47+T46,2)</f>
        <v>1</v>
      </c>
      <c r="T46" s="1">
        <f t="shared" ref="T46" si="35">QUOTIENT(T45+T47+U46,2)</f>
        <v>1</v>
      </c>
      <c r="U46" s="1">
        <f>QUOTIENT(U45+U47+V46,2)</f>
        <v>1</v>
      </c>
      <c r="V46" s="1">
        <f>QUOTIENT(V45+V47+X46,2)</f>
        <v>1</v>
      </c>
      <c r="X46" s="1">
        <f t="shared" ref="X46" si="36">QUOTIENT(X45+X47+Y46,2)</f>
        <v>0</v>
      </c>
      <c r="Y46" s="1">
        <f t="shared" ref="Y46" si="37">QUOTIENT(Y45+Y47+Z46,2)</f>
        <v>0</v>
      </c>
      <c r="Z46" s="1">
        <f t="shared" ref="Z46" si="38">QUOTIENT(Z45+Z47+AA46,2)</f>
        <v>0</v>
      </c>
      <c r="AA46" s="1">
        <f>QUOTIENT(AA45+AA47+AB46,2)</f>
        <v>0</v>
      </c>
      <c r="AC46" s="2" t="str">
        <f>IF(G49=F49,IF(H51,"Корректный результат, несмотря не перенос","Корректный результат"),IF(H52,"Переполнение, некорректный результат",IF(H51,"Перенос, некорректный результат","Некорректный результат")))</f>
        <v>Корректный результат, несмотря не перенос</v>
      </c>
    </row>
    <row r="47" spans="6:29" x14ac:dyDescent="0.3">
      <c r="F47" t="s">
        <v>6</v>
      </c>
      <c r="G47" s="1" t="s">
        <v>36</v>
      </c>
      <c r="I47" s="1">
        <f>I10</f>
        <v>1</v>
      </c>
      <c r="J47" s="1">
        <f t="shared" ref="J47:AA47" si="39">J10</f>
        <v>1</v>
      </c>
      <c r="K47" s="1">
        <f t="shared" si="39"/>
        <v>1</v>
      </c>
      <c r="L47" s="1">
        <f t="shared" si="39"/>
        <v>0</v>
      </c>
      <c r="N47" s="1">
        <f t="shared" si="39"/>
        <v>1</v>
      </c>
      <c r="O47" s="1">
        <f t="shared" si="39"/>
        <v>1</v>
      </c>
      <c r="P47" s="1">
        <f t="shared" si="39"/>
        <v>1</v>
      </c>
      <c r="Q47" s="1">
        <f t="shared" si="39"/>
        <v>1</v>
      </c>
      <c r="S47" s="1">
        <f t="shared" si="39"/>
        <v>1</v>
      </c>
      <c r="T47" s="1">
        <f t="shared" si="39"/>
        <v>0</v>
      </c>
      <c r="U47" s="1">
        <f t="shared" si="39"/>
        <v>0</v>
      </c>
      <c r="V47" s="1">
        <f t="shared" si="39"/>
        <v>1</v>
      </c>
      <c r="X47" s="1">
        <f t="shared" si="39"/>
        <v>0</v>
      </c>
      <c r="Y47" s="1">
        <f t="shared" si="39"/>
        <v>0</v>
      </c>
      <c r="Z47" s="1">
        <f t="shared" si="39"/>
        <v>0</v>
      </c>
      <c r="AA47" s="1">
        <f t="shared" si="39"/>
        <v>1</v>
      </c>
    </row>
    <row r="48" spans="6:29" x14ac:dyDescent="0.3">
      <c r="F48" t="s">
        <v>31</v>
      </c>
      <c r="G48" s="1" t="s">
        <v>31</v>
      </c>
    </row>
    <row r="49" spans="6:29" x14ac:dyDescent="0.3">
      <c r="F49">
        <f>C4+C10</f>
        <v>10501</v>
      </c>
      <c r="G49" s="1">
        <f>IF(H54=1, -POWER(2,16)+SUMPRODUCT(I49:AA49,I$1:AA$1),SUMPRODUCT(I49:AA49,I$1:AA$1))</f>
        <v>10501</v>
      </c>
      <c r="I49" s="1">
        <f t="shared" ref="I49:K49" si="40">MOD(I45+I47+J46,2)</f>
        <v>0</v>
      </c>
      <c r="J49" s="1">
        <f t="shared" si="40"/>
        <v>0</v>
      </c>
      <c r="K49" s="1">
        <f t="shared" si="40"/>
        <v>1</v>
      </c>
      <c r="L49" s="1">
        <f>MOD(L45+L47+N46,2)</f>
        <v>0</v>
      </c>
      <c r="N49" s="1">
        <f t="shared" ref="N49:P49" si="41">MOD(N45+N47+O46,2)</f>
        <v>1</v>
      </c>
      <c r="O49" s="1">
        <f t="shared" si="41"/>
        <v>0</v>
      </c>
      <c r="P49" s="1">
        <f t="shared" si="41"/>
        <v>0</v>
      </c>
      <c r="Q49" s="1">
        <f>MOD(Q45+Q47+S46,2)</f>
        <v>1</v>
      </c>
      <c r="S49" s="1">
        <f t="shared" ref="S49:Z49" si="42">MOD(S45+S47+T46,2)</f>
        <v>0</v>
      </c>
      <c r="T49" s="1">
        <f t="shared" si="42"/>
        <v>0</v>
      </c>
      <c r="U49" s="1">
        <f t="shared" si="42"/>
        <v>0</v>
      </c>
      <c r="V49" s="1">
        <f>MOD(V45+V47+X46,2)</f>
        <v>0</v>
      </c>
      <c r="X49" s="1">
        <f t="shared" si="42"/>
        <v>0</v>
      </c>
      <c r="Y49" s="1">
        <f t="shared" si="42"/>
        <v>1</v>
      </c>
      <c r="Z49" s="1">
        <f t="shared" si="42"/>
        <v>0</v>
      </c>
      <c r="AA49" s="1">
        <f>MOD(AA45+AA47+AB46,2)</f>
        <v>1</v>
      </c>
    </row>
    <row r="51" spans="6:29" x14ac:dyDescent="0.3">
      <c r="G51" s="1" t="s">
        <v>30</v>
      </c>
      <c r="H51" s="1">
        <f>I46</f>
        <v>1</v>
      </c>
    </row>
    <row r="52" spans="6:29" x14ac:dyDescent="0.3">
      <c r="G52" s="1" t="s">
        <v>44</v>
      </c>
      <c r="H52" s="1">
        <f>MOD(J46+I46,2)</f>
        <v>0</v>
      </c>
    </row>
    <row r="53" spans="6:29" x14ac:dyDescent="0.3">
      <c r="G53" s="1" t="s">
        <v>45</v>
      </c>
      <c r="H53" s="1">
        <f>IF(SUM(I49:AA49)=0,1,0)</f>
        <v>0</v>
      </c>
    </row>
    <row r="54" spans="6:29" x14ac:dyDescent="0.3">
      <c r="G54" s="1" t="s">
        <v>43</v>
      </c>
      <c r="H54" s="1">
        <f>I49</f>
        <v>0</v>
      </c>
    </row>
    <row r="55" spans="6:29" x14ac:dyDescent="0.3">
      <c r="G55" s="1" t="s">
        <v>42</v>
      </c>
      <c r="H55" s="1">
        <f>AA49</f>
        <v>1</v>
      </c>
    </row>
    <row r="56" spans="6:29" x14ac:dyDescent="0.3">
      <c r="G56" s="1" t="s">
        <v>46</v>
      </c>
      <c r="H56" s="1">
        <f>X46</f>
        <v>0</v>
      </c>
    </row>
    <row r="58" spans="6:29" x14ac:dyDescent="0.3">
      <c r="F58" t="s">
        <v>6</v>
      </c>
      <c r="G58" s="1" t="s">
        <v>36</v>
      </c>
      <c r="I58" s="1">
        <f>I10</f>
        <v>1</v>
      </c>
      <c r="J58" s="1">
        <f t="shared" ref="J58:AA58" si="43">J10</f>
        <v>1</v>
      </c>
      <c r="K58" s="1">
        <f t="shared" si="43"/>
        <v>1</v>
      </c>
      <c r="L58" s="1">
        <f t="shared" si="43"/>
        <v>0</v>
      </c>
      <c r="N58" s="1">
        <f t="shared" si="43"/>
        <v>1</v>
      </c>
      <c r="O58" s="1">
        <f t="shared" si="43"/>
        <v>1</v>
      </c>
      <c r="P58" s="1">
        <f t="shared" si="43"/>
        <v>1</v>
      </c>
      <c r="Q58" s="1">
        <f t="shared" si="43"/>
        <v>1</v>
      </c>
      <c r="S58" s="1">
        <f t="shared" si="43"/>
        <v>1</v>
      </c>
      <c r="T58" s="1">
        <f t="shared" si="43"/>
        <v>0</v>
      </c>
      <c r="U58" s="1">
        <f t="shared" si="43"/>
        <v>0</v>
      </c>
      <c r="V58" s="1">
        <f t="shared" si="43"/>
        <v>1</v>
      </c>
      <c r="X58" s="1">
        <f t="shared" si="43"/>
        <v>0</v>
      </c>
      <c r="Y58" s="1">
        <f t="shared" si="43"/>
        <v>0</v>
      </c>
      <c r="Z58" s="1">
        <f t="shared" si="43"/>
        <v>0</v>
      </c>
      <c r="AA58" s="1">
        <f t="shared" si="43"/>
        <v>1</v>
      </c>
    </row>
    <row r="59" spans="6:29" ht="69" customHeight="1" x14ac:dyDescent="0.3">
      <c r="F59" t="s">
        <v>26</v>
      </c>
      <c r="G59" s="1" t="s">
        <v>26</v>
      </c>
      <c r="I59" s="1">
        <f>QUOTIENT(I58+I60+J59,2)</f>
        <v>1</v>
      </c>
      <c r="J59" s="1">
        <f>QUOTIENT(J58+J60+K59,2)</f>
        <v>1</v>
      </c>
      <c r="K59" s="1">
        <f>QUOTIENT(K58+K60+L59,2)</f>
        <v>0</v>
      </c>
      <c r="L59" s="1">
        <f t="shared" ref="L59" si="44">QUOTIENT(L58+L60+N59,2)</f>
        <v>0</v>
      </c>
      <c r="N59" s="1">
        <f>QUOTIENT(N58+N60+O59,2)</f>
        <v>1</v>
      </c>
      <c r="O59" s="1">
        <f>QUOTIENT(O58+O60+P59,2)</f>
        <v>1</v>
      </c>
      <c r="P59" s="1">
        <f>QUOTIENT(P58+P60+Q59,2)</f>
        <v>1</v>
      </c>
      <c r="Q59" s="1">
        <f t="shared" ref="Q59" si="45">QUOTIENT(Q58+Q60+S59,2)</f>
        <v>1</v>
      </c>
      <c r="S59" s="1">
        <f t="shared" ref="S59" si="46">QUOTIENT(S58+S60+T59,2)</f>
        <v>1</v>
      </c>
      <c r="T59" s="1">
        <f t="shared" ref="T59" si="47">QUOTIENT(T58+T60+U59,2)</f>
        <v>0</v>
      </c>
      <c r="U59" s="1">
        <f>QUOTIENT(U58+U60+V59,2)</f>
        <v>0</v>
      </c>
      <c r="V59" s="1">
        <f>QUOTIENT(V58+V60+X59,2)</f>
        <v>0</v>
      </c>
      <c r="X59" s="1">
        <f t="shared" ref="X59" si="48">QUOTIENT(X58+X60+Y59,2)</f>
        <v>0</v>
      </c>
      <c r="Y59" s="1">
        <f t="shared" ref="Y59" si="49">QUOTIENT(Y58+Y60+Z59,2)</f>
        <v>0</v>
      </c>
      <c r="Z59" s="1">
        <f t="shared" ref="Z59" si="50">QUOTIENT(Z58+Z60+AA59,2)</f>
        <v>0</v>
      </c>
      <c r="AA59" s="1">
        <f>QUOTIENT(AA58+AA60+AB59,2)</f>
        <v>0</v>
      </c>
      <c r="AC59" s="2" t="str">
        <f>IF(G62=F62,IF(H64,"Корректный результат, несмотря не перенос","Корректный результат"),IF(H65,"Переполнение, некорректный результат",IF(H64,"Перенос, некорректный результат","Некорректный результат")))</f>
        <v>Корректный результат, несмотря не перенос</v>
      </c>
    </row>
    <row r="60" spans="6:29" x14ac:dyDescent="0.3">
      <c r="F60" t="s">
        <v>7</v>
      </c>
      <c r="G60" s="1" t="s">
        <v>37</v>
      </c>
      <c r="I60" s="1">
        <f>I11</f>
        <v>1</v>
      </c>
      <c r="J60" s="1">
        <f t="shared" ref="J60:AA60" si="51">J11</f>
        <v>1</v>
      </c>
      <c r="K60" s="1">
        <f t="shared" si="51"/>
        <v>0</v>
      </c>
      <c r="L60" s="1">
        <f t="shared" si="51"/>
        <v>0</v>
      </c>
      <c r="N60" s="1">
        <f t="shared" si="51"/>
        <v>0</v>
      </c>
      <c r="O60" s="1">
        <f t="shared" si="51"/>
        <v>1</v>
      </c>
      <c r="P60" s="1">
        <f t="shared" si="51"/>
        <v>1</v>
      </c>
      <c r="Q60" s="1">
        <f t="shared" si="51"/>
        <v>0</v>
      </c>
      <c r="S60" s="1">
        <f t="shared" si="51"/>
        <v>1</v>
      </c>
      <c r="T60" s="1">
        <f t="shared" si="51"/>
        <v>0</v>
      </c>
      <c r="U60" s="1">
        <f t="shared" si="51"/>
        <v>0</v>
      </c>
      <c r="V60" s="1">
        <f t="shared" si="51"/>
        <v>0</v>
      </c>
      <c r="X60" s="1">
        <f t="shared" si="51"/>
        <v>1</v>
      </c>
      <c r="Y60" s="1">
        <f t="shared" si="51"/>
        <v>1</v>
      </c>
      <c r="Z60" s="1">
        <f t="shared" si="51"/>
        <v>0</v>
      </c>
      <c r="AA60" s="1">
        <f t="shared" si="51"/>
        <v>0</v>
      </c>
    </row>
    <row r="61" spans="6:29" x14ac:dyDescent="0.3">
      <c r="F61" t="s">
        <v>31</v>
      </c>
      <c r="G61" s="1" t="s">
        <v>31</v>
      </c>
    </row>
    <row r="62" spans="6:29" x14ac:dyDescent="0.3">
      <c r="F62">
        <f>C10+C11</f>
        <v>-18915</v>
      </c>
      <c r="G62" s="1">
        <f>IF(H67=1, -POWER(2,16)+SUMPRODUCT(I62:AA62,I$1:AA$1),SUMPRODUCT(I62:AA62,I$1:AA$1))</f>
        <v>-18915</v>
      </c>
      <c r="I62" s="1">
        <f t="shared" ref="I62" si="52">MOD(I58+I60+J59,2)</f>
        <v>1</v>
      </c>
      <c r="J62" s="1">
        <f t="shared" ref="J62" si="53">MOD(J58+J60+K59,2)</f>
        <v>0</v>
      </c>
      <c r="K62" s="1">
        <f t="shared" ref="K62" si="54">MOD(K58+K60+L59,2)</f>
        <v>1</v>
      </c>
      <c r="L62" s="1">
        <f>MOD(L58+L60+N59,2)</f>
        <v>1</v>
      </c>
      <c r="N62" s="1">
        <f t="shared" ref="N62" si="55">MOD(N58+N60+O59,2)</f>
        <v>0</v>
      </c>
      <c r="O62" s="1">
        <f t="shared" ref="O62" si="56">MOD(O58+O60+P59,2)</f>
        <v>1</v>
      </c>
      <c r="P62" s="1">
        <f t="shared" ref="P62" si="57">MOD(P58+P60+Q59,2)</f>
        <v>1</v>
      </c>
      <c r="Q62" s="1">
        <f>MOD(Q58+Q60+S59,2)</f>
        <v>0</v>
      </c>
      <c r="S62" s="1">
        <f t="shared" ref="S62" si="58">MOD(S58+S60+T59,2)</f>
        <v>0</v>
      </c>
      <c r="T62" s="1">
        <f t="shared" ref="T62" si="59">MOD(T58+T60+U59,2)</f>
        <v>0</v>
      </c>
      <c r="U62" s="1">
        <f t="shared" ref="U62" si="60">MOD(U58+U60+V59,2)</f>
        <v>0</v>
      </c>
      <c r="V62" s="1">
        <f>MOD(V58+V60+X59,2)</f>
        <v>1</v>
      </c>
      <c r="X62" s="1">
        <f t="shared" ref="X62" si="61">MOD(X58+X60+Y59,2)</f>
        <v>1</v>
      </c>
      <c r="Y62" s="1">
        <f t="shared" ref="Y62" si="62">MOD(Y58+Y60+Z59,2)</f>
        <v>1</v>
      </c>
      <c r="Z62" s="1">
        <f t="shared" ref="Z62" si="63">MOD(Z58+Z60+AA59,2)</f>
        <v>0</v>
      </c>
      <c r="AA62" s="1">
        <f>MOD(AA58+AA60+AB59,2)</f>
        <v>1</v>
      </c>
    </row>
    <row r="64" spans="6:29" x14ac:dyDescent="0.3">
      <c r="G64" s="1" t="s">
        <v>30</v>
      </c>
      <c r="H64" s="1">
        <f>I59</f>
        <v>1</v>
      </c>
    </row>
    <row r="65" spans="6:29" x14ac:dyDescent="0.3">
      <c r="G65" s="1" t="s">
        <v>44</v>
      </c>
      <c r="H65" s="1">
        <f>MOD(J59+I59,2)</f>
        <v>0</v>
      </c>
    </row>
    <row r="66" spans="6:29" x14ac:dyDescent="0.3">
      <c r="G66" s="1" t="s">
        <v>45</v>
      </c>
      <c r="H66" s="1">
        <f>IF(SUM(I62:AA62)=0,1,0)</f>
        <v>0</v>
      </c>
    </row>
    <row r="67" spans="6:29" x14ac:dyDescent="0.3">
      <c r="G67" s="1" t="s">
        <v>43</v>
      </c>
      <c r="H67" s="1">
        <f>I62</f>
        <v>1</v>
      </c>
    </row>
    <row r="68" spans="6:29" x14ac:dyDescent="0.3">
      <c r="G68" s="1" t="s">
        <v>42</v>
      </c>
      <c r="H68" s="1">
        <f>MOD(SUM(S62:AA62),2)</f>
        <v>0</v>
      </c>
    </row>
    <row r="69" spans="6:29" x14ac:dyDescent="0.3">
      <c r="G69" s="1" t="s">
        <v>46</v>
      </c>
      <c r="H69" s="1">
        <f>X59</f>
        <v>0</v>
      </c>
    </row>
    <row r="71" spans="6:29" x14ac:dyDescent="0.3">
      <c r="F71" t="s">
        <v>7</v>
      </c>
      <c r="G71" s="1" t="s">
        <v>37</v>
      </c>
      <c r="I71" s="1">
        <f>I11</f>
        <v>1</v>
      </c>
      <c r="J71" s="1">
        <f t="shared" ref="J71:AA71" si="64">J11</f>
        <v>1</v>
      </c>
      <c r="K71" s="1">
        <f t="shared" si="64"/>
        <v>0</v>
      </c>
      <c r="L71" s="1">
        <f t="shared" si="64"/>
        <v>0</v>
      </c>
      <c r="N71" s="1">
        <f t="shared" si="64"/>
        <v>0</v>
      </c>
      <c r="O71" s="1">
        <f t="shared" si="64"/>
        <v>1</v>
      </c>
      <c r="P71" s="1">
        <f t="shared" si="64"/>
        <v>1</v>
      </c>
      <c r="Q71" s="1">
        <f t="shared" si="64"/>
        <v>0</v>
      </c>
      <c r="S71" s="1">
        <f t="shared" si="64"/>
        <v>1</v>
      </c>
      <c r="T71" s="1">
        <f t="shared" si="64"/>
        <v>0</v>
      </c>
      <c r="U71" s="1">
        <f t="shared" si="64"/>
        <v>0</v>
      </c>
      <c r="V71" s="1">
        <f t="shared" si="64"/>
        <v>0</v>
      </c>
      <c r="X71" s="1">
        <f t="shared" si="64"/>
        <v>1</v>
      </c>
      <c r="Y71" s="1">
        <f t="shared" si="64"/>
        <v>1</v>
      </c>
      <c r="Z71" s="1">
        <f t="shared" si="64"/>
        <v>0</v>
      </c>
      <c r="AA71" s="1">
        <f t="shared" si="64"/>
        <v>0</v>
      </c>
    </row>
    <row r="72" spans="6:29" ht="59.4" customHeight="1" x14ac:dyDescent="0.3">
      <c r="F72" t="s">
        <v>26</v>
      </c>
      <c r="G72" s="1" t="s">
        <v>26</v>
      </c>
      <c r="I72" s="1">
        <f>QUOTIENT(I71+I73+J72,2)</f>
        <v>1</v>
      </c>
      <c r="J72" s="1">
        <f>QUOTIENT(J71+J73+K72,2)</f>
        <v>0</v>
      </c>
      <c r="K72" s="1">
        <f>QUOTIENT(K71+K73+L72,2)</f>
        <v>0</v>
      </c>
      <c r="L72" s="1">
        <f t="shared" ref="L72" si="65">QUOTIENT(L71+L73+N72,2)</f>
        <v>0</v>
      </c>
      <c r="N72" s="1">
        <f>QUOTIENT(N71+N73+O72,2)</f>
        <v>0</v>
      </c>
      <c r="O72" s="1">
        <f>QUOTIENT(O71+O73+P72,2)</f>
        <v>1</v>
      </c>
      <c r="P72" s="1">
        <f>QUOTIENT(P71+P73+Q72,2)</f>
        <v>1</v>
      </c>
      <c r="Q72" s="1">
        <f t="shared" ref="Q72" si="66">QUOTIENT(Q71+Q73+S72,2)</f>
        <v>0</v>
      </c>
      <c r="S72" s="1">
        <f t="shared" ref="S72" si="67">QUOTIENT(S71+S73+T72,2)</f>
        <v>0</v>
      </c>
      <c r="T72" s="1">
        <f t="shared" ref="T72" si="68">QUOTIENT(T71+T73+U72,2)</f>
        <v>0</v>
      </c>
      <c r="U72" s="1">
        <f>QUOTIENT(U71+U73+V72,2)</f>
        <v>0</v>
      </c>
      <c r="V72" s="1">
        <f>QUOTIENT(V71+V73+X72,2)</f>
        <v>1</v>
      </c>
      <c r="X72" s="1">
        <f t="shared" ref="X72" si="69">QUOTIENT(X71+X73+Y72,2)</f>
        <v>1</v>
      </c>
      <c r="Y72" s="1">
        <f t="shared" ref="Y72" si="70">QUOTIENT(Y71+Y73+Z72,2)</f>
        <v>1</v>
      </c>
      <c r="Z72" s="1">
        <f t="shared" ref="Z72" si="71">QUOTIENT(Z71+Z73+AA72,2)</f>
        <v>0</v>
      </c>
      <c r="AA72" s="1">
        <f>QUOTIENT(AA71+AA73+AB72,2)</f>
        <v>0</v>
      </c>
      <c r="AC72" s="2" t="str">
        <f>IF(G75=F75,IF(H77,"Корректный результат, несмотря не перенос","Корректный результат"),IF(H78,"Переполнение, некорректный результат",IF(H77,"Перенос, некорректный результат","Некорректный результат")))</f>
        <v>Переполнение, некорректный результат</v>
      </c>
    </row>
    <row r="73" spans="6:29" x14ac:dyDescent="0.3">
      <c r="F73" t="s">
        <v>8</v>
      </c>
      <c r="G73" s="1" t="s">
        <v>38</v>
      </c>
      <c r="I73" s="1">
        <f>I12</f>
        <v>1</v>
      </c>
      <c r="J73" s="1">
        <f t="shared" ref="J73:AA73" si="72">J12</f>
        <v>0</v>
      </c>
      <c r="K73" s="1">
        <f t="shared" si="72"/>
        <v>1</v>
      </c>
      <c r="L73" s="1">
        <f t="shared" si="72"/>
        <v>1</v>
      </c>
      <c r="N73" s="1">
        <f t="shared" si="72"/>
        <v>0</v>
      </c>
      <c r="O73" s="1">
        <f t="shared" si="72"/>
        <v>1</v>
      </c>
      <c r="P73" s="1">
        <f t="shared" si="72"/>
        <v>1</v>
      </c>
      <c r="Q73" s="1">
        <f t="shared" si="72"/>
        <v>0</v>
      </c>
      <c r="S73" s="1">
        <f t="shared" si="72"/>
        <v>0</v>
      </c>
      <c r="T73" s="1">
        <f t="shared" si="72"/>
        <v>0</v>
      </c>
      <c r="U73" s="1">
        <f t="shared" si="72"/>
        <v>0</v>
      </c>
      <c r="V73" s="1">
        <f t="shared" si="72"/>
        <v>1</v>
      </c>
      <c r="X73" s="1">
        <f t="shared" si="72"/>
        <v>1</v>
      </c>
      <c r="Y73" s="1">
        <f t="shared" si="72"/>
        <v>1</v>
      </c>
      <c r="Z73" s="1">
        <f t="shared" si="72"/>
        <v>0</v>
      </c>
      <c r="AA73" s="1">
        <f t="shared" si="72"/>
        <v>1</v>
      </c>
    </row>
    <row r="74" spans="6:29" x14ac:dyDescent="0.3">
      <c r="F74" t="s">
        <v>31</v>
      </c>
      <c r="G74" s="1" t="s">
        <v>31</v>
      </c>
    </row>
    <row r="75" spans="6:29" x14ac:dyDescent="0.3">
      <c r="F75">
        <f>C11+C12</f>
        <v>-33623</v>
      </c>
      <c r="G75" s="1">
        <f>IF(H80=1, -POWER(2,16)+SUMPRODUCT(I75:AA75,I$1:AA$1),SUMPRODUCT(I75:AA75,I$1:AA$1))</f>
        <v>31913</v>
      </c>
      <c r="I75" s="1">
        <f t="shared" ref="I75" si="73">MOD(I71+I73+J72,2)</f>
        <v>0</v>
      </c>
      <c r="J75" s="1">
        <f t="shared" ref="J75" si="74">MOD(J71+J73+K72,2)</f>
        <v>1</v>
      </c>
      <c r="K75" s="1">
        <f t="shared" ref="K75" si="75">MOD(K71+K73+L72,2)</f>
        <v>1</v>
      </c>
      <c r="L75" s="1">
        <f>MOD(L71+L73+N72,2)</f>
        <v>1</v>
      </c>
      <c r="N75" s="1">
        <f t="shared" ref="N75" si="76">MOD(N71+N73+O72,2)</f>
        <v>1</v>
      </c>
      <c r="O75" s="1">
        <f t="shared" ref="O75" si="77">MOD(O71+O73+P72,2)</f>
        <v>1</v>
      </c>
      <c r="P75" s="1">
        <f t="shared" ref="P75" si="78">MOD(P71+P73+Q72,2)</f>
        <v>0</v>
      </c>
      <c r="Q75" s="1">
        <f>MOD(Q71+Q73+S72,2)</f>
        <v>0</v>
      </c>
      <c r="S75" s="1">
        <f t="shared" ref="S75" si="79">MOD(S71+S73+T72,2)</f>
        <v>1</v>
      </c>
      <c r="T75" s="1">
        <f t="shared" ref="T75" si="80">MOD(T71+T73+U72,2)</f>
        <v>0</v>
      </c>
      <c r="U75" s="1">
        <f t="shared" ref="U75" si="81">MOD(U71+U73+V72,2)</f>
        <v>1</v>
      </c>
      <c r="V75" s="1">
        <f>MOD(V71+V73+X72,2)</f>
        <v>0</v>
      </c>
      <c r="X75" s="1">
        <f t="shared" ref="X75" si="82">MOD(X71+X73+Y72,2)</f>
        <v>1</v>
      </c>
      <c r="Y75" s="1">
        <f t="shared" ref="Y75" si="83">MOD(Y71+Y73+Z72,2)</f>
        <v>0</v>
      </c>
      <c r="Z75" s="1">
        <f t="shared" ref="Z75" si="84">MOD(Z71+Z73+AA72,2)</f>
        <v>0</v>
      </c>
      <c r="AA75" s="1">
        <f>MOD(AA71+AA73+AB72,2)</f>
        <v>1</v>
      </c>
    </row>
    <row r="77" spans="6:29" x14ac:dyDescent="0.3">
      <c r="G77" s="1" t="s">
        <v>30</v>
      </c>
      <c r="H77" s="1">
        <f>I72</f>
        <v>1</v>
      </c>
    </row>
    <row r="78" spans="6:29" x14ac:dyDescent="0.3">
      <c r="G78" s="1" t="s">
        <v>44</v>
      </c>
      <c r="H78" s="1">
        <f>MOD(J72+I72,2)</f>
        <v>1</v>
      </c>
    </row>
    <row r="79" spans="6:29" x14ac:dyDescent="0.3">
      <c r="G79" s="1" t="s">
        <v>45</v>
      </c>
      <c r="H79" s="1">
        <f>IF(SUM(I75:AA75)=0,1,0)</f>
        <v>0</v>
      </c>
    </row>
    <row r="80" spans="6:29" x14ac:dyDescent="0.3">
      <c r="G80" s="1" t="s">
        <v>43</v>
      </c>
      <c r="H80" s="1">
        <f>I75</f>
        <v>0</v>
      </c>
    </row>
    <row r="81" spans="6:29" x14ac:dyDescent="0.3">
      <c r="G81" s="1" t="s">
        <v>42</v>
      </c>
      <c r="H81" s="1">
        <f>MOD(SUM(S75:AA75),2)</f>
        <v>0</v>
      </c>
    </row>
    <row r="82" spans="6:29" x14ac:dyDescent="0.3">
      <c r="G82" s="1" t="s">
        <v>46</v>
      </c>
      <c r="H82" s="1">
        <f>X72</f>
        <v>1</v>
      </c>
    </row>
    <row r="84" spans="6:29" x14ac:dyDescent="0.3">
      <c r="F84" t="s">
        <v>0</v>
      </c>
      <c r="G84" s="1" t="s">
        <v>25</v>
      </c>
      <c r="I84" s="1">
        <f>I3</f>
        <v>0</v>
      </c>
      <c r="J84" s="1">
        <f t="shared" ref="J84:AA84" si="85">J3</f>
        <v>0</v>
      </c>
      <c r="K84" s="1">
        <f t="shared" si="85"/>
        <v>0</v>
      </c>
      <c r="L84" s="1">
        <f t="shared" si="85"/>
        <v>1</v>
      </c>
      <c r="N84" s="1">
        <f t="shared" si="85"/>
        <v>0</v>
      </c>
      <c r="O84" s="1">
        <f t="shared" si="85"/>
        <v>0</v>
      </c>
      <c r="P84" s="1">
        <f t="shared" si="85"/>
        <v>0</v>
      </c>
      <c r="Q84" s="1">
        <f t="shared" si="85"/>
        <v>0</v>
      </c>
      <c r="S84" s="1">
        <f t="shared" si="85"/>
        <v>0</v>
      </c>
      <c r="T84" s="1">
        <f t="shared" si="85"/>
        <v>1</v>
      </c>
      <c r="U84" s="1">
        <f t="shared" si="85"/>
        <v>1</v>
      </c>
      <c r="V84" s="1">
        <f t="shared" si="85"/>
        <v>0</v>
      </c>
      <c r="X84" s="1">
        <f t="shared" si="85"/>
        <v>1</v>
      </c>
      <c r="Y84" s="1">
        <f t="shared" si="85"/>
        <v>1</v>
      </c>
      <c r="Z84" s="1">
        <f t="shared" si="85"/>
        <v>1</v>
      </c>
      <c r="AA84" s="1">
        <f t="shared" si="85"/>
        <v>1</v>
      </c>
    </row>
    <row r="85" spans="6:29" ht="57.6" customHeight="1" x14ac:dyDescent="0.3">
      <c r="F85" t="s">
        <v>26</v>
      </c>
      <c r="G85" s="1" t="s">
        <v>26</v>
      </c>
      <c r="I85" s="1">
        <f>QUOTIENT(I84+I86+J85,2)</f>
        <v>0</v>
      </c>
      <c r="J85" s="1">
        <f>QUOTIENT(J84+J86+K85,2)</f>
        <v>0</v>
      </c>
      <c r="K85" s="1">
        <f>QUOTIENT(K84+K86+L85,2)</f>
        <v>0</v>
      </c>
      <c r="L85" s="1">
        <f t="shared" ref="L85" si="86">QUOTIENT(L84+L86+N85,2)</f>
        <v>0</v>
      </c>
      <c r="N85" s="1">
        <f>QUOTIENT(N84+N86+O85,2)</f>
        <v>0</v>
      </c>
      <c r="O85" s="1">
        <f>QUOTIENT(O84+O86+P85,2)</f>
        <v>0</v>
      </c>
      <c r="P85" s="1">
        <f>QUOTIENT(P84+P86+Q85,2)</f>
        <v>0</v>
      </c>
      <c r="Q85" s="1">
        <f t="shared" ref="Q85" si="87">QUOTIENT(Q84+Q86+S85,2)</f>
        <v>0</v>
      </c>
      <c r="S85" s="1">
        <f t="shared" ref="S85" si="88">QUOTIENT(S84+S86+T85,2)</f>
        <v>0</v>
      </c>
      <c r="T85" s="1">
        <f t="shared" ref="T85" si="89">QUOTIENT(T84+T86+U85,2)</f>
        <v>0</v>
      </c>
      <c r="U85" s="1">
        <f>QUOTIENT(U84+U86+V85,2)</f>
        <v>0</v>
      </c>
      <c r="V85" s="1">
        <f>QUOTIENT(V84+V86+X85,2)</f>
        <v>0</v>
      </c>
      <c r="X85" s="1">
        <f t="shared" ref="X85" si="90">QUOTIENT(X84+X86+Y85,2)</f>
        <v>1</v>
      </c>
      <c r="Y85" s="1">
        <f t="shared" ref="Y85" si="91">QUOTIENT(Y84+Y86+Z85,2)</f>
        <v>1</v>
      </c>
      <c r="Z85" s="1">
        <f t="shared" ref="Z85" si="92">QUOTIENT(Z84+Z86+AA85,2)</f>
        <v>0</v>
      </c>
      <c r="AA85" s="1">
        <f>QUOTIENT(AA84+AA86+AB85,2)</f>
        <v>0</v>
      </c>
      <c r="AC85" s="2" t="str">
        <f>IF(G88=F88,IF(H90,"Корректный результат, несмотря не перенос","Корректный результат"),IF(H91,"Переполнение, некорректный результат",IF(H90,"Перенос, некорректный результат","Некорректный результат")))</f>
        <v>Корректный результат</v>
      </c>
    </row>
    <row r="86" spans="6:29" x14ac:dyDescent="0.3">
      <c r="F86" t="s">
        <v>7</v>
      </c>
      <c r="G86" s="1" t="s">
        <v>37</v>
      </c>
      <c r="I86" s="1">
        <f>I11</f>
        <v>1</v>
      </c>
      <c r="J86" s="1">
        <f t="shared" ref="J86:AA86" si="93">J11</f>
        <v>1</v>
      </c>
      <c r="K86" s="1">
        <f t="shared" si="93"/>
        <v>0</v>
      </c>
      <c r="L86" s="1">
        <f t="shared" si="93"/>
        <v>0</v>
      </c>
      <c r="N86" s="1">
        <f t="shared" si="93"/>
        <v>0</v>
      </c>
      <c r="O86" s="1">
        <f t="shared" si="93"/>
        <v>1</v>
      </c>
      <c r="P86" s="1">
        <f t="shared" si="93"/>
        <v>1</v>
      </c>
      <c r="Q86" s="1">
        <f t="shared" si="93"/>
        <v>0</v>
      </c>
      <c r="S86" s="1">
        <f t="shared" si="93"/>
        <v>1</v>
      </c>
      <c r="T86" s="1">
        <f t="shared" si="93"/>
        <v>0</v>
      </c>
      <c r="U86" s="1">
        <f t="shared" si="93"/>
        <v>0</v>
      </c>
      <c r="V86" s="1">
        <f t="shared" si="93"/>
        <v>0</v>
      </c>
      <c r="X86" s="1">
        <f t="shared" si="93"/>
        <v>1</v>
      </c>
      <c r="Y86" s="1">
        <f t="shared" si="93"/>
        <v>1</v>
      </c>
      <c r="Z86" s="1">
        <f t="shared" si="93"/>
        <v>0</v>
      </c>
      <c r="AA86" s="1">
        <f t="shared" si="93"/>
        <v>0</v>
      </c>
    </row>
    <row r="87" spans="6:29" x14ac:dyDescent="0.3">
      <c r="F87" t="s">
        <v>31</v>
      </c>
      <c r="G87" s="1" t="s">
        <v>31</v>
      </c>
    </row>
    <row r="88" spans="6:29" x14ac:dyDescent="0.3">
      <c r="F88">
        <f>C3+C11</f>
        <v>-10501</v>
      </c>
      <c r="G88" s="1">
        <f>IF(H93=1, -POWER(2,16)+SUMPRODUCT(I88:AA88,I$1:AA$1),SUMPRODUCT(I88:AA88,I$1:AA$1))</f>
        <v>-10501</v>
      </c>
      <c r="I88" s="1">
        <f t="shared" ref="I88" si="94">MOD(I84+I86+J85,2)</f>
        <v>1</v>
      </c>
      <c r="J88" s="1">
        <f t="shared" ref="J88" si="95">MOD(J84+J86+K85,2)</f>
        <v>1</v>
      </c>
      <c r="K88" s="1">
        <f t="shared" ref="K88" si="96">MOD(K84+K86+L85,2)</f>
        <v>0</v>
      </c>
      <c r="L88" s="1">
        <f>MOD(L84+L86+N85,2)</f>
        <v>1</v>
      </c>
      <c r="N88" s="1">
        <f t="shared" ref="N88" si="97">MOD(N84+N86+O85,2)</f>
        <v>0</v>
      </c>
      <c r="O88" s="1">
        <f t="shared" ref="O88" si="98">MOD(O84+O86+P85,2)</f>
        <v>1</v>
      </c>
      <c r="P88" s="1">
        <f t="shared" ref="P88" si="99">MOD(P84+P86+Q85,2)</f>
        <v>1</v>
      </c>
      <c r="Q88" s="1">
        <f>MOD(Q84+Q86+S85,2)</f>
        <v>0</v>
      </c>
      <c r="S88" s="1">
        <f t="shared" ref="S88" si="100">MOD(S84+S86+T85,2)</f>
        <v>1</v>
      </c>
      <c r="T88" s="1">
        <f t="shared" ref="T88" si="101">MOD(T84+T86+U85,2)</f>
        <v>1</v>
      </c>
      <c r="U88" s="1">
        <f t="shared" ref="U88" si="102">MOD(U84+U86+V85,2)</f>
        <v>1</v>
      </c>
      <c r="V88" s="1">
        <f>MOD(V84+V86+X85,2)</f>
        <v>1</v>
      </c>
      <c r="X88" s="1">
        <f t="shared" ref="X88" si="103">MOD(X84+X86+Y85,2)</f>
        <v>1</v>
      </c>
      <c r="Y88" s="1">
        <f t="shared" ref="Y88" si="104">MOD(Y84+Y86+Z85,2)</f>
        <v>0</v>
      </c>
      <c r="Z88" s="1">
        <f t="shared" ref="Z88" si="105">MOD(Z84+Z86+AA85,2)</f>
        <v>1</v>
      </c>
      <c r="AA88" s="1">
        <f>MOD(AA84+AA86+AB85,2)</f>
        <v>1</v>
      </c>
    </row>
    <row r="90" spans="6:29" x14ac:dyDescent="0.3">
      <c r="G90" s="1" t="s">
        <v>30</v>
      </c>
      <c r="H90" s="1">
        <f>I85</f>
        <v>0</v>
      </c>
    </row>
    <row r="91" spans="6:29" x14ac:dyDescent="0.3">
      <c r="G91" s="1" t="s">
        <v>44</v>
      </c>
      <c r="H91" s="1">
        <f>MOD(J85+I85,2)</f>
        <v>0</v>
      </c>
    </row>
    <row r="92" spans="6:29" x14ac:dyDescent="0.3">
      <c r="G92" s="1" t="s">
        <v>45</v>
      </c>
      <c r="H92" s="1">
        <f>IF(SUM(I88:AA88)=0,1,0)</f>
        <v>0</v>
      </c>
    </row>
    <row r="93" spans="6:29" x14ac:dyDescent="0.3">
      <c r="G93" s="1" t="s">
        <v>43</v>
      </c>
      <c r="H93" s="1">
        <f>I88</f>
        <v>1</v>
      </c>
    </row>
    <row r="94" spans="6:29" x14ac:dyDescent="0.3">
      <c r="G94" s="1" t="s">
        <v>42</v>
      </c>
      <c r="H94" s="1">
        <f>MOD(SUM(S88:AA88),2)</f>
        <v>1</v>
      </c>
    </row>
    <row r="95" spans="6:29" x14ac:dyDescent="0.3">
      <c r="G95" s="1" t="s">
        <v>46</v>
      </c>
      <c r="H95" s="1">
        <f>X85</f>
        <v>1</v>
      </c>
    </row>
    <row r="97" spans="6:29" x14ac:dyDescent="0.3">
      <c r="F97" t="s">
        <v>10</v>
      </c>
      <c r="G97" s="1" t="s">
        <v>40</v>
      </c>
      <c r="I97" s="1">
        <f>I14</f>
        <v>1</v>
      </c>
      <c r="J97" s="1">
        <f t="shared" ref="J97:AA97" si="106">J14</f>
        <v>1</v>
      </c>
      <c r="K97" s="1">
        <f t="shared" si="106"/>
        <v>0</v>
      </c>
      <c r="L97" s="1">
        <f t="shared" si="106"/>
        <v>1</v>
      </c>
      <c r="M97" s="1">
        <f t="shared" si="106"/>
        <v>0</v>
      </c>
      <c r="N97" s="1">
        <f t="shared" si="106"/>
        <v>0</v>
      </c>
      <c r="O97" s="1">
        <f t="shared" si="106"/>
        <v>1</v>
      </c>
      <c r="P97" s="1">
        <f t="shared" si="106"/>
        <v>1</v>
      </c>
      <c r="Q97" s="1">
        <f t="shared" si="106"/>
        <v>0</v>
      </c>
      <c r="R97" s="1">
        <f t="shared" si="106"/>
        <v>0</v>
      </c>
      <c r="S97" s="1">
        <f t="shared" si="106"/>
        <v>1</v>
      </c>
      <c r="T97" s="1">
        <f t="shared" si="106"/>
        <v>1</v>
      </c>
      <c r="U97" s="1">
        <f t="shared" si="106"/>
        <v>1</v>
      </c>
      <c r="V97" s="1">
        <f t="shared" si="106"/>
        <v>1</v>
      </c>
      <c r="W97" s="1">
        <f t="shared" si="106"/>
        <v>0</v>
      </c>
      <c r="X97" s="1">
        <f t="shared" si="106"/>
        <v>1</v>
      </c>
      <c r="Y97" s="1">
        <f t="shared" si="106"/>
        <v>0</v>
      </c>
      <c r="Z97" s="1">
        <f t="shared" si="106"/>
        <v>1</v>
      </c>
      <c r="AA97" s="1">
        <f t="shared" si="106"/>
        <v>1</v>
      </c>
      <c r="AB97" s="1"/>
    </row>
    <row r="98" spans="6:29" ht="58.2" customHeight="1" x14ac:dyDescent="0.3">
      <c r="F98" t="s">
        <v>26</v>
      </c>
      <c r="G98" s="1" t="s">
        <v>26</v>
      </c>
      <c r="I98" s="1">
        <f>QUOTIENT(I97+I99+J98,2)</f>
        <v>1</v>
      </c>
      <c r="J98" s="1">
        <f>QUOTIENT(J97+J99+K98,2)</f>
        <v>1</v>
      </c>
      <c r="K98" s="1">
        <f>QUOTIENT(K97+K99+L98,2)</f>
        <v>0</v>
      </c>
      <c r="L98" s="1">
        <f t="shared" ref="L98" si="107">QUOTIENT(L97+L99+N98,2)</f>
        <v>1</v>
      </c>
      <c r="N98" s="1">
        <f>QUOTIENT(N97+N99+O98,2)</f>
        <v>1</v>
      </c>
      <c r="O98" s="1">
        <f>QUOTIENT(O97+O99+P98,2)</f>
        <v>1</v>
      </c>
      <c r="P98" s="1">
        <f>QUOTIENT(P97+P99+Q98,2)</f>
        <v>1</v>
      </c>
      <c r="Q98" s="1">
        <f t="shared" ref="Q98" si="108">QUOTIENT(Q97+Q99+S98,2)</f>
        <v>1</v>
      </c>
      <c r="S98" s="1">
        <f t="shared" ref="S98" si="109">QUOTIENT(S97+S99+T98,2)</f>
        <v>1</v>
      </c>
      <c r="T98" s="1">
        <f t="shared" ref="T98" si="110">QUOTIENT(T97+T99+U98,2)</f>
        <v>1</v>
      </c>
      <c r="U98" s="1">
        <f>QUOTIENT(U97+U99+V98,2)</f>
        <v>1</v>
      </c>
      <c r="V98" s="1">
        <f>QUOTIENT(V97+V99+X98,2)</f>
        <v>0</v>
      </c>
      <c r="X98" s="1">
        <f t="shared" ref="X98" si="111">QUOTIENT(X97+X99+Y98,2)</f>
        <v>0</v>
      </c>
      <c r="Y98" s="1">
        <f t="shared" ref="Y98" si="112">QUOTIENT(Y97+Y99+Z98,2)</f>
        <v>0</v>
      </c>
      <c r="Z98" s="1">
        <f t="shared" ref="Z98" si="113">QUOTIENT(Z97+Z99+AA98,2)</f>
        <v>1</v>
      </c>
      <c r="AA98" s="1">
        <f>QUOTIENT(AA97+AA99+AB98,2)</f>
        <v>1</v>
      </c>
      <c r="AC98" s="2" t="str">
        <f>IF(G101=F101,IF(H103,"Корректный результат, несмотря не перенос","Корректный результат"),IF(H104,"Переполнение, некорректный результат",IF(H103,"Перенос, некорректный результат","Некорректный результат")))</f>
        <v>Корректный результат, несмотря не перенос</v>
      </c>
    </row>
    <row r="99" spans="6:29" x14ac:dyDescent="0.3">
      <c r="F99" t="s">
        <v>2</v>
      </c>
      <c r="G99" s="1" t="s">
        <v>32</v>
      </c>
      <c r="I99" s="1">
        <f>I5</f>
        <v>0</v>
      </c>
      <c r="J99" s="1">
        <f t="shared" ref="J99:AA99" si="114">J5</f>
        <v>1</v>
      </c>
      <c r="K99" s="1">
        <f t="shared" si="114"/>
        <v>0</v>
      </c>
      <c r="L99" s="1">
        <f t="shared" si="114"/>
        <v>0</v>
      </c>
      <c r="M99" s="1">
        <f t="shared" si="114"/>
        <v>0</v>
      </c>
      <c r="N99" s="1">
        <f t="shared" si="114"/>
        <v>1</v>
      </c>
      <c r="O99" s="1">
        <f t="shared" si="114"/>
        <v>0</v>
      </c>
      <c r="P99" s="1">
        <f t="shared" si="114"/>
        <v>0</v>
      </c>
      <c r="Q99" s="1">
        <f t="shared" si="114"/>
        <v>1</v>
      </c>
      <c r="R99" s="1">
        <f t="shared" si="114"/>
        <v>0</v>
      </c>
      <c r="S99" s="1">
        <f t="shared" si="114"/>
        <v>1</v>
      </c>
      <c r="T99" s="1">
        <f t="shared" si="114"/>
        <v>1</v>
      </c>
      <c r="U99" s="1">
        <f t="shared" si="114"/>
        <v>1</v>
      </c>
      <c r="V99" s="1">
        <f t="shared" si="114"/>
        <v>0</v>
      </c>
      <c r="W99" s="1">
        <f t="shared" si="114"/>
        <v>0</v>
      </c>
      <c r="X99" s="1">
        <f t="shared" si="114"/>
        <v>0</v>
      </c>
      <c r="Y99" s="1">
        <f t="shared" si="114"/>
        <v>0</v>
      </c>
      <c r="Z99" s="1">
        <f t="shared" si="114"/>
        <v>1</v>
      </c>
      <c r="AA99" s="1">
        <f t="shared" si="114"/>
        <v>1</v>
      </c>
    </row>
    <row r="100" spans="6:29" x14ac:dyDescent="0.3">
      <c r="F100" t="s">
        <v>31</v>
      </c>
      <c r="G100" s="1" t="s">
        <v>31</v>
      </c>
    </row>
    <row r="101" spans="6:29" x14ac:dyDescent="0.3">
      <c r="F101">
        <f>C14+C5</f>
        <v>8414</v>
      </c>
      <c r="G101" s="1">
        <f>IF(H106=1, -POWER(2,16)+SUMPRODUCT(I101:AA101,I$1:AA$1),SUMPRODUCT(I101:AA101,I$1:AA$1))</f>
        <v>8414</v>
      </c>
      <c r="I101" s="1">
        <f t="shared" ref="I101" si="115">MOD(I97+I99+J98,2)</f>
        <v>0</v>
      </c>
      <c r="J101" s="1">
        <f t="shared" ref="J101" si="116">MOD(J97+J99+K98,2)</f>
        <v>0</v>
      </c>
      <c r="K101" s="1">
        <f t="shared" ref="K101" si="117">MOD(K97+K99+L98,2)</f>
        <v>1</v>
      </c>
      <c r="L101" s="1">
        <f>MOD(L97+L99+N98,2)</f>
        <v>0</v>
      </c>
      <c r="N101" s="1">
        <f t="shared" ref="N101" si="118">MOD(N97+N99+O98,2)</f>
        <v>0</v>
      </c>
      <c r="O101" s="1">
        <f t="shared" ref="O101" si="119">MOD(O97+O99+P98,2)</f>
        <v>0</v>
      </c>
      <c r="P101" s="1">
        <f t="shared" ref="P101" si="120">MOD(P97+P99+Q98,2)</f>
        <v>0</v>
      </c>
      <c r="Q101" s="1">
        <f>MOD(Q97+Q99+S98,2)</f>
        <v>0</v>
      </c>
      <c r="S101" s="1">
        <f t="shared" ref="S101" si="121">MOD(S97+S99+T98,2)</f>
        <v>1</v>
      </c>
      <c r="T101" s="1">
        <f t="shared" ref="T101" si="122">MOD(T97+T99+U98,2)</f>
        <v>1</v>
      </c>
      <c r="U101" s="1">
        <f t="shared" ref="U101" si="123">MOD(U97+U99+V98,2)</f>
        <v>0</v>
      </c>
      <c r="V101" s="1">
        <f>MOD(V97+V99+X98,2)</f>
        <v>1</v>
      </c>
      <c r="X101" s="1">
        <f t="shared" ref="X101" si="124">MOD(X97+X99+Y98,2)</f>
        <v>1</v>
      </c>
      <c r="Y101" s="1">
        <f t="shared" ref="Y101" si="125">MOD(Y97+Y99+Z98,2)</f>
        <v>1</v>
      </c>
      <c r="Z101" s="1">
        <f t="shared" ref="Z101" si="126">MOD(Z97+Z99+AA98,2)</f>
        <v>1</v>
      </c>
      <c r="AA101" s="1">
        <f>MOD(AA97+AA99+AB98,2)</f>
        <v>0</v>
      </c>
    </row>
    <row r="103" spans="6:29" x14ac:dyDescent="0.3">
      <c r="G103" s="1" t="s">
        <v>30</v>
      </c>
      <c r="H103" s="1">
        <f>I98</f>
        <v>1</v>
      </c>
    </row>
    <row r="104" spans="6:29" x14ac:dyDescent="0.3">
      <c r="G104" s="1" t="s">
        <v>44</v>
      </c>
      <c r="H104" s="1">
        <f>MOD(J98+I98,2)</f>
        <v>0</v>
      </c>
    </row>
    <row r="105" spans="6:29" x14ac:dyDescent="0.3">
      <c r="G105" s="1" t="s">
        <v>45</v>
      </c>
      <c r="H105" s="1">
        <f>IF(SUM(I101:AA101)=0,1,0)</f>
        <v>0</v>
      </c>
    </row>
    <row r="106" spans="6:29" x14ac:dyDescent="0.3">
      <c r="G106" s="1" t="s">
        <v>43</v>
      </c>
      <c r="H106" s="1">
        <f>I101</f>
        <v>0</v>
      </c>
    </row>
    <row r="107" spans="6:29" x14ac:dyDescent="0.3">
      <c r="G107" s="1" t="s">
        <v>42</v>
      </c>
      <c r="H107" s="1">
        <f>MOD(SUM(S101:AA101),2)</f>
        <v>0</v>
      </c>
    </row>
    <row r="108" spans="6:29" x14ac:dyDescent="0.3">
      <c r="G108" s="1" t="s">
        <v>46</v>
      </c>
      <c r="H108" s="1">
        <f>X98</f>
        <v>0</v>
      </c>
    </row>
  </sheetData>
  <phoneticPr fontId="1" type="noConversion"/>
  <conditionalFormatting sqref="I3:AA6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&amp;CФедоров Егор Владимирович, Вариант 16, &amp;F</oddHeader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Федоров</dc:creator>
  <cp:lastModifiedBy>Егор Федоров</cp:lastModifiedBy>
  <dcterms:created xsi:type="dcterms:W3CDTF">2015-06-05T18:19:34Z</dcterms:created>
  <dcterms:modified xsi:type="dcterms:W3CDTF">2022-12-01T09:39:59Z</dcterms:modified>
</cp:coreProperties>
</file>