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wat-my.sharepoint.com/personal/radoslaw_relidzynski_student_wat_edu_pl/Documents/magister/sem1/SME - Stochastyczne Modele Eksploatacji SK/3procesory1bufor2/"/>
    </mc:Choice>
  </mc:AlternateContent>
  <xr:revisionPtr revIDLastSave="304" documentId="8_{DF78D8B6-3E00-417B-80B9-5E569E648D8A}" xr6:coauthVersionLast="47" xr6:coauthVersionMax="47" xr10:uidLastSave="{5763A9BC-B321-45EE-9F15-EC1032722CC4}"/>
  <bookViews>
    <workbookView xWindow="1170" yWindow="1170" windowWidth="29880" windowHeight="17400" firstSheet="1" activeTab="1" xr2:uid="{00000000-000D-0000-FFFF-FFFF00000000}"/>
  </bookViews>
  <sheets>
    <sheet name="Arkusz4" sheetId="4" state="hidden" r:id="rId1"/>
    <sheet name="Arkusz5" sheetId="5" r:id="rId2"/>
  </sheets>
  <definedNames>
    <definedName name="a">Arkusz5!$H$13</definedName>
    <definedName name="d">Arkusz5!$H$14</definedName>
    <definedName name="g">Arkusz5!$H$15</definedName>
    <definedName name="h">Arkusz5!$H$16</definedName>
    <definedName name="j">Arkusz5!$H$17</definedName>
    <definedName name="p">#REF!</definedName>
    <definedName name="q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5" l="1"/>
  <c r="D36" i="5"/>
  <c r="G38" i="5"/>
  <c r="C39" i="5"/>
  <c r="F41" i="5"/>
  <c r="J41" i="5"/>
  <c r="J43" i="5"/>
  <c r="H20" i="5"/>
  <c r="H19" i="5"/>
  <c r="F39" i="5"/>
  <c r="C43" i="5"/>
  <c r="D43" i="5"/>
  <c r="E43" i="5"/>
  <c r="F43" i="5"/>
  <c r="H43" i="5"/>
  <c r="K43" i="5"/>
  <c r="K37" i="5"/>
  <c r="K38" i="5"/>
  <c r="K39" i="5"/>
  <c r="K40" i="5"/>
  <c r="K41" i="5"/>
  <c r="K42" i="5"/>
  <c r="K36" i="5"/>
  <c r="E37" i="5"/>
  <c r="F37" i="5"/>
  <c r="I37" i="5"/>
  <c r="J37" i="5"/>
  <c r="D38" i="5"/>
  <c r="F38" i="5"/>
  <c r="H38" i="5"/>
  <c r="J38" i="5"/>
  <c r="D39" i="5"/>
  <c r="E39" i="5"/>
  <c r="G39" i="5"/>
  <c r="J39" i="5"/>
  <c r="C40" i="5"/>
  <c r="F40" i="5"/>
  <c r="H40" i="5"/>
  <c r="I40" i="5"/>
  <c r="C41" i="5"/>
  <c r="E41" i="5"/>
  <c r="G41" i="5"/>
  <c r="I41" i="5"/>
  <c r="C42" i="5"/>
  <c r="D42" i="5"/>
  <c r="G42" i="5"/>
  <c r="H42" i="5"/>
  <c r="G36" i="5"/>
  <c r="H36" i="5"/>
  <c r="I36" i="5"/>
  <c r="J36" i="5"/>
  <c r="E36" i="5"/>
  <c r="F36" i="5"/>
  <c r="J42" i="5"/>
  <c r="I43" i="5"/>
  <c r="G43" i="5"/>
  <c r="I42" i="5"/>
  <c r="F42" i="5"/>
  <c r="E42" i="5"/>
  <c r="H41" i="5"/>
  <c r="D41" i="5"/>
  <c r="G40" i="5"/>
  <c r="E38" i="5"/>
  <c r="D37" i="5"/>
  <c r="J40" i="5"/>
  <c r="E40" i="5"/>
  <c r="D40" i="5"/>
  <c r="C38" i="5"/>
  <c r="C37" i="5"/>
  <c r="I38" i="5"/>
  <c r="I39" i="5"/>
  <c r="H37" i="5"/>
  <c r="G37" i="5"/>
  <c r="H39" i="5"/>
  <c r="K27" i="5" l="1"/>
  <c r="L43" i="5"/>
  <c r="L39" i="5"/>
  <c r="L40" i="5"/>
  <c r="L37" i="5"/>
  <c r="L42" i="5"/>
  <c r="L38" i="5"/>
  <c r="K34" i="5"/>
  <c r="C36" i="5"/>
  <c r="L36" i="5" s="1"/>
  <c r="L41" i="5"/>
  <c r="K28" i="5"/>
  <c r="K32" i="5"/>
  <c r="K33" i="5"/>
  <c r="K31" i="5"/>
  <c r="K30" i="5"/>
  <c r="H14" i="5"/>
  <c r="B7" i="4"/>
  <c r="B6" i="4"/>
  <c r="G5" i="4"/>
  <c r="E5" i="4"/>
  <c r="H15" i="4"/>
  <c r="G8" i="4" l="1"/>
  <c r="F6" i="4"/>
  <c r="F8" i="4"/>
  <c r="D8" i="4"/>
  <c r="G7" i="4"/>
  <c r="F7" i="4"/>
  <c r="E7" i="4"/>
  <c r="D7" i="4"/>
  <c r="C7" i="4"/>
  <c r="C6" i="4"/>
  <c r="E6" i="4"/>
  <c r="D6" i="4"/>
  <c r="D5" i="4"/>
  <c r="C5" i="4"/>
  <c r="F5" i="4"/>
  <c r="B5" i="4"/>
  <c r="D4" i="4"/>
  <c r="C4" i="4"/>
  <c r="B4" i="4"/>
  <c r="B3" i="4"/>
  <c r="C3" i="4"/>
  <c r="K28" i="4" l="1" a="1"/>
  <c r="B16" i="4" a="1"/>
  <c r="K3" i="4" a="1"/>
  <c r="H8" i="4"/>
  <c r="H6" i="4"/>
  <c r="H4" i="4"/>
  <c r="H5" i="4"/>
  <c r="H3" i="4"/>
  <c r="H7" i="4"/>
  <c r="M28" i="4" l="1"/>
  <c r="K29" i="4"/>
  <c r="O29" i="4"/>
  <c r="M30" i="4"/>
  <c r="K31" i="4"/>
  <c r="O31" i="4"/>
  <c r="M32" i="4"/>
  <c r="K33" i="4"/>
  <c r="O33" i="4"/>
  <c r="N28" i="4"/>
  <c r="L29" i="4"/>
  <c r="P29" i="4"/>
  <c r="N30" i="4"/>
  <c r="L31" i="4"/>
  <c r="P31" i="4"/>
  <c r="N32" i="4"/>
  <c r="L33" i="4"/>
  <c r="P33" i="4"/>
  <c r="L28" i="4"/>
  <c r="P28" i="4"/>
  <c r="N29" i="4"/>
  <c r="L30" i="4"/>
  <c r="P30" i="4"/>
  <c r="N31" i="4"/>
  <c r="L32" i="4"/>
  <c r="P32" i="4"/>
  <c r="N33" i="4"/>
  <c r="K28" i="4"/>
  <c r="O28" i="4"/>
  <c r="M29" i="4"/>
  <c r="K30" i="4"/>
  <c r="O30" i="4"/>
  <c r="M31" i="4"/>
  <c r="K32" i="4"/>
  <c r="O32" i="4"/>
  <c r="M33" i="4"/>
  <c r="D16" i="4"/>
  <c r="G16" i="4"/>
  <c r="F16" i="4"/>
  <c r="E16" i="4"/>
  <c r="C16" i="4"/>
  <c r="B16" i="4"/>
  <c r="M3" i="4"/>
  <c r="K4" i="4"/>
  <c r="O4" i="4"/>
  <c r="M5" i="4"/>
  <c r="K6" i="4"/>
  <c r="O6" i="4"/>
  <c r="M7" i="4"/>
  <c r="K8" i="4"/>
  <c r="O8" i="4"/>
  <c r="L3" i="4"/>
  <c r="P3" i="4"/>
  <c r="N4" i="4"/>
  <c r="L5" i="4"/>
  <c r="P5" i="4"/>
  <c r="N6" i="4"/>
  <c r="L7" i="4"/>
  <c r="P7" i="4"/>
  <c r="N8" i="4"/>
  <c r="N3" i="4"/>
  <c r="L4" i="4"/>
  <c r="P4" i="4"/>
  <c r="N5" i="4"/>
  <c r="L6" i="4"/>
  <c r="P6" i="4"/>
  <c r="N7" i="4"/>
  <c r="L8" i="4"/>
  <c r="P8" i="4"/>
  <c r="K3" i="4"/>
  <c r="O3" i="4"/>
  <c r="M4" i="4"/>
  <c r="K5" i="4"/>
  <c r="O5" i="4"/>
  <c r="M6" i="4"/>
  <c r="K7" i="4"/>
  <c r="O7" i="4"/>
  <c r="M8" i="4"/>
  <c r="K44" i="4" l="1" a="1"/>
  <c r="B17" i="4" a="1"/>
  <c r="F17" i="4" s="1"/>
  <c r="Q7" i="4"/>
  <c r="K11" i="4" a="1"/>
  <c r="Q4" i="4"/>
  <c r="Q5" i="4"/>
  <c r="Q3" i="4"/>
  <c r="Q8" i="4"/>
  <c r="Q6" i="4"/>
  <c r="M44" i="4" l="1"/>
  <c r="K45" i="4"/>
  <c r="K54" i="4" s="1"/>
  <c r="O45" i="4"/>
  <c r="O54" i="4" s="1"/>
  <c r="M46" i="4"/>
  <c r="M55" i="4" s="1"/>
  <c r="K47" i="4"/>
  <c r="K56" i="4" s="1"/>
  <c r="O47" i="4"/>
  <c r="O56" i="4" s="1"/>
  <c r="M48" i="4"/>
  <c r="M57" i="4" s="1"/>
  <c r="K49" i="4"/>
  <c r="K58" i="4" s="1"/>
  <c r="O49" i="4"/>
  <c r="O58" i="4" s="1"/>
  <c r="N44" i="4"/>
  <c r="L45" i="4"/>
  <c r="L54" i="4" s="1"/>
  <c r="P45" i="4"/>
  <c r="P54" i="4" s="1"/>
  <c r="N46" i="4"/>
  <c r="N55" i="4" s="1"/>
  <c r="L47" i="4"/>
  <c r="L56" i="4" s="1"/>
  <c r="P47" i="4"/>
  <c r="P56" i="4" s="1"/>
  <c r="N48" i="4"/>
  <c r="N57" i="4" s="1"/>
  <c r="L49" i="4"/>
  <c r="L58" i="4" s="1"/>
  <c r="P49" i="4"/>
  <c r="P58" i="4" s="1"/>
  <c r="L44" i="4"/>
  <c r="P44" i="4"/>
  <c r="N45" i="4"/>
  <c r="N54" i="4" s="1"/>
  <c r="L46" i="4"/>
  <c r="L55" i="4" s="1"/>
  <c r="P46" i="4"/>
  <c r="P55" i="4" s="1"/>
  <c r="N47" i="4"/>
  <c r="N56" i="4" s="1"/>
  <c r="L48" i="4"/>
  <c r="L57" i="4" s="1"/>
  <c r="P48" i="4"/>
  <c r="P57" i="4" s="1"/>
  <c r="N49" i="4"/>
  <c r="N58" i="4" s="1"/>
  <c r="K44" i="4"/>
  <c r="O44" i="4"/>
  <c r="M45" i="4"/>
  <c r="M54" i="4" s="1"/>
  <c r="K46" i="4"/>
  <c r="K55" i="4" s="1"/>
  <c r="O46" i="4"/>
  <c r="O55" i="4" s="1"/>
  <c r="M47" i="4"/>
  <c r="M56" i="4" s="1"/>
  <c r="K48" i="4"/>
  <c r="K57" i="4" s="1"/>
  <c r="O48" i="4"/>
  <c r="O57" i="4" s="1"/>
  <c r="M49" i="4"/>
  <c r="M58" i="4" s="1"/>
  <c r="G17" i="4"/>
  <c r="B17" i="4"/>
  <c r="D17" i="4"/>
  <c r="C17" i="4"/>
  <c r="E17" i="4"/>
  <c r="K11" i="4"/>
  <c r="O11" i="4"/>
  <c r="M12" i="4"/>
  <c r="K13" i="4"/>
  <c r="O13" i="4"/>
  <c r="M14" i="4"/>
  <c r="K15" i="4"/>
  <c r="O15" i="4"/>
  <c r="M16" i="4"/>
  <c r="N11" i="4"/>
  <c r="L12" i="4"/>
  <c r="P12" i="4"/>
  <c r="N13" i="4"/>
  <c r="L14" i="4"/>
  <c r="P14" i="4"/>
  <c r="N15" i="4"/>
  <c r="L16" i="4"/>
  <c r="P16" i="4"/>
  <c r="M11" i="4"/>
  <c r="K12" i="4"/>
  <c r="O12" i="4"/>
  <c r="M13" i="4"/>
  <c r="K14" i="4"/>
  <c r="O14" i="4"/>
  <c r="M15" i="4"/>
  <c r="K16" i="4"/>
  <c r="O16" i="4"/>
  <c r="L11" i="4"/>
  <c r="P11" i="4"/>
  <c r="N12" i="4"/>
  <c r="L13" i="4"/>
  <c r="P13" i="4"/>
  <c r="N14" i="4"/>
  <c r="L15" i="4"/>
  <c r="P15" i="4"/>
  <c r="N16" i="4"/>
  <c r="K61" i="4" l="1" a="1"/>
  <c r="B18" i="4" a="1"/>
  <c r="F18" i="4" s="1"/>
  <c r="K18" i="4" a="1"/>
  <c r="Q12" i="4"/>
  <c r="Q13" i="4"/>
  <c r="Q11" i="4"/>
  <c r="Q16" i="4"/>
  <c r="Q14" i="4"/>
  <c r="Q15" i="4"/>
  <c r="M61" i="4" l="1"/>
  <c r="K62" i="4"/>
  <c r="O62" i="4"/>
  <c r="M63" i="4"/>
  <c r="K64" i="4"/>
  <c r="O64" i="4"/>
  <c r="M65" i="4"/>
  <c r="K66" i="4"/>
  <c r="O66" i="4"/>
  <c r="N61" i="4"/>
  <c r="L62" i="4"/>
  <c r="P62" i="4"/>
  <c r="N63" i="4"/>
  <c r="L64" i="4"/>
  <c r="P64" i="4"/>
  <c r="N65" i="4"/>
  <c r="P66" i="4"/>
  <c r="L61" i="4"/>
  <c r="P61" i="4"/>
  <c r="N62" i="4"/>
  <c r="L63" i="4"/>
  <c r="P63" i="4"/>
  <c r="N64" i="4"/>
  <c r="L65" i="4"/>
  <c r="P65" i="4"/>
  <c r="N66" i="4"/>
  <c r="K61" i="4"/>
  <c r="O61" i="4"/>
  <c r="M62" i="4"/>
  <c r="K63" i="4"/>
  <c r="O63" i="4"/>
  <c r="M64" i="4"/>
  <c r="K65" i="4"/>
  <c r="O65" i="4"/>
  <c r="M66" i="4"/>
  <c r="L66" i="4"/>
  <c r="D18" i="4"/>
  <c r="C18" i="4"/>
  <c r="E18" i="4"/>
  <c r="G18" i="4"/>
  <c r="B18" i="4"/>
  <c r="M18" i="4"/>
  <c r="L18" i="4"/>
  <c r="P18" i="4"/>
  <c r="K18" i="4"/>
  <c r="O18" i="4"/>
  <c r="N18" i="4"/>
  <c r="B19" i="4" l="1" a="1"/>
  <c r="C19" i="4" s="1"/>
  <c r="E19" i="4" l="1"/>
  <c r="B19" i="4"/>
  <c r="D19" i="4"/>
  <c r="F19" i="4"/>
  <c r="G19" i="4"/>
  <c r="B20" i="4" l="1" a="1"/>
  <c r="E20" i="4" s="1"/>
  <c r="F20" i="4" l="1"/>
  <c r="C20" i="4"/>
  <c r="G20" i="4"/>
  <c r="B20" i="4"/>
  <c r="D20" i="4"/>
  <c r="B21" i="4" l="1" a="1"/>
  <c r="E21" i="4" s="1"/>
  <c r="F21" i="4" l="1"/>
  <c r="B21" i="4"/>
  <c r="C21" i="4"/>
  <c r="G21" i="4"/>
  <c r="D21" i="4"/>
  <c r="B22" i="4" l="1" a="1"/>
  <c r="B22" i="4" s="1"/>
  <c r="C22" i="4" l="1"/>
  <c r="F22" i="4"/>
  <c r="D22" i="4"/>
  <c r="E22" i="4"/>
  <c r="G22" i="4"/>
  <c r="B23" i="4" l="1" a="1"/>
  <c r="F23" i="4" s="1"/>
  <c r="G23" i="4" l="1"/>
  <c r="E23" i="4"/>
  <c r="D23" i="4"/>
  <c r="B23" i="4"/>
  <c r="C23" i="4"/>
  <c r="B24" i="4" l="1" a="1"/>
  <c r="B24" i="4" s="1"/>
  <c r="G24" i="4" l="1"/>
  <c r="F24" i="4"/>
  <c r="D24" i="4"/>
  <c r="E24" i="4"/>
  <c r="C24" i="4"/>
  <c r="B25" i="4" l="1" a="1"/>
  <c r="B25" i="4" s="1"/>
  <c r="G25" i="4" l="1"/>
  <c r="F25" i="4"/>
  <c r="E25" i="4"/>
  <c r="D25" i="4"/>
  <c r="C25" i="4"/>
  <c r="B26" i="4" l="1" a="1"/>
  <c r="G26" i="4" s="1"/>
  <c r="F26" i="4" l="1"/>
  <c r="E26" i="4"/>
  <c r="D26" i="4"/>
  <c r="C26" i="4"/>
  <c r="B26" i="4"/>
  <c r="B27" i="4" l="1" a="1"/>
  <c r="B27" i="4" s="1"/>
  <c r="E27" i="4" l="1"/>
  <c r="G27" i="4"/>
  <c r="C27" i="4"/>
  <c r="F27" i="4"/>
  <c r="D27" i="4"/>
  <c r="B28" i="4" l="1" a="1"/>
  <c r="C28" i="4" s="1"/>
  <c r="G28" i="4" l="1"/>
  <c r="E28" i="4"/>
  <c r="F28" i="4"/>
  <c r="D28" i="4"/>
  <c r="B28" i="4"/>
  <c r="B29" i="4" l="1" a="1"/>
  <c r="D29" i="4" s="1"/>
  <c r="F29" i="4" l="1"/>
  <c r="G29" i="4"/>
  <c r="E29" i="4"/>
  <c r="B29" i="4"/>
  <c r="C29" i="4"/>
  <c r="B30" i="4" l="1" a="1"/>
  <c r="E30" i="4" s="1"/>
  <c r="D30" i="4" l="1"/>
  <c r="F30" i="4"/>
  <c r="G30" i="4"/>
  <c r="C30" i="4"/>
  <c r="B30" i="4"/>
  <c r="B31" i="4" l="1" a="1"/>
  <c r="D31" i="4" s="1"/>
  <c r="G31" i="4" l="1"/>
  <c r="C31" i="4"/>
  <c r="F31" i="4"/>
  <c r="E31" i="4"/>
  <c r="B31" i="4"/>
  <c r="B32" i="4" l="1" a="1"/>
  <c r="C32" i="4" s="1"/>
  <c r="F32" i="4" l="1"/>
  <c r="B32" i="4"/>
  <c r="E32" i="4"/>
  <c r="D32" i="4"/>
  <c r="G32" i="4"/>
  <c r="B33" i="4" l="1" a="1"/>
  <c r="E33" i="4" s="1"/>
  <c r="C33" i="4" l="1"/>
  <c r="F33" i="4"/>
  <c r="G33" i="4"/>
  <c r="D33" i="4"/>
  <c r="B33" i="4"/>
  <c r="B34" i="4" l="1" a="1"/>
  <c r="G34" i="4" s="1"/>
  <c r="F34" i="4" l="1"/>
  <c r="C34" i="4"/>
  <c r="B34" i="4"/>
  <c r="E34" i="4"/>
  <c r="D34" i="4"/>
  <c r="B35" i="4" l="1" a="1"/>
  <c r="D35" i="4" s="1"/>
  <c r="E35" i="4" l="1"/>
  <c r="F35" i="4"/>
  <c r="C35" i="4"/>
  <c r="G35" i="4"/>
  <c r="B35" i="4"/>
  <c r="B36" i="4" l="1" a="1"/>
  <c r="G36" i="4" s="1"/>
  <c r="C36" i="4" l="1"/>
  <c r="D36" i="4"/>
  <c r="B36" i="4"/>
  <c r="F36" i="4"/>
  <c r="E36" i="4"/>
  <c r="B37" i="4" l="1" a="1"/>
  <c r="G37" i="4" s="1"/>
  <c r="C37" i="4" l="1"/>
  <c r="B37" i="4"/>
  <c r="D37" i="4"/>
  <c r="F37" i="4"/>
  <c r="E37" i="4"/>
  <c r="B38" i="4" l="1" a="1"/>
  <c r="E38" i="4" s="1"/>
  <c r="C38" i="4" l="1"/>
  <c r="D38" i="4"/>
  <c r="F38" i="4"/>
  <c r="G38" i="4"/>
  <c r="B38" i="4"/>
  <c r="B39" i="4" l="1" a="1"/>
  <c r="E39" i="4" s="1"/>
  <c r="C39" i="4" l="1"/>
  <c r="G39" i="4"/>
  <c r="D39" i="4"/>
  <c r="B39" i="4"/>
  <c r="F39" i="4"/>
  <c r="B40" i="4" l="1" a="1"/>
  <c r="C40" i="4" s="1"/>
  <c r="D40" i="4" l="1"/>
  <c r="E40" i="4"/>
  <c r="B40" i="4"/>
  <c r="G40" i="4"/>
  <c r="F40" i="4"/>
  <c r="B41" i="4" l="1" a="1"/>
  <c r="G41" i="4" s="1"/>
  <c r="E41" i="4" l="1"/>
  <c r="C41" i="4"/>
  <c r="B41" i="4"/>
  <c r="D41" i="4"/>
  <c r="F41" i="4"/>
  <c r="B42" i="4" l="1" a="1"/>
  <c r="C42" i="4" l="1"/>
  <c r="G42" i="4"/>
  <c r="D42" i="4"/>
  <c r="F42" i="4"/>
  <c r="E42" i="4"/>
  <c r="B42" i="4"/>
  <c r="B43" i="4" l="1" a="1"/>
  <c r="D43" i="4" l="1"/>
  <c r="B43" i="4"/>
  <c r="C43" i="4"/>
  <c r="E43" i="4"/>
  <c r="F43" i="4"/>
  <c r="G43" i="4"/>
  <c r="B44" i="4" l="1" a="1"/>
  <c r="B44" i="4" l="1"/>
  <c r="C44" i="4"/>
  <c r="E44" i="4"/>
  <c r="D44" i="4"/>
  <c r="G44" i="4"/>
  <c r="F44" i="4"/>
  <c r="B45" i="4" l="1" a="1"/>
  <c r="E45" i="4" l="1"/>
  <c r="F45" i="4"/>
  <c r="G45" i="4"/>
  <c r="B45" i="4"/>
  <c r="D45" i="4"/>
  <c r="C45" i="4"/>
  <c r="B46" i="4" l="1" a="1"/>
  <c r="D46" i="4" s="1"/>
  <c r="C46" i="4" l="1"/>
  <c r="F46" i="4"/>
  <c r="G46" i="4"/>
  <c r="B46" i="4"/>
  <c r="E46" i="4"/>
  <c r="B47" i="4" l="1" a="1"/>
  <c r="D47" i="4" l="1"/>
  <c r="F47" i="4"/>
  <c r="E47" i="4"/>
  <c r="B47" i="4"/>
  <c r="G47" i="4"/>
  <c r="C47" i="4"/>
  <c r="B48" i="4" l="1" a="1"/>
  <c r="D48" i="4" l="1"/>
  <c r="C48" i="4"/>
  <c r="B48" i="4"/>
  <c r="G48" i="4"/>
  <c r="E48" i="4"/>
  <c r="F48" i="4"/>
  <c r="B49" i="4" l="1" a="1"/>
  <c r="D49" i="4" l="1"/>
  <c r="B49" i="4"/>
  <c r="G49" i="4"/>
  <c r="E49" i="4"/>
  <c r="F49" i="4"/>
  <c r="C49" i="4"/>
  <c r="B50" i="4" l="1" a="1"/>
  <c r="B50" i="4" l="1"/>
  <c r="G50" i="4"/>
  <c r="E50" i="4"/>
  <c r="D50" i="4"/>
  <c r="C50" i="4"/>
  <c r="F50" i="4"/>
  <c r="B51" i="4" l="1" a="1"/>
  <c r="G51" i="4" l="1"/>
  <c r="E51" i="4"/>
  <c r="C51" i="4"/>
  <c r="F51" i="4"/>
  <c r="D51" i="4"/>
  <c r="B51" i="4"/>
  <c r="B52" i="4" l="1" a="1"/>
  <c r="F52" i="4" l="1"/>
  <c r="B52" i="4"/>
  <c r="C52" i="4"/>
  <c r="G52" i="4"/>
  <c r="D52" i="4"/>
  <c r="E52" i="4"/>
  <c r="B53" i="4" l="1" a="1"/>
  <c r="F53" i="4" l="1"/>
  <c r="D53" i="4"/>
  <c r="C53" i="4"/>
  <c r="G53" i="4"/>
  <c r="B53" i="4"/>
  <c r="E53" i="4"/>
  <c r="B54" i="4" l="1" a="1"/>
  <c r="G54" i="4" s="1"/>
  <c r="C54" i="4" l="1"/>
  <c r="D54" i="4"/>
  <c r="B54" i="4"/>
  <c r="E54" i="4"/>
  <c r="F54" i="4"/>
  <c r="B55" i="4" l="1" a="1"/>
  <c r="C55" i="4" l="1"/>
  <c r="F55" i="4"/>
  <c r="E55" i="4"/>
  <c r="G55" i="4"/>
  <c r="B55" i="4"/>
  <c r="D55" i="4"/>
  <c r="B56" i="4" l="1" a="1"/>
  <c r="D56" i="4" s="1"/>
  <c r="B56" i="4" l="1"/>
  <c r="G56" i="4"/>
  <c r="F56" i="4"/>
  <c r="C56" i="4"/>
  <c r="E56" i="4"/>
  <c r="B57" i="4" l="1" a="1"/>
  <c r="B57" i="4" l="1"/>
  <c r="F57" i="4"/>
  <c r="C57" i="4"/>
  <c r="D57" i="4"/>
  <c r="E57" i="4"/>
  <c r="G57" i="4"/>
  <c r="B58" i="4" l="1" a="1"/>
  <c r="G58" i="4" l="1"/>
  <c r="B58" i="4"/>
  <c r="E58" i="4"/>
  <c r="F58" i="4"/>
  <c r="C58" i="4"/>
  <c r="D58" i="4"/>
  <c r="B59" i="4" l="1" a="1"/>
  <c r="G59" i="4" l="1"/>
  <c r="E59" i="4"/>
  <c r="B59" i="4"/>
  <c r="C59" i="4"/>
  <c r="D59" i="4"/>
  <c r="F59" i="4"/>
  <c r="B60" i="4" l="1" a="1"/>
  <c r="G60" i="4" l="1"/>
  <c r="D60" i="4"/>
  <c r="F60" i="4"/>
  <c r="C60" i="4"/>
  <c r="B60" i="4"/>
  <c r="E60" i="4"/>
  <c r="B61" i="4" l="1" a="1"/>
  <c r="E61" i="4" l="1"/>
  <c r="F61" i="4"/>
  <c r="G61" i="4"/>
  <c r="C61" i="4"/>
  <c r="D61" i="4"/>
  <c r="B61" i="4"/>
  <c r="B62" i="4" l="1" a="1"/>
  <c r="C62" i="4" l="1"/>
  <c r="G62" i="4"/>
  <c r="E62" i="4"/>
  <c r="F62" i="4"/>
  <c r="B62" i="4"/>
  <c r="D62" i="4"/>
  <c r="B63" i="4" l="1" a="1"/>
  <c r="C63" i="4" s="1"/>
  <c r="F63" i="4" l="1"/>
  <c r="B63" i="4"/>
  <c r="G63" i="4"/>
  <c r="E63" i="4"/>
  <c r="D63" i="4"/>
  <c r="B64" i="4" l="1" a="1"/>
  <c r="E64" i="4" s="1"/>
  <c r="F64" i="4" l="1"/>
  <c r="C64" i="4"/>
  <c r="D64" i="4"/>
  <c r="G64" i="4"/>
  <c r="B64" i="4"/>
  <c r="B65" i="4" l="1" a="1"/>
  <c r="C65" i="4" s="1"/>
  <c r="B65" i="4" l="1"/>
  <c r="E65" i="4"/>
  <c r="D65" i="4"/>
  <c r="F65" i="4"/>
  <c r="G65" i="4"/>
  <c r="B66" i="4" l="1" a="1"/>
  <c r="F66" i="4" s="1"/>
  <c r="D66" i="4" l="1"/>
  <c r="E66" i="4"/>
  <c r="B66" i="4"/>
  <c r="G66" i="4"/>
  <c r="C66" i="4"/>
  <c r="B67" i="4" l="1" a="1"/>
  <c r="B67" i="4" s="1"/>
  <c r="D67" i="4" l="1"/>
  <c r="E67" i="4"/>
  <c r="C67" i="4"/>
  <c r="F67" i="4"/>
  <c r="G67" i="4"/>
  <c r="B68" i="4" l="1" a="1"/>
  <c r="C68" i="4" s="1"/>
  <c r="B68" i="4" l="1"/>
  <c r="F68" i="4"/>
  <c r="D68" i="4"/>
  <c r="G68" i="4"/>
  <c r="E68" i="4"/>
  <c r="B69" i="4" l="1" a="1"/>
  <c r="E69" i="4" s="1"/>
  <c r="F69" i="4" l="1"/>
  <c r="C69" i="4"/>
  <c r="G69" i="4"/>
  <c r="B69" i="4"/>
  <c r="D69" i="4"/>
  <c r="B70" i="4" l="1" a="1"/>
  <c r="B70" i="4" l="1"/>
  <c r="F70" i="4"/>
  <c r="D70" i="4"/>
  <c r="E70" i="4"/>
  <c r="G70" i="4"/>
  <c r="C70" i="4"/>
  <c r="B71" i="4" l="1" a="1"/>
  <c r="C71" i="4" s="1"/>
  <c r="F71" i="4" l="1"/>
  <c r="B71" i="4"/>
  <c r="E71" i="4"/>
  <c r="G71" i="4"/>
  <c r="D71" i="4"/>
  <c r="B72" i="4" l="1" a="1"/>
  <c r="C72" i="4" l="1"/>
  <c r="F72" i="4"/>
  <c r="B72" i="4"/>
  <c r="E72" i="4"/>
  <c r="G72" i="4"/>
  <c r="D72" i="4"/>
  <c r="B73" i="4" l="1" a="1"/>
  <c r="B73" i="4" l="1"/>
  <c r="G73" i="4"/>
  <c r="D73" i="4"/>
  <c r="E73" i="4"/>
  <c r="F73" i="4"/>
  <c r="C73" i="4"/>
  <c r="B74" i="4" l="1" a="1"/>
  <c r="G74" i="4" l="1"/>
  <c r="C74" i="4"/>
  <c r="B74" i="4"/>
  <c r="D74" i="4"/>
  <c r="E74" i="4"/>
  <c r="F74" i="4"/>
  <c r="B75" i="4" l="1" a="1"/>
  <c r="C75" i="4" l="1"/>
  <c r="E75" i="4"/>
  <c r="F75" i="4"/>
  <c r="G75" i="4"/>
  <c r="B75" i="4"/>
  <c r="D75" i="4"/>
  <c r="B76" i="4" l="1" a="1"/>
  <c r="C76" i="4" s="1"/>
  <c r="F76" i="4" l="1"/>
  <c r="E76" i="4"/>
  <c r="G76" i="4"/>
  <c r="D76" i="4"/>
  <c r="B76" i="4"/>
  <c r="B77" i="4" l="1" a="1"/>
  <c r="F77" i="4" l="1"/>
  <c r="G77" i="4"/>
  <c r="D77" i="4"/>
  <c r="E77" i="4"/>
  <c r="C77" i="4"/>
  <c r="B77" i="4"/>
  <c r="B78" i="4" l="1" a="1"/>
  <c r="F78" i="4" l="1"/>
  <c r="G78" i="4"/>
  <c r="C78" i="4"/>
  <c r="B78" i="4"/>
  <c r="E78" i="4"/>
  <c r="D78" i="4"/>
  <c r="B79" i="4" l="1" a="1"/>
  <c r="F79" i="4" s="1"/>
  <c r="G79" i="4" l="1"/>
  <c r="B79" i="4"/>
  <c r="D79" i="4"/>
  <c r="C79" i="4"/>
  <c r="E79" i="4"/>
  <c r="J25" i="4" l="1" a="1"/>
  <c r="J25" i="4" s="1"/>
  <c r="B80" i="4" a="1"/>
  <c r="C80" i="4" l="1"/>
  <c r="G80" i="4"/>
  <c r="E80" i="4"/>
  <c r="F80" i="4"/>
  <c r="D80" i="4"/>
  <c r="B80" i="4"/>
  <c r="B81" i="4" l="1" a="1"/>
  <c r="F81" i="4" s="1"/>
  <c r="C81" i="4" l="1"/>
  <c r="G81" i="4"/>
  <c r="E81" i="4"/>
  <c r="B81" i="4"/>
  <c r="D81" i="4"/>
  <c r="K29" i="5"/>
</calcChain>
</file>

<file path=xl/sharedStrings.xml><?xml version="1.0" encoding="utf-8"?>
<sst xmlns="http://schemas.openxmlformats.org/spreadsheetml/2006/main" count="136" uniqueCount="40">
  <si>
    <t>PI</t>
  </si>
  <si>
    <t>&lt;0,0&gt;</t>
  </si>
  <si>
    <t>&lt;0,1&gt;</t>
  </si>
  <si>
    <t>&lt;0,2&gt;</t>
  </si>
  <si>
    <t>&lt;1,1&gt;</t>
  </si>
  <si>
    <t>&lt;1,2&gt;</t>
  </si>
  <si>
    <t>&lt;2,2&gt;</t>
  </si>
  <si>
    <t>PI^2</t>
  </si>
  <si>
    <t>PI^3</t>
  </si>
  <si>
    <t>P(0)</t>
  </si>
  <si>
    <t>P(1)</t>
  </si>
  <si>
    <t>P(3)</t>
  </si>
  <si>
    <t>E(64)</t>
  </si>
  <si>
    <t>PI^T</t>
  </si>
  <si>
    <t>I</t>
  </si>
  <si>
    <t>PI^T-I</t>
  </si>
  <si>
    <t>B</t>
  </si>
  <si>
    <t>b</t>
  </si>
  <si>
    <t>B^1 * b</t>
  </si>
  <si>
    <t>P</t>
  </si>
  <si>
    <t>a</t>
  </si>
  <si>
    <t>d</t>
  </si>
  <si>
    <t>g</t>
  </si>
  <si>
    <t>h</t>
  </si>
  <si>
    <t>j</t>
  </si>
  <si>
    <t xml:space="preserve">X={} </t>
  </si>
  <si>
    <t>L</t>
  </si>
  <si>
    <t>0,0,0,0</t>
  </si>
  <si>
    <t>0,1,0,0</t>
  </si>
  <si>
    <t>0,0,1,0</t>
  </si>
  <si>
    <t>0,0,0,1</t>
  </si>
  <si>
    <t>0,1,1,0</t>
  </si>
  <si>
    <t>0,1,0,1</t>
  </si>
  <si>
    <t>0,0,1,1</t>
  </si>
  <si>
    <t>0,1,1,1</t>
  </si>
  <si>
    <t>B,P1,P2,P3</t>
  </si>
  <si>
    <t>q</t>
  </si>
  <si>
    <t>p1</t>
  </si>
  <si>
    <t>p2</t>
  </si>
  <si>
    <t>control (=0)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</si>
</sst>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sz val="8"/>
      <color theme="1"/>
      <name val="Czcionka tekstu podstawowego"/>
      <family val="2"/>
      <charset val="238"/>
    </font>
    <font>
      <b/>
      <sz val="11"/>
      <color rgb="FFFF0000"/>
      <name val="Czcionka tekstu podstawowego"/>
      <charset val="238"/>
    </font>
    <font>
      <sz val="11"/>
      <color theme="1"/>
      <name val="Czcionka tekstu podstawowego"/>
      <charset val="238"/>
    </font>
    <font>
      <sz val="11"/>
      <color theme="0" tint="-0.249977111117893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 applyAlignment="1">
      <alignment horizontal="right"/>
    </xf>
    <xf numFmtId="0" fontId="4" fillId="2" borderId="1" xfId="0" applyFont="1" applyFill="1" applyBorder="1"/>
    <xf numFmtId="0" fontId="4" fillId="2" borderId="4" xfId="0" applyFont="1" applyFill="1" applyBorder="1"/>
    <xf numFmtId="0" fontId="5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5" fillId="2" borderId="6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5" fillId="2" borderId="5" xfId="0" applyFont="1" applyFill="1" applyBorder="1"/>
    <xf numFmtId="0" fontId="6" fillId="2" borderId="6" xfId="0" applyFont="1" applyFill="1" applyBorder="1"/>
    <xf numFmtId="0" fontId="0" fillId="3" borderId="0" xfId="0" applyFill="1" applyAlignment="1">
      <alignment horizontal="right"/>
    </xf>
    <xf numFmtId="0" fontId="1" fillId="0" borderId="0" xfId="0" applyFont="1"/>
    <xf numFmtId="0" fontId="4" fillId="2" borderId="0" xfId="0" applyFont="1" applyFill="1"/>
    <xf numFmtId="0" fontId="0" fillId="3" borderId="7" xfId="0" applyFill="1" applyBorder="1"/>
    <xf numFmtId="0" fontId="0" fillId="3" borderId="8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6" xfId="0" applyFill="1" applyBorder="1"/>
    <xf numFmtId="2" fontId="0" fillId="4" borderId="6" xfId="0" applyNumberFormat="1" applyFill="1" applyBorder="1"/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47624</xdr:rowOff>
    </xdr:from>
    <xdr:to>
      <xdr:col>4</xdr:col>
      <xdr:colOff>512885</xdr:colOff>
      <xdr:row>19</xdr:row>
      <xdr:rowOff>120805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47624"/>
          <a:ext cx="3206369" cy="3516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l-PL" sz="1100" b="0" u="sng">
              <a:solidFill>
                <a:schemeClr val="dk1"/>
              </a:solidFill>
              <a:latin typeface="+mn-lt"/>
              <a:ea typeface="+mn-ea"/>
              <a:cs typeface="+mn-cs"/>
            </a:rPr>
            <a:t>Zadanie </a:t>
          </a:r>
        </a:p>
        <a:p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System sklada się z dwóch procesorów i bufora dwumiejscowego.</a:t>
          </a:r>
          <a:r>
            <a:rPr lang="pl-PL" b="0"/>
            <a:t> 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Zadania napływają do systemu co czas o rozkładzie wykładniczym z parametrem a.</a:t>
          </a:r>
          <a:r>
            <a:rPr lang="pl-PL" b="0"/>
            <a:t> 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Zadanie wchodzi do bufora i jest przekazywane do  wolnego procesora (jeśli  procesory są wolne to zadanie trafia do każdego procesora z jednakowym prawdopodobieństwem).</a:t>
          </a:r>
          <a:r>
            <a:rPr lang="pl-PL" b="0"/>
            <a:t> 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Jeśli system jest pełen ( zadania są w  procesorach </a:t>
          </a:r>
          <a:r>
            <a:rPr lang="pl-PL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dwa w buforze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) to zadanie jest tracone.</a:t>
          </a:r>
          <a:r>
            <a:rPr lang="pl-PL" b="0"/>
            <a:t> 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Procesory wykonują zadanie w czasach o rozkładzie wykładniczym z parametrami g,h</a:t>
          </a:r>
          <a:r>
            <a:rPr lang="pl-PL" b="0"/>
            <a:t> oraz j</a:t>
          </a:r>
        </a:p>
        <a:p>
          <a:pPr algn="l"/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a) zdefiniować proces funkcjonowania systemu i zbadać jego własności</a:t>
          </a:r>
        </a:p>
        <a:p>
          <a:r>
            <a:rPr lang="pl-PL" b="0"/>
            <a:t> 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b) wyznaczyć macierz intensywności przejść dla procesu</a:t>
          </a:r>
        </a:p>
        <a:p>
          <a:r>
            <a:rPr lang="pl-PL" b="0"/>
            <a:t> 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c) wyznaczyć prawdopodobieństwo graniczne tego, że nadchodzące do systemu zadanie będzie obsłużone</a:t>
          </a:r>
          <a:r>
            <a:rPr lang="pl-PL" b="0"/>
            <a:t> </a:t>
          </a:r>
        </a:p>
        <a:p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d) wyznaczyć oczekiwaną liczbę zadań w systemie w chwili t.</a:t>
          </a:r>
          <a:r>
            <a:rPr lang="pl-PL" b="0"/>
            <a:t> </a:t>
          </a:r>
          <a:endParaRPr lang="pl-PL" sz="1100" b="0"/>
        </a:p>
      </xdr:txBody>
    </xdr:sp>
    <xdr:clientData/>
  </xdr:twoCellAnchor>
  <xdr:twoCellAnchor>
    <xdr:from>
      <xdr:col>4</xdr:col>
      <xdr:colOff>452169</xdr:colOff>
      <xdr:row>1</xdr:row>
      <xdr:rowOff>82503</xdr:rowOff>
    </xdr:from>
    <xdr:to>
      <xdr:col>8</xdr:col>
      <xdr:colOff>743</xdr:colOff>
      <xdr:row>10</xdr:row>
      <xdr:rowOff>15942</xdr:rowOff>
    </xdr:to>
    <xdr:grpSp>
      <xdr:nvGrpSpPr>
        <xdr:cNvPr id="3" name="Grupa 3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3301386" y="264720"/>
          <a:ext cx="2298400" cy="1573396"/>
          <a:chOff x="899319" y="238124"/>
          <a:chExt cx="1975053" cy="1562585"/>
        </a:xfrm>
      </xdr:grpSpPr>
      <xdr:cxnSp macro="">
        <xdr:nvCxnSpPr>
          <xdr:cNvPr id="4" name="Łącznik łamany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>
            <a:endCxn id="7" idx="1"/>
          </xdr:cNvCxnSpPr>
        </xdr:nvCxnSpPr>
        <xdr:spPr>
          <a:xfrm>
            <a:off x="935240" y="1010135"/>
            <a:ext cx="1067130" cy="566737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Łącznik łamany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>
            <a:endCxn id="11" idx="1"/>
          </xdr:cNvCxnSpPr>
        </xdr:nvCxnSpPr>
        <xdr:spPr>
          <a:xfrm flipV="1">
            <a:off x="899319" y="461962"/>
            <a:ext cx="1067130" cy="566738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6" name="Grupa 4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GrpSpPr/>
        </xdr:nvGrpSpPr>
        <xdr:grpSpPr>
          <a:xfrm>
            <a:off x="1136042" y="238124"/>
            <a:ext cx="1264257" cy="1003425"/>
            <a:chOff x="868066" y="209549"/>
            <a:chExt cx="2303758" cy="960726"/>
          </a:xfrm>
        </xdr:grpSpPr>
        <xdr:sp macro="" textlink="">
          <xdr:nvSpPr>
            <xdr:cNvPr id="11" name="Prostokąt 3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/>
          </xdr:nvSpPr>
          <xdr:spPr>
            <a:xfrm>
              <a:off x="2381249" y="209549"/>
              <a:ext cx="790575" cy="42862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pl-PL" sz="1100"/>
                <a:t>p1</a:t>
              </a:r>
            </a:p>
          </xdr:txBody>
        </xdr:sp>
        <xdr:sp macro="" textlink="">
          <xdr:nvSpPr>
            <xdr:cNvPr id="12" name="Elipsa 2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/>
          </xdr:nvSpPr>
          <xdr:spPr>
            <a:xfrm>
              <a:off x="868066" y="701703"/>
              <a:ext cx="1004740" cy="468572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pl-PL" sz="1100"/>
                <a:t>b(2)</a:t>
              </a:r>
            </a:p>
          </xdr:txBody>
        </xdr:sp>
      </xdr:grpSp>
      <xdr:sp macro="" textlink="">
        <xdr:nvSpPr>
          <xdr:cNvPr id="7" name="Prostokąt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2002370" y="1353034"/>
            <a:ext cx="433852" cy="44767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pl-PL" sz="1100"/>
              <a:t>p2</a:t>
            </a:r>
          </a:p>
        </xdr:txBody>
      </xdr:sp>
      <xdr:sp macro="" textlink="">
        <xdr:nvSpPr>
          <xdr:cNvPr id="8" name="pole tekstowe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914929" y="723900"/>
            <a:ext cx="216382" cy="2613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pl-PL" sz="1100"/>
              <a:t>a</a:t>
            </a:r>
          </a:p>
        </xdr:txBody>
      </xdr:sp>
      <xdr:cxnSp macro="">
        <xdr:nvCxnSpPr>
          <xdr:cNvPr id="9" name="Łącznik prosty ze strzałką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/>
        </xdr:nvCxnSpPr>
        <xdr:spPr>
          <a:xfrm>
            <a:off x="2400299" y="461962"/>
            <a:ext cx="466726" cy="4763"/>
          </a:xfrm>
          <a:prstGeom prst="straightConnector1">
            <a:avLst/>
          </a:prstGeom>
          <a:ln w="28575">
            <a:solidFill>
              <a:sysClr val="windowText" lastClr="00000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Łącznik prosty ze strzałką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>
            <a:stCxn id="7" idx="3"/>
          </xdr:cNvCxnSpPr>
        </xdr:nvCxnSpPr>
        <xdr:spPr>
          <a:xfrm flipV="1">
            <a:off x="2436221" y="1572111"/>
            <a:ext cx="438151" cy="4762"/>
          </a:xfrm>
          <a:prstGeom prst="straightConnector1">
            <a:avLst/>
          </a:prstGeom>
          <a:ln w="28575">
            <a:solidFill>
              <a:sysClr val="windowText" lastClr="00000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268696</xdr:colOff>
      <xdr:row>1</xdr:row>
      <xdr:rowOff>53578</xdr:rowOff>
    </xdr:from>
    <xdr:to>
      <xdr:col>7</xdr:col>
      <xdr:colOff>528481</xdr:colOff>
      <xdr:row>2</xdr:row>
      <xdr:rowOff>138216</xdr:rowOff>
    </xdr:to>
    <xdr:sp macro="" textlink="">
      <xdr:nvSpPr>
        <xdr:cNvPr id="13" name="pole tekstow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069296" y="234553"/>
          <a:ext cx="259785" cy="2656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pl-PL" sz="1100"/>
            <a:t>g</a:t>
          </a:r>
        </a:p>
      </xdr:txBody>
    </xdr:sp>
    <xdr:clientData/>
  </xdr:twoCellAnchor>
  <xdr:twoCellAnchor>
    <xdr:from>
      <xdr:col>7</xdr:col>
      <xdr:colOff>316504</xdr:colOff>
      <xdr:row>7</xdr:row>
      <xdr:rowOff>101944</xdr:rowOff>
    </xdr:from>
    <xdr:to>
      <xdr:col>7</xdr:col>
      <xdr:colOff>576289</xdr:colOff>
      <xdr:row>9</xdr:row>
      <xdr:rowOff>3409</xdr:rowOff>
    </xdr:to>
    <xdr:sp macro="" textlink="">
      <xdr:nvSpPr>
        <xdr:cNvPr id="14" name="pole tekstow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5117104" y="1368769"/>
          <a:ext cx="259785" cy="263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pl-PL" sz="1100"/>
            <a:t>h</a:t>
          </a:r>
        </a:p>
      </xdr:txBody>
    </xdr:sp>
    <xdr:clientData/>
  </xdr:twoCellAnchor>
  <xdr:twoCellAnchor>
    <xdr:from>
      <xdr:col>5</xdr:col>
      <xdr:colOff>109904</xdr:colOff>
      <xdr:row>2</xdr:row>
      <xdr:rowOff>117231</xdr:rowOff>
    </xdr:from>
    <xdr:to>
      <xdr:col>5</xdr:col>
      <xdr:colOff>362153</xdr:colOff>
      <xdr:row>4</xdr:row>
      <xdr:rowOff>15445</xdr:rowOff>
    </xdr:to>
    <xdr:sp macro="" textlink="">
      <xdr:nvSpPr>
        <xdr:cNvPr id="15" name="pole tekstow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538904" y="479181"/>
          <a:ext cx="252249" cy="2601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lang="pl-PL" sz="1100"/>
        </a:p>
      </xdr:txBody>
    </xdr:sp>
    <xdr:clientData/>
  </xdr:twoCellAnchor>
  <xdr:twoCellAnchor>
    <xdr:from>
      <xdr:col>6</xdr:col>
      <xdr:colOff>289547</xdr:colOff>
      <xdr:row>4</xdr:row>
      <xdr:rowOff>77857</xdr:rowOff>
    </xdr:from>
    <xdr:to>
      <xdr:col>7</xdr:col>
      <xdr:colOff>106946</xdr:colOff>
      <xdr:row>6</xdr:row>
      <xdr:rowOff>163610</xdr:rowOff>
    </xdr:to>
    <xdr:sp macro="" textlink="">
      <xdr:nvSpPr>
        <xdr:cNvPr id="16" name="Prostokąt 15">
          <a:extLst>
            <a:ext uri="{FF2B5EF4-FFF2-40B4-BE49-F238E27FC236}">
              <a16:creationId xmlns:a16="http://schemas.microsoft.com/office/drawing/2014/main" id="{52853ECD-7EDD-476A-BEAF-FDBAA1204F4C}"/>
            </a:ext>
          </a:extLst>
        </xdr:cNvPr>
        <xdr:cNvSpPr/>
      </xdr:nvSpPr>
      <xdr:spPr>
        <a:xfrm>
          <a:off x="4415498" y="802686"/>
          <a:ext cx="505058" cy="44816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l-PL" sz="1100"/>
            <a:t>p3</a:t>
          </a:r>
        </a:p>
      </xdr:txBody>
    </xdr:sp>
    <xdr:clientData/>
  </xdr:twoCellAnchor>
  <xdr:twoCellAnchor>
    <xdr:from>
      <xdr:col>7</xdr:col>
      <xdr:colOff>106945</xdr:colOff>
      <xdr:row>5</xdr:row>
      <xdr:rowOff>115967</xdr:rowOff>
    </xdr:from>
    <xdr:to>
      <xdr:col>7</xdr:col>
      <xdr:colOff>617007</xdr:colOff>
      <xdr:row>5</xdr:row>
      <xdr:rowOff>120734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73B29340-6BF0-4A0A-AFBF-94ED1FF76A44}"/>
            </a:ext>
          </a:extLst>
        </xdr:cNvPr>
        <xdr:cNvCxnSpPr>
          <a:stCxn id="16" idx="3"/>
        </xdr:cNvCxnSpPr>
      </xdr:nvCxnSpPr>
      <xdr:spPr>
        <a:xfrm flipV="1">
          <a:off x="4920555" y="1022004"/>
          <a:ext cx="510062" cy="4767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280262</xdr:colOff>
      <xdr:row>4</xdr:row>
      <xdr:rowOff>100318</xdr:rowOff>
    </xdr:from>
    <xdr:to>
      <xdr:col>7</xdr:col>
      <xdr:colOff>540047</xdr:colOff>
      <xdr:row>6</xdr:row>
      <xdr:rowOff>1783</xdr:rowOff>
    </xdr:to>
    <xdr:sp macro="" textlink="">
      <xdr:nvSpPr>
        <xdr:cNvPr id="18" name="pole tekstowe 17">
          <a:extLst>
            <a:ext uri="{FF2B5EF4-FFF2-40B4-BE49-F238E27FC236}">
              <a16:creationId xmlns:a16="http://schemas.microsoft.com/office/drawing/2014/main" id="{5F96F837-085B-452D-9F2E-F6690F983891}"/>
            </a:ext>
          </a:extLst>
        </xdr:cNvPr>
        <xdr:cNvSpPr txBox="1"/>
      </xdr:nvSpPr>
      <xdr:spPr>
        <a:xfrm>
          <a:off x="5093872" y="825147"/>
          <a:ext cx="259785" cy="2638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pl-PL" sz="1100"/>
            <a:t>j</a:t>
          </a:r>
        </a:p>
      </xdr:txBody>
    </xdr:sp>
    <xdr:clientData/>
  </xdr:twoCellAnchor>
  <xdr:twoCellAnchor>
    <xdr:from>
      <xdr:col>5</xdr:col>
      <xdr:colOff>519540</xdr:colOff>
      <xdr:row>5</xdr:row>
      <xdr:rowOff>133623</xdr:rowOff>
    </xdr:from>
    <xdr:to>
      <xdr:col>6</xdr:col>
      <xdr:colOff>341944</xdr:colOff>
      <xdr:row>5</xdr:row>
      <xdr:rowOff>138390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557B68E1-5A25-4D89-BAC6-FAB328F940A3}"/>
            </a:ext>
          </a:extLst>
        </xdr:cNvPr>
        <xdr:cNvCxnSpPr/>
      </xdr:nvCxnSpPr>
      <xdr:spPr>
        <a:xfrm flipV="1">
          <a:off x="3957833" y="1039660"/>
          <a:ext cx="510062" cy="4767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460203</xdr:colOff>
      <xdr:row>2</xdr:row>
      <xdr:rowOff>111557</xdr:rowOff>
    </xdr:from>
    <xdr:to>
      <xdr:col>5</xdr:col>
      <xdr:colOff>511859</xdr:colOff>
      <xdr:row>22</xdr:row>
      <xdr:rowOff>91108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C440749-42C2-08DB-B811-7F00CE68C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203" y="475992"/>
          <a:ext cx="3588330" cy="362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opLeftCell="B58" workbookViewId="0">
      <selection activeCell="J82" sqref="J82"/>
    </sheetView>
  </sheetViews>
  <sheetFormatPr defaultRowHeight="14.25"/>
  <cols>
    <col min="11" max="12" width="9.25" bestFit="1" customWidth="1"/>
    <col min="13" max="13" width="12.25" bestFit="1" customWidth="1"/>
    <col min="14" max="14" width="12.375" bestFit="1" customWidth="1"/>
    <col min="15" max="15" width="11.375" bestFit="1" customWidth="1"/>
    <col min="16" max="16" width="12.375" bestFit="1" customWidth="1"/>
  </cols>
  <sheetData>
    <row r="1" spans="1:17" ht="15" thickBot="1"/>
    <row r="2" spans="1:17" ht="15" thickBo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2"/>
      <c r="J2" s="4" t="s">
        <v>7</v>
      </c>
      <c r="K2" s="5" t="s">
        <v>1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  <c r="Q2" s="2"/>
    </row>
    <row r="3" spans="1:17" ht="15">
      <c r="A3" s="6" t="s">
        <v>1</v>
      </c>
      <c r="B3" s="7" t="e">
        <f>(1-p)</f>
        <v>#REF!</v>
      </c>
      <c r="C3" s="8" t="e">
        <f>p</f>
        <v>#REF!</v>
      </c>
      <c r="D3" s="9">
        <v>0</v>
      </c>
      <c r="E3" s="9">
        <v>0</v>
      </c>
      <c r="F3" s="9">
        <v>0</v>
      </c>
      <c r="G3" s="9">
        <v>0</v>
      </c>
      <c r="H3" s="3" t="e">
        <f>SUM(B3:G3)</f>
        <v>#REF!</v>
      </c>
      <c r="J3" s="6" t="s">
        <v>1</v>
      </c>
      <c r="K3" s="7" t="e">
        <f t="array" ref="K3:P8">MMULT(B3:G8,B3:G8)</f>
        <v>#REF!</v>
      </c>
      <c r="L3" s="8" t="e">
        <v>#REF!</v>
      </c>
      <c r="M3" s="9" t="e">
        <v>#REF!</v>
      </c>
      <c r="N3" s="9" t="e">
        <v>#REF!</v>
      </c>
      <c r="O3" s="9" t="e">
        <v>#REF!</v>
      </c>
      <c r="P3" s="9" t="e">
        <v>#REF!</v>
      </c>
      <c r="Q3" s="3" t="e">
        <f>SUM(K3:P3)</f>
        <v>#REF!</v>
      </c>
    </row>
    <row r="4" spans="1:17" ht="15">
      <c r="A4" s="6" t="s">
        <v>2</v>
      </c>
      <c r="B4" s="10" t="e">
        <f>(1-p)*q</f>
        <v>#REF!</v>
      </c>
      <c r="C4" s="11" t="e">
        <f>(1-p)*(1-q) + p*q</f>
        <v>#REF!</v>
      </c>
      <c r="D4" s="11" t="e">
        <f>(1-q) * p</f>
        <v>#REF!</v>
      </c>
      <c r="E4" s="12">
        <v>0</v>
      </c>
      <c r="F4" s="12">
        <v>0</v>
      </c>
      <c r="G4" s="12">
        <v>0</v>
      </c>
      <c r="H4" s="3" t="e">
        <f t="shared" ref="H4:H8" si="0">SUM(B4:G4)</f>
        <v>#REF!</v>
      </c>
      <c r="J4" s="6" t="s">
        <v>2</v>
      </c>
      <c r="K4" s="10" t="e">
        <v>#REF!</v>
      </c>
      <c r="L4" s="11" t="e">
        <v>#REF!</v>
      </c>
      <c r="M4" s="11" t="e">
        <v>#REF!</v>
      </c>
      <c r="N4" s="12" t="e">
        <v>#REF!</v>
      </c>
      <c r="O4" s="12" t="e">
        <v>#REF!</v>
      </c>
      <c r="P4" s="12" t="e">
        <v>#REF!</v>
      </c>
      <c r="Q4" s="3" t="e">
        <f t="shared" ref="Q4:Q8" si="1">SUM(K4:P4)</f>
        <v>#REF!</v>
      </c>
    </row>
    <row r="5" spans="1:17" ht="15">
      <c r="A5" s="6" t="s">
        <v>3</v>
      </c>
      <c r="B5" s="13" t="e">
        <f>(1-p)*q*q</f>
        <v>#REF!</v>
      </c>
      <c r="C5" s="14" t="e">
        <f>(1-p)*2*q*(1-q)+p*q*q</f>
        <v>#REF!</v>
      </c>
      <c r="D5" s="11" t="e">
        <f>(1-p)*(1-q)*(1-q)+p*2*q*(1-q)</f>
        <v>#REF!</v>
      </c>
      <c r="E5" s="12">
        <f>0</f>
        <v>0</v>
      </c>
      <c r="F5" s="16" t="e">
        <f>p*(1-q)*(1-q)</f>
        <v>#REF!</v>
      </c>
      <c r="G5" s="12">
        <f>0</f>
        <v>0</v>
      </c>
      <c r="H5" s="3" t="e">
        <f t="shared" si="0"/>
        <v>#REF!</v>
      </c>
      <c r="J5" s="6" t="s">
        <v>3</v>
      </c>
      <c r="K5" s="13" t="e">
        <v>#REF!</v>
      </c>
      <c r="L5" s="14" t="e">
        <v>#REF!</v>
      </c>
      <c r="M5" s="11" t="e">
        <v>#REF!</v>
      </c>
      <c r="N5" s="12" t="e">
        <v>#REF!</v>
      </c>
      <c r="O5" s="16" t="e">
        <v>#REF!</v>
      </c>
      <c r="P5" s="12" t="e">
        <v>#REF!</v>
      </c>
      <c r="Q5" s="3" t="e">
        <f t="shared" si="1"/>
        <v>#REF!</v>
      </c>
    </row>
    <row r="6" spans="1:17" ht="15">
      <c r="A6" s="6" t="s">
        <v>4</v>
      </c>
      <c r="B6" s="15">
        <f>0</f>
        <v>0</v>
      </c>
      <c r="C6" s="14" t="e">
        <f>q*(1-p)</f>
        <v>#REF!</v>
      </c>
      <c r="D6" s="11" t="e">
        <f>p*q</f>
        <v>#REF!</v>
      </c>
      <c r="E6" s="14" t="e">
        <f>(1-p)*(1-q)</f>
        <v>#REF!</v>
      </c>
      <c r="F6" s="11" t="e">
        <f>p*(1-q)</f>
        <v>#REF!</v>
      </c>
      <c r="G6" s="12">
        <v>0</v>
      </c>
      <c r="H6" s="3" t="e">
        <f t="shared" si="0"/>
        <v>#REF!</v>
      </c>
      <c r="J6" s="6" t="s">
        <v>4</v>
      </c>
      <c r="K6" s="15" t="e">
        <v>#REF!</v>
      </c>
      <c r="L6" s="14" t="e">
        <v>#REF!</v>
      </c>
      <c r="M6" s="11" t="e">
        <v>#REF!</v>
      </c>
      <c r="N6" s="14" t="e">
        <v>#REF!</v>
      </c>
      <c r="O6" s="11" t="e">
        <v>#REF!</v>
      </c>
      <c r="P6" s="12" t="e">
        <v>#REF!</v>
      </c>
      <c r="Q6" s="3" t="e">
        <f t="shared" si="1"/>
        <v>#REF!</v>
      </c>
    </row>
    <row r="7" spans="1:17" ht="15">
      <c r="A7" s="6" t="s">
        <v>5</v>
      </c>
      <c r="B7" s="15">
        <f>0</f>
        <v>0</v>
      </c>
      <c r="C7" s="14" t="e">
        <f>(1-p)*q*q</f>
        <v>#REF!</v>
      </c>
      <c r="D7" s="14" t="e">
        <f>(1-p)*q*(1-q)+p*q*q</f>
        <v>#REF!</v>
      </c>
      <c r="E7" s="14" t="e">
        <f>(1-p)*q*(1-q)</f>
        <v>#REF!</v>
      </c>
      <c r="F7" s="14" t="e">
        <f>p*q*(1-q)*2+(1-p)*(1-q)*(1-q)</f>
        <v>#REF!</v>
      </c>
      <c r="G7" s="16" t="e">
        <f>p*(1-q)*(1-q)</f>
        <v>#REF!</v>
      </c>
      <c r="H7" s="3" t="e">
        <f t="shared" si="0"/>
        <v>#REF!</v>
      </c>
      <c r="J7" s="6" t="s">
        <v>5</v>
      </c>
      <c r="K7" s="15" t="e">
        <v>#REF!</v>
      </c>
      <c r="L7" s="14" t="e">
        <v>#REF!</v>
      </c>
      <c r="M7" s="14" t="e">
        <v>#REF!</v>
      </c>
      <c r="N7" s="14" t="e">
        <v>#REF!</v>
      </c>
      <c r="O7" s="14" t="e">
        <v>#REF!</v>
      </c>
      <c r="P7" s="16" t="e">
        <v>#REF!</v>
      </c>
      <c r="Q7" s="3" t="e">
        <f t="shared" si="1"/>
        <v>#REF!</v>
      </c>
    </row>
    <row r="8" spans="1:17" ht="15">
      <c r="A8" s="6" t="s">
        <v>6</v>
      </c>
      <c r="B8" s="15">
        <v>0</v>
      </c>
      <c r="C8" s="12">
        <v>0</v>
      </c>
      <c r="D8" s="14" t="e">
        <f>q*q*(1-p)</f>
        <v>#REF!</v>
      </c>
      <c r="E8" s="12">
        <v>0</v>
      </c>
      <c r="F8" s="14" t="e">
        <f>q*(1-p)*(1-q)*2+p*q*q</f>
        <v>#REF!</v>
      </c>
      <c r="G8" s="14" t="e">
        <f>(1-p)*(1-q)*(1-q)+p*(1-q)*q*2+p*(1-q)*(1-q)</f>
        <v>#REF!</v>
      </c>
      <c r="H8" s="3" t="e">
        <f t="shared" si="0"/>
        <v>#REF!</v>
      </c>
      <c r="J8" s="6" t="s">
        <v>6</v>
      </c>
      <c r="K8" s="15" t="e">
        <v>#REF!</v>
      </c>
      <c r="L8" s="12" t="e">
        <v>#REF!</v>
      </c>
      <c r="M8" s="14" t="e">
        <v>#REF!</v>
      </c>
      <c r="N8" s="12" t="e">
        <v>#REF!</v>
      </c>
      <c r="O8" s="14" t="e">
        <v>#REF!</v>
      </c>
      <c r="P8" s="14" t="e">
        <v>#REF!</v>
      </c>
      <c r="Q8" s="3" t="e">
        <f t="shared" si="1"/>
        <v>#REF!</v>
      </c>
    </row>
    <row r="9" spans="1:17" ht="15" thickBot="1"/>
    <row r="10" spans="1:17" ht="15" thickBot="1">
      <c r="J10" s="4" t="s">
        <v>8</v>
      </c>
      <c r="K10" s="5" t="s">
        <v>1</v>
      </c>
      <c r="L10" s="5" t="s">
        <v>2</v>
      </c>
      <c r="M10" s="5" t="s">
        <v>3</v>
      </c>
      <c r="N10" s="5" t="s">
        <v>4</v>
      </c>
      <c r="O10" s="5" t="s">
        <v>5</v>
      </c>
      <c r="P10" s="5" t="s">
        <v>6</v>
      </c>
      <c r="Q10" s="2"/>
    </row>
    <row r="11" spans="1:17" ht="15">
      <c r="J11" s="6" t="s">
        <v>1</v>
      </c>
      <c r="K11" s="7" t="e">
        <f t="array" ref="K11:P16">MMULT(K3:P8,B3:G8)</f>
        <v>#REF!</v>
      </c>
      <c r="L11" s="8" t="e">
        <v>#REF!</v>
      </c>
      <c r="M11" s="9" t="e">
        <v>#REF!</v>
      </c>
      <c r="N11" s="9" t="e">
        <v>#REF!</v>
      </c>
      <c r="O11" s="9" t="e">
        <v>#REF!</v>
      </c>
      <c r="P11" s="9" t="e">
        <v>#REF!</v>
      </c>
      <c r="Q11" s="3" t="e">
        <f>SUM(K11:P11)</f>
        <v>#REF!</v>
      </c>
    </row>
    <row r="12" spans="1:17" ht="15">
      <c r="J12" s="6" t="s">
        <v>2</v>
      </c>
      <c r="K12" s="10" t="e">
        <v>#REF!</v>
      </c>
      <c r="L12" s="11" t="e">
        <v>#REF!</v>
      </c>
      <c r="M12" s="11" t="e">
        <v>#REF!</v>
      </c>
      <c r="N12" s="12" t="e">
        <v>#REF!</v>
      </c>
      <c r="O12" s="12" t="e">
        <v>#REF!</v>
      </c>
      <c r="P12" s="12" t="e">
        <v>#REF!</v>
      </c>
      <c r="Q12" s="3" t="e">
        <f t="shared" ref="Q12:Q16" si="2">SUM(K12:P12)</f>
        <v>#REF!</v>
      </c>
    </row>
    <row r="13" spans="1:17" ht="15.75" thickBot="1">
      <c r="B13">
        <v>0</v>
      </c>
      <c r="C13">
        <v>1</v>
      </c>
      <c r="D13">
        <v>2</v>
      </c>
      <c r="E13">
        <v>2</v>
      </c>
      <c r="F13">
        <v>3</v>
      </c>
      <c r="G13">
        <v>4</v>
      </c>
      <c r="J13" s="6" t="s">
        <v>3</v>
      </c>
      <c r="K13" s="13" t="e">
        <v>#REF!</v>
      </c>
      <c r="L13" s="14" t="e">
        <v>#REF!</v>
      </c>
      <c r="M13" s="11" t="e">
        <v>#REF!</v>
      </c>
      <c r="N13" s="12" t="e">
        <v>#REF!</v>
      </c>
      <c r="O13" s="16" t="e">
        <v>#REF!</v>
      </c>
      <c r="P13" s="12" t="e">
        <v>#REF!</v>
      </c>
      <c r="Q13" s="3" t="e">
        <f t="shared" si="2"/>
        <v>#REF!</v>
      </c>
    </row>
    <row r="14" spans="1:17" ht="15"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J14" s="6" t="s">
        <v>4</v>
      </c>
      <c r="K14" s="15" t="e">
        <v>#REF!</v>
      </c>
      <c r="L14" s="14" t="e">
        <v>#REF!</v>
      </c>
      <c r="M14" s="11" t="e">
        <v>#REF!</v>
      </c>
      <c r="N14" s="14" t="e">
        <v>#REF!</v>
      </c>
      <c r="O14" s="11" t="e">
        <v>#REF!</v>
      </c>
      <c r="P14" s="12" t="e">
        <v>#REF!</v>
      </c>
      <c r="Q14" s="3" t="e">
        <f t="shared" si="2"/>
        <v>#REF!</v>
      </c>
    </row>
    <row r="15" spans="1:17" ht="15">
      <c r="A15" t="s">
        <v>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f>SUM(B15:G15)</f>
        <v>1</v>
      </c>
      <c r="J15" s="6" t="s">
        <v>5</v>
      </c>
      <c r="K15" s="15" t="e">
        <v>#REF!</v>
      </c>
      <c r="L15" s="14" t="e">
        <v>#REF!</v>
      </c>
      <c r="M15" s="14" t="e">
        <v>#REF!</v>
      </c>
      <c r="N15" s="14" t="e">
        <v>#REF!</v>
      </c>
      <c r="O15" s="14" t="e">
        <v>#REF!</v>
      </c>
      <c r="P15" s="16" t="e">
        <v>#REF!</v>
      </c>
      <c r="Q15" s="3" t="e">
        <f t="shared" si="2"/>
        <v>#REF!</v>
      </c>
    </row>
    <row r="16" spans="1:17" ht="15">
      <c r="A16" t="s">
        <v>10</v>
      </c>
      <c r="B16" t="e">
        <f t="array" ref="B16:G16">MMULT(B15:G15,$B$3:$G$8)</f>
        <v>#REF!</v>
      </c>
      <c r="C16" t="e">
        <v>#REF!</v>
      </c>
      <c r="D16" t="e">
        <v>#REF!</v>
      </c>
      <c r="E16" t="e">
        <v>#REF!</v>
      </c>
      <c r="F16" t="e">
        <v>#REF!</v>
      </c>
      <c r="G16" t="e">
        <v>#REF!</v>
      </c>
      <c r="J16" s="6" t="s">
        <v>6</v>
      </c>
      <c r="K16" s="15" t="e">
        <v>#REF!</v>
      </c>
      <c r="L16" s="12" t="e">
        <v>#REF!</v>
      </c>
      <c r="M16" s="14" t="e">
        <v>#REF!</v>
      </c>
      <c r="N16" s="12" t="e">
        <v>#REF!</v>
      </c>
      <c r="O16" s="14" t="e">
        <v>#REF!</v>
      </c>
      <c r="P16" s="14" t="e">
        <v>#REF!</v>
      </c>
      <c r="Q16" s="3" t="e">
        <f t="shared" si="2"/>
        <v>#REF!</v>
      </c>
    </row>
    <row r="17" spans="1:16">
      <c r="A17">
        <v>2</v>
      </c>
      <c r="B17" t="e">
        <f t="array" ref="B17:G17">MMULT(B16:G16,$B$3:$G$8)</f>
        <v>#REF!</v>
      </c>
      <c r="C17" t="e">
        <v>#REF!</v>
      </c>
      <c r="D17" t="e">
        <v>#REF!</v>
      </c>
      <c r="E17" t="e">
        <v>#REF!</v>
      </c>
      <c r="F17" t="e">
        <v>#REF!</v>
      </c>
      <c r="G17" t="e">
        <v>#REF!</v>
      </c>
    </row>
    <row r="18" spans="1:16">
      <c r="A18">
        <v>3</v>
      </c>
      <c r="B18" t="e">
        <f t="array" ref="B18:G18">MMULT(B17:G17,$B$3:$G$8)</f>
        <v>#REF!</v>
      </c>
      <c r="C18" t="e">
        <v>#REF!</v>
      </c>
      <c r="D18" t="e">
        <v>#REF!</v>
      </c>
      <c r="E18" t="e">
        <v>#REF!</v>
      </c>
      <c r="F18" t="e">
        <v>#REF!</v>
      </c>
      <c r="G18" t="e">
        <v>#REF!</v>
      </c>
      <c r="J18" s="17" t="s">
        <v>11</v>
      </c>
      <c r="K18" t="e">
        <f t="array" ref="K18:P18">MMULT(B15:G15,K11:P16)</f>
        <v>#REF!</v>
      </c>
      <c r="L18" t="e">
        <v>#REF!</v>
      </c>
      <c r="M18" s="18" t="e">
        <v>#REF!</v>
      </c>
      <c r="N18" t="e">
        <v>#REF!</v>
      </c>
      <c r="O18" t="e">
        <v>#REF!</v>
      </c>
      <c r="P18" t="e">
        <v>#REF!</v>
      </c>
    </row>
    <row r="19" spans="1:16">
      <c r="A19">
        <v>4</v>
      </c>
      <c r="B19" t="e">
        <f t="array" ref="B19:G19">MMULT(B18:G18,$B$3:$G$8)</f>
        <v>#REF!</v>
      </c>
      <c r="C19" t="e">
        <v>#REF!</v>
      </c>
      <c r="D19" t="e">
        <v>#REF!</v>
      </c>
      <c r="E19" t="e">
        <v>#REF!</v>
      </c>
      <c r="F19" t="e">
        <v>#REF!</v>
      </c>
      <c r="G19" t="e">
        <v>#REF!</v>
      </c>
    </row>
    <row r="20" spans="1:16">
      <c r="A20">
        <v>5</v>
      </c>
      <c r="B20" t="e">
        <f t="array" ref="B20:G20">MMULT(B19:G19,$B$3:$G$8)</f>
        <v>#REF!</v>
      </c>
      <c r="C20" t="e">
        <v>#REF!</v>
      </c>
      <c r="D20" t="e">
        <v>#REF!</v>
      </c>
      <c r="E20" t="e">
        <v>#REF!</v>
      </c>
      <c r="F20" t="e">
        <v>#REF!</v>
      </c>
      <c r="G20" t="e">
        <v>#REF!</v>
      </c>
    </row>
    <row r="21" spans="1:16">
      <c r="A21">
        <v>6</v>
      </c>
      <c r="B21" t="e">
        <f t="array" ref="B21:G21">MMULT(B20:G20,$B$3:$G$8)</f>
        <v>#REF!</v>
      </c>
      <c r="C21" t="e">
        <v>#REF!</v>
      </c>
      <c r="D21" t="e">
        <v>#REF!</v>
      </c>
      <c r="E21" t="e">
        <v>#REF!</v>
      </c>
      <c r="F21" t="e">
        <v>#REF!</v>
      </c>
      <c r="G21" t="e">
        <v>#REF!</v>
      </c>
    </row>
    <row r="22" spans="1:16">
      <c r="A22">
        <v>7</v>
      </c>
      <c r="B22" t="e">
        <f t="array" ref="B22:G22">MMULT(B21:G21,$B$3:$G$8)</f>
        <v>#REF!</v>
      </c>
      <c r="C22" t="e">
        <v>#REF!</v>
      </c>
      <c r="D22" t="e">
        <v>#REF!</v>
      </c>
      <c r="E22" t="e">
        <v>#REF!</v>
      </c>
      <c r="F22" t="e">
        <v>#REF!</v>
      </c>
      <c r="G22" t="e">
        <v>#REF!</v>
      </c>
    </row>
    <row r="23" spans="1:16">
      <c r="A23">
        <v>8</v>
      </c>
      <c r="B23" t="e">
        <f t="array" ref="B23:G23">MMULT(B22:G22,$B$3:$G$8)</f>
        <v>#REF!</v>
      </c>
      <c r="C23" t="e">
        <v>#REF!</v>
      </c>
      <c r="D23" t="e">
        <v>#REF!</v>
      </c>
      <c r="E23" t="e">
        <v>#REF!</v>
      </c>
      <c r="F23" t="e">
        <v>#REF!</v>
      </c>
      <c r="G23" t="e">
        <v>#REF!</v>
      </c>
    </row>
    <row r="24" spans="1:16">
      <c r="A24">
        <v>9</v>
      </c>
      <c r="B24" t="e">
        <f t="array" ref="B24:G24">MMULT(B23:G23,$B$3:$G$8)</f>
        <v>#REF!</v>
      </c>
      <c r="C24" t="e">
        <v>#REF!</v>
      </c>
      <c r="D24" t="e">
        <v>#REF!</v>
      </c>
      <c r="E24" t="e">
        <v>#REF!</v>
      </c>
      <c r="F24" t="e">
        <v>#REF!</v>
      </c>
      <c r="G24" t="e">
        <v>#REF!</v>
      </c>
    </row>
    <row r="25" spans="1:16">
      <c r="A25">
        <v>10</v>
      </c>
      <c r="B25" t="e">
        <f t="array" ref="B25:G25">MMULT(B24:G24,$B$3:$G$8)</f>
        <v>#REF!</v>
      </c>
      <c r="C25" t="e">
        <v>#REF!</v>
      </c>
      <c r="D25" t="e">
        <v>#REF!</v>
      </c>
      <c r="E25" t="e">
        <v>#REF!</v>
      </c>
      <c r="F25" t="e">
        <v>#REF!</v>
      </c>
      <c r="G25" t="e">
        <v>#REF!</v>
      </c>
      <c r="I25" t="s">
        <v>12</v>
      </c>
      <c r="J25" t="e">
        <f t="array" ref="J25">MMULT(B13:G13,TRANSPOSE(B79:G79))</f>
        <v>#REF!</v>
      </c>
    </row>
    <row r="26" spans="1:16" ht="15" thickBot="1">
      <c r="A26">
        <v>11</v>
      </c>
      <c r="B26" t="e">
        <f t="array" ref="B26:G26">MMULT(B25:G25,$B$3:$G$8)</f>
        <v>#REF!</v>
      </c>
      <c r="C26" t="e">
        <v>#REF!</v>
      </c>
      <c r="D26" t="e">
        <v>#REF!</v>
      </c>
      <c r="E26" t="e">
        <v>#REF!</v>
      </c>
      <c r="F26" t="e">
        <v>#REF!</v>
      </c>
      <c r="G26" t="e">
        <v>#REF!</v>
      </c>
    </row>
    <row r="27" spans="1:16" ht="15" thickBot="1">
      <c r="A27">
        <v>12</v>
      </c>
      <c r="B27" t="e">
        <f t="array" ref="B27:G27">MMULT(B26:G26,$B$3:$G$8)</f>
        <v>#REF!</v>
      </c>
      <c r="C27" t="e">
        <v>#REF!</v>
      </c>
      <c r="D27" t="e">
        <v>#REF!</v>
      </c>
      <c r="E27" t="e">
        <v>#REF!</v>
      </c>
      <c r="F27" t="e">
        <v>#REF!</v>
      </c>
      <c r="G27" t="e">
        <v>#REF!</v>
      </c>
      <c r="J27" s="4" t="s">
        <v>13</v>
      </c>
      <c r="K27" s="5" t="s">
        <v>1</v>
      </c>
      <c r="L27" s="5" t="s">
        <v>2</v>
      </c>
      <c r="M27" s="5" t="s">
        <v>3</v>
      </c>
      <c r="N27" s="5" t="s">
        <v>4</v>
      </c>
      <c r="O27" s="5" t="s">
        <v>5</v>
      </c>
      <c r="P27" s="5" t="s">
        <v>6</v>
      </c>
    </row>
    <row r="28" spans="1:16">
      <c r="A28">
        <v>13</v>
      </c>
      <c r="B28" t="e">
        <f t="array" ref="B28:G28">MMULT(B27:G27,$B$3:$G$8)</f>
        <v>#REF!</v>
      </c>
      <c r="C28" t="e">
        <v>#REF!</v>
      </c>
      <c r="D28" t="e">
        <v>#REF!</v>
      </c>
      <c r="E28" t="e">
        <v>#REF!</v>
      </c>
      <c r="F28" t="e">
        <v>#REF!</v>
      </c>
      <c r="G28" t="e">
        <v>#REF!</v>
      </c>
      <c r="J28" s="6" t="s">
        <v>1</v>
      </c>
      <c r="K28" s="7" t="e">
        <f t="array" ref="K28:P33">TRANSPOSE(B3:G8)</f>
        <v>#REF!</v>
      </c>
      <c r="L28" s="8" t="e">
        <v>#REF!</v>
      </c>
      <c r="M28" s="9" t="e">
        <v>#REF!</v>
      </c>
      <c r="N28" s="9">
        <v>0</v>
      </c>
      <c r="O28" s="9">
        <v>0</v>
      </c>
      <c r="P28" s="9">
        <v>0</v>
      </c>
    </row>
    <row r="29" spans="1:16">
      <c r="A29">
        <v>14</v>
      </c>
      <c r="B29" t="e">
        <f t="array" ref="B29:G29">MMULT(B28:G28,$B$3:$G$8)</f>
        <v>#REF!</v>
      </c>
      <c r="C29" t="e">
        <v>#REF!</v>
      </c>
      <c r="D29" t="e">
        <v>#REF!</v>
      </c>
      <c r="E29" t="e">
        <v>#REF!</v>
      </c>
      <c r="F29" t="e">
        <v>#REF!</v>
      </c>
      <c r="G29" t="e">
        <v>#REF!</v>
      </c>
      <c r="J29" s="6" t="s">
        <v>2</v>
      </c>
      <c r="K29" s="10" t="e">
        <v>#REF!</v>
      </c>
      <c r="L29" s="11" t="e">
        <v>#REF!</v>
      </c>
      <c r="M29" s="11" t="e">
        <v>#REF!</v>
      </c>
      <c r="N29" s="12" t="e">
        <v>#REF!</v>
      </c>
      <c r="O29" s="12" t="e">
        <v>#REF!</v>
      </c>
      <c r="P29" s="12">
        <v>0</v>
      </c>
    </row>
    <row r="30" spans="1:16">
      <c r="A30">
        <v>15</v>
      </c>
      <c r="B30" t="e">
        <f t="array" ref="B30:G30">MMULT(B29:G29,$B$3:$G$8)</f>
        <v>#REF!</v>
      </c>
      <c r="C30" t="e">
        <v>#REF!</v>
      </c>
      <c r="D30" t="e">
        <v>#REF!</v>
      </c>
      <c r="E30" t="e">
        <v>#REF!</v>
      </c>
      <c r="F30" t="e">
        <v>#REF!</v>
      </c>
      <c r="G30" t="e">
        <v>#REF!</v>
      </c>
      <c r="J30" s="6" t="s">
        <v>3</v>
      </c>
      <c r="K30" s="13">
        <v>0</v>
      </c>
      <c r="L30" s="14" t="e">
        <v>#REF!</v>
      </c>
      <c r="M30" s="11" t="e">
        <v>#REF!</v>
      </c>
      <c r="N30" s="12" t="e">
        <v>#REF!</v>
      </c>
      <c r="O30" s="16" t="e">
        <v>#REF!</v>
      </c>
      <c r="P30" s="12" t="e">
        <v>#REF!</v>
      </c>
    </row>
    <row r="31" spans="1:16">
      <c r="A31">
        <v>16</v>
      </c>
      <c r="B31" t="e">
        <f t="array" ref="B31:G31">MMULT(B30:G30,$B$3:$G$8)</f>
        <v>#REF!</v>
      </c>
      <c r="C31" t="e">
        <v>#REF!</v>
      </c>
      <c r="D31" t="e">
        <v>#REF!</v>
      </c>
      <c r="E31" t="e">
        <v>#REF!</v>
      </c>
      <c r="F31" t="e">
        <v>#REF!</v>
      </c>
      <c r="G31" t="e">
        <v>#REF!</v>
      </c>
      <c r="J31" s="6" t="s">
        <v>4</v>
      </c>
      <c r="K31" s="15">
        <v>0</v>
      </c>
      <c r="L31" s="14">
        <v>0</v>
      </c>
      <c r="M31" s="11">
        <v>0</v>
      </c>
      <c r="N31" s="14" t="e">
        <v>#REF!</v>
      </c>
      <c r="O31" s="11" t="e">
        <v>#REF!</v>
      </c>
      <c r="P31" s="12">
        <v>0</v>
      </c>
    </row>
    <row r="32" spans="1:16">
      <c r="A32">
        <v>17</v>
      </c>
      <c r="B32" t="e">
        <f t="array" ref="B32:G32">MMULT(B31:G31,$B$3:$G$8)</f>
        <v>#REF!</v>
      </c>
      <c r="C32" t="e">
        <v>#REF!</v>
      </c>
      <c r="D32" t="e">
        <v>#REF!</v>
      </c>
      <c r="E32" t="e">
        <v>#REF!</v>
      </c>
      <c r="F32" t="e">
        <v>#REF!</v>
      </c>
      <c r="G32" t="e">
        <v>#REF!</v>
      </c>
      <c r="J32" s="6" t="s">
        <v>5</v>
      </c>
      <c r="K32" s="15">
        <v>0</v>
      </c>
      <c r="L32" s="14">
        <v>0</v>
      </c>
      <c r="M32" s="14" t="e">
        <v>#REF!</v>
      </c>
      <c r="N32" s="14" t="e">
        <v>#REF!</v>
      </c>
      <c r="O32" s="14" t="e">
        <v>#REF!</v>
      </c>
      <c r="P32" s="16" t="e">
        <v>#REF!</v>
      </c>
    </row>
    <row r="33" spans="1:16">
      <c r="A33">
        <v>18</v>
      </c>
      <c r="B33" t="e">
        <f t="array" ref="B33:G33">MMULT(B32:G32,$B$3:$G$8)</f>
        <v>#REF!</v>
      </c>
      <c r="C33" t="e">
        <v>#REF!</v>
      </c>
      <c r="D33" t="e">
        <v>#REF!</v>
      </c>
      <c r="E33" t="e">
        <v>#REF!</v>
      </c>
      <c r="F33" t="e">
        <v>#REF!</v>
      </c>
      <c r="G33" t="e">
        <v>#REF!</v>
      </c>
      <c r="J33" s="6" t="s">
        <v>6</v>
      </c>
      <c r="K33" s="15">
        <v>0</v>
      </c>
      <c r="L33" s="12">
        <v>0</v>
      </c>
      <c r="M33" s="14">
        <v>0</v>
      </c>
      <c r="N33" s="12">
        <v>0</v>
      </c>
      <c r="O33" s="14" t="e">
        <v>#REF!</v>
      </c>
      <c r="P33" s="14" t="e">
        <v>#REF!</v>
      </c>
    </row>
    <row r="34" spans="1:16" ht="15" thickBot="1">
      <c r="A34">
        <v>19</v>
      </c>
      <c r="B34" t="e">
        <f t="array" ref="B34:G34">MMULT(B33:G33,$B$3:$G$8)</f>
        <v>#REF!</v>
      </c>
      <c r="C34" t="e">
        <v>#REF!</v>
      </c>
      <c r="D34" t="e">
        <v>#REF!</v>
      </c>
      <c r="E34" t="e">
        <v>#REF!</v>
      </c>
      <c r="F34" t="e">
        <v>#REF!</v>
      </c>
      <c r="G34" t="e">
        <v>#REF!</v>
      </c>
    </row>
    <row r="35" spans="1:16" ht="15" thickBot="1">
      <c r="A35">
        <v>20</v>
      </c>
      <c r="B35" t="e">
        <f t="array" ref="B35:G35">MMULT(B34:G34,$B$3:$G$8)</f>
        <v>#REF!</v>
      </c>
      <c r="C35" t="e">
        <v>#REF!</v>
      </c>
      <c r="D35" t="e">
        <v>#REF!</v>
      </c>
      <c r="E35" t="e">
        <v>#REF!</v>
      </c>
      <c r="F35" t="e">
        <v>#REF!</v>
      </c>
      <c r="G35" t="e">
        <v>#REF!</v>
      </c>
      <c r="J35" s="4" t="s">
        <v>14</v>
      </c>
      <c r="K35" s="5" t="s">
        <v>1</v>
      </c>
      <c r="L35" s="5" t="s">
        <v>2</v>
      </c>
      <c r="M35" s="5" t="s">
        <v>3</v>
      </c>
      <c r="N35" s="5" t="s">
        <v>4</v>
      </c>
      <c r="O35" s="5" t="s">
        <v>5</v>
      </c>
      <c r="P35" s="5" t="s">
        <v>6</v>
      </c>
    </row>
    <row r="36" spans="1:16" ht="15" thickBot="1">
      <c r="A36">
        <v>21</v>
      </c>
      <c r="B36" t="e">
        <f t="array" ref="B36:G36">MMULT(B35:G35,$B$3:$G$8)</f>
        <v>#REF!</v>
      </c>
      <c r="C36" t="e">
        <v>#REF!</v>
      </c>
      <c r="D36" t="e">
        <v>#REF!</v>
      </c>
      <c r="E36" t="e">
        <v>#REF!</v>
      </c>
      <c r="F36" t="e">
        <v>#REF!</v>
      </c>
      <c r="G36" t="e">
        <v>#REF!</v>
      </c>
      <c r="J36" s="6" t="s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ht="15" thickBot="1">
      <c r="A37">
        <v>22</v>
      </c>
      <c r="B37" t="e">
        <f t="array" ref="B37:G37">MMULT(B36:G36,$B$3:$G$8)</f>
        <v>#REF!</v>
      </c>
      <c r="C37" t="e">
        <v>#REF!</v>
      </c>
      <c r="D37" t="e">
        <v>#REF!</v>
      </c>
      <c r="E37" t="e">
        <v>#REF!</v>
      </c>
      <c r="F37" t="e">
        <v>#REF!</v>
      </c>
      <c r="G37" t="e">
        <v>#REF!</v>
      </c>
      <c r="J37" s="6" t="s">
        <v>2</v>
      </c>
      <c r="K37" s="7">
        <v>0</v>
      </c>
      <c r="L37" s="7">
        <v>1</v>
      </c>
      <c r="M37" s="7">
        <v>0</v>
      </c>
      <c r="N37" s="7">
        <v>0</v>
      </c>
      <c r="O37" s="7">
        <v>0</v>
      </c>
      <c r="P37" s="7">
        <v>0</v>
      </c>
    </row>
    <row r="38" spans="1:16" ht="15" thickBot="1">
      <c r="A38">
        <v>23</v>
      </c>
      <c r="B38" t="e">
        <f t="array" ref="B38:G38">MMULT(B37:G37,$B$3:$G$8)</f>
        <v>#REF!</v>
      </c>
      <c r="C38" t="e">
        <v>#REF!</v>
      </c>
      <c r="D38" t="e">
        <v>#REF!</v>
      </c>
      <c r="E38" t="e">
        <v>#REF!</v>
      </c>
      <c r="F38" t="e">
        <v>#REF!</v>
      </c>
      <c r="G38" t="e">
        <v>#REF!</v>
      </c>
      <c r="J38" s="6" t="s">
        <v>3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0</v>
      </c>
    </row>
    <row r="39" spans="1:16" ht="15" thickBot="1">
      <c r="A39">
        <v>24</v>
      </c>
      <c r="B39" t="e">
        <f t="array" ref="B39:G39">MMULT(B38:G38,$B$3:$G$8)</f>
        <v>#REF!</v>
      </c>
      <c r="C39" t="e">
        <v>#REF!</v>
      </c>
      <c r="D39" t="e">
        <v>#REF!</v>
      </c>
      <c r="E39" t="e">
        <v>#REF!</v>
      </c>
      <c r="F39" t="e">
        <v>#REF!</v>
      </c>
      <c r="G39" t="e">
        <v>#REF!</v>
      </c>
      <c r="J39" s="6" t="s">
        <v>4</v>
      </c>
      <c r="K39" s="7">
        <v>0</v>
      </c>
      <c r="L39" s="7">
        <v>0</v>
      </c>
      <c r="M39" s="7">
        <v>0</v>
      </c>
      <c r="N39" s="7">
        <v>1</v>
      </c>
      <c r="O39" s="7">
        <v>0</v>
      </c>
      <c r="P39" s="7">
        <v>0</v>
      </c>
    </row>
    <row r="40" spans="1:16" ht="15" thickBot="1">
      <c r="A40">
        <v>25</v>
      </c>
      <c r="B40" t="e">
        <f t="array" ref="B40:G40">MMULT(B39:G39,$B$3:$G$8)</f>
        <v>#REF!</v>
      </c>
      <c r="C40" t="e">
        <v>#REF!</v>
      </c>
      <c r="D40" t="e">
        <v>#REF!</v>
      </c>
      <c r="E40" t="e">
        <v>#REF!</v>
      </c>
      <c r="F40" t="e">
        <v>#REF!</v>
      </c>
      <c r="G40" t="e">
        <v>#REF!</v>
      </c>
      <c r="J40" s="6" t="s">
        <v>5</v>
      </c>
      <c r="K40" s="7">
        <v>0</v>
      </c>
      <c r="L40" s="7">
        <v>0</v>
      </c>
      <c r="M40" s="7">
        <v>0</v>
      </c>
      <c r="N40" s="7">
        <v>0</v>
      </c>
      <c r="O40" s="7">
        <v>1</v>
      </c>
      <c r="P40" s="7">
        <v>0</v>
      </c>
    </row>
    <row r="41" spans="1:16">
      <c r="A41">
        <v>26</v>
      </c>
      <c r="B41" t="e">
        <f t="array" ref="B41:G41">MMULT(B40:G40,$B$3:$G$8)</f>
        <v>#REF!</v>
      </c>
      <c r="C41" t="e">
        <v>#REF!</v>
      </c>
      <c r="D41" t="e">
        <v>#REF!</v>
      </c>
      <c r="E41" t="e">
        <v>#REF!</v>
      </c>
      <c r="F41" t="e">
        <v>#REF!</v>
      </c>
      <c r="G41" t="e">
        <v>#REF!</v>
      </c>
      <c r="J41" s="6" t="s">
        <v>6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</row>
    <row r="42" spans="1:16" ht="15" thickBot="1">
      <c r="A42">
        <v>27</v>
      </c>
      <c r="B42" t="e">
        <f t="array" ref="B42:G42">MMULT(B41:G41,$B$3:$G$8)</f>
        <v>#REF!</v>
      </c>
      <c r="C42" t="e">
        <v>#REF!</v>
      </c>
      <c r="D42" t="e">
        <v>#REF!</v>
      </c>
      <c r="E42" t="e">
        <v>#REF!</v>
      </c>
      <c r="F42" t="e">
        <v>#REF!</v>
      </c>
      <c r="G42" t="e">
        <v>#REF!</v>
      </c>
    </row>
    <row r="43" spans="1:16" ht="15" thickBot="1">
      <c r="A43">
        <v>28</v>
      </c>
      <c r="B43" t="e">
        <f t="array" ref="B43:G43">MMULT(B42:G42,$B$3:$G$8)</f>
        <v>#REF!</v>
      </c>
      <c r="C43" t="e">
        <v>#REF!</v>
      </c>
      <c r="D43" t="e">
        <v>#REF!</v>
      </c>
      <c r="E43" t="e">
        <v>#REF!</v>
      </c>
      <c r="F43" t="e">
        <v>#REF!</v>
      </c>
      <c r="G43" t="e">
        <v>#REF!</v>
      </c>
      <c r="J43" s="4" t="s">
        <v>15</v>
      </c>
      <c r="K43" s="5" t="s">
        <v>1</v>
      </c>
      <c r="L43" s="5" t="s">
        <v>2</v>
      </c>
      <c r="M43" s="5" t="s">
        <v>3</v>
      </c>
      <c r="N43" s="5" t="s">
        <v>4</v>
      </c>
      <c r="O43" s="5" t="s">
        <v>5</v>
      </c>
      <c r="P43" s="5" t="s">
        <v>6</v>
      </c>
    </row>
    <row r="44" spans="1:16" ht="15" thickBot="1">
      <c r="A44">
        <v>29</v>
      </c>
      <c r="B44" t="e">
        <f t="array" ref="B44:G44">MMULT(B43:G43,$B$3:$G$8)</f>
        <v>#REF!</v>
      </c>
      <c r="C44" t="e">
        <v>#REF!</v>
      </c>
      <c r="D44" t="e">
        <v>#REF!</v>
      </c>
      <c r="E44" t="e">
        <v>#REF!</v>
      </c>
      <c r="F44" t="e">
        <v>#REF!</v>
      </c>
      <c r="G44" t="e">
        <v>#REF!</v>
      </c>
      <c r="J44" s="6" t="s">
        <v>1</v>
      </c>
      <c r="K44" s="7" t="e">
        <f t="array" ref="K44:P49">K28:P33-K36:P41</f>
        <v>#REF!</v>
      </c>
      <c r="L44" s="7" t="e">
        <v>#REF!</v>
      </c>
      <c r="M44" s="7" t="e">
        <v>#REF!</v>
      </c>
      <c r="N44" s="7">
        <v>0</v>
      </c>
      <c r="O44" s="7">
        <v>0</v>
      </c>
      <c r="P44" s="7">
        <v>0</v>
      </c>
    </row>
    <row r="45" spans="1:16" ht="15" thickBot="1">
      <c r="A45">
        <v>30</v>
      </c>
      <c r="B45" t="e">
        <f t="array" ref="B45:G45">MMULT(B44:G44,$B$3:$G$8)</f>
        <v>#REF!</v>
      </c>
      <c r="C45" t="e">
        <v>#REF!</v>
      </c>
      <c r="D45" t="e">
        <v>#REF!</v>
      </c>
      <c r="E45" t="e">
        <v>#REF!</v>
      </c>
      <c r="F45" t="e">
        <v>#REF!</v>
      </c>
      <c r="G45" t="e">
        <v>#REF!</v>
      </c>
      <c r="J45" s="6" t="s">
        <v>2</v>
      </c>
      <c r="K45" s="7" t="e">
        <v>#REF!</v>
      </c>
      <c r="L45" s="7" t="e">
        <v>#REF!</v>
      </c>
      <c r="M45" s="7" t="e">
        <v>#REF!</v>
      </c>
      <c r="N45" s="7" t="e">
        <v>#REF!</v>
      </c>
      <c r="O45" s="7" t="e">
        <v>#REF!</v>
      </c>
      <c r="P45" s="7">
        <v>0</v>
      </c>
    </row>
    <row r="46" spans="1:16" ht="15" thickBot="1">
      <c r="A46">
        <v>31</v>
      </c>
      <c r="B46" t="e">
        <f t="array" ref="B46:G46">MMULT(B45:G45,$B$3:$G$8)</f>
        <v>#REF!</v>
      </c>
      <c r="C46" t="e">
        <v>#REF!</v>
      </c>
      <c r="D46" t="e">
        <v>#REF!</v>
      </c>
      <c r="E46" t="e">
        <v>#REF!</v>
      </c>
      <c r="F46" t="e">
        <v>#REF!</v>
      </c>
      <c r="G46" t="e">
        <v>#REF!</v>
      </c>
      <c r="J46" s="6" t="s">
        <v>3</v>
      </c>
      <c r="K46" s="7">
        <v>0</v>
      </c>
      <c r="L46" s="7" t="e">
        <v>#REF!</v>
      </c>
      <c r="M46" s="7" t="e">
        <v>#REF!</v>
      </c>
      <c r="N46" s="7" t="e">
        <v>#REF!</v>
      </c>
      <c r="O46" s="7" t="e">
        <v>#REF!</v>
      </c>
      <c r="P46" s="7" t="e">
        <v>#REF!</v>
      </c>
    </row>
    <row r="47" spans="1:16" ht="15" thickBot="1">
      <c r="A47">
        <v>32</v>
      </c>
      <c r="B47" t="e">
        <f t="array" ref="B47:G47">MMULT(B46:G46,$B$3:$G$8)</f>
        <v>#REF!</v>
      </c>
      <c r="C47" t="e">
        <v>#REF!</v>
      </c>
      <c r="D47" t="e">
        <v>#REF!</v>
      </c>
      <c r="E47" t="e">
        <v>#REF!</v>
      </c>
      <c r="F47" t="e">
        <v>#REF!</v>
      </c>
      <c r="G47" t="e">
        <v>#REF!</v>
      </c>
      <c r="J47" s="6" t="s">
        <v>4</v>
      </c>
      <c r="K47" s="7">
        <v>0</v>
      </c>
      <c r="L47" s="7">
        <v>0</v>
      </c>
      <c r="M47" s="7">
        <v>0</v>
      </c>
      <c r="N47" s="7" t="e">
        <v>#REF!</v>
      </c>
      <c r="O47" s="7" t="e">
        <v>#REF!</v>
      </c>
      <c r="P47" s="7">
        <v>0</v>
      </c>
    </row>
    <row r="48" spans="1:16" ht="15" thickBot="1">
      <c r="A48">
        <v>33</v>
      </c>
      <c r="B48" t="e">
        <f t="array" ref="B48:G48">MMULT(B47:G47,$B$3:$G$8)</f>
        <v>#REF!</v>
      </c>
      <c r="C48" t="e">
        <v>#REF!</v>
      </c>
      <c r="D48" t="e">
        <v>#REF!</v>
      </c>
      <c r="E48" t="e">
        <v>#REF!</v>
      </c>
      <c r="F48" t="e">
        <v>#REF!</v>
      </c>
      <c r="G48" t="e">
        <v>#REF!</v>
      </c>
      <c r="J48" s="6" t="s">
        <v>5</v>
      </c>
      <c r="K48" s="7">
        <v>0</v>
      </c>
      <c r="L48" s="7">
        <v>0</v>
      </c>
      <c r="M48" s="7" t="e">
        <v>#REF!</v>
      </c>
      <c r="N48" s="7" t="e">
        <v>#REF!</v>
      </c>
      <c r="O48" s="7" t="e">
        <v>#REF!</v>
      </c>
      <c r="P48" s="7" t="e">
        <v>#REF!</v>
      </c>
    </row>
    <row r="49" spans="1:18">
      <c r="A49">
        <v>34</v>
      </c>
      <c r="B49" t="e">
        <f t="array" ref="B49:G49">MMULT(B48:G48,$B$3:$G$8)</f>
        <v>#REF!</v>
      </c>
      <c r="C49" t="e">
        <v>#REF!</v>
      </c>
      <c r="D49" t="e">
        <v>#REF!</v>
      </c>
      <c r="E49" t="e">
        <v>#REF!</v>
      </c>
      <c r="F49" t="e">
        <v>#REF!</v>
      </c>
      <c r="G49" t="e">
        <v>#REF!</v>
      </c>
      <c r="J49" s="6" t="s">
        <v>6</v>
      </c>
      <c r="K49" s="7">
        <v>0</v>
      </c>
      <c r="L49" s="7">
        <v>0</v>
      </c>
      <c r="M49" s="7">
        <v>0</v>
      </c>
      <c r="N49" s="7">
        <v>0</v>
      </c>
      <c r="O49" s="7" t="e">
        <v>#REF!</v>
      </c>
      <c r="P49" s="7" t="e">
        <v>#REF!</v>
      </c>
    </row>
    <row r="50" spans="1:18">
      <c r="A50">
        <v>35</v>
      </c>
      <c r="B50" t="e">
        <f t="array" ref="B50:G50">MMULT(B49:G49,$B$3:$G$8)</f>
        <v>#REF!</v>
      </c>
      <c r="C50" t="e">
        <v>#REF!</v>
      </c>
      <c r="D50" t="e">
        <v>#REF!</v>
      </c>
      <c r="E50" t="e">
        <v>#REF!</v>
      </c>
      <c r="F50" t="e">
        <v>#REF!</v>
      </c>
      <c r="G50" t="e">
        <v>#REF!</v>
      </c>
    </row>
    <row r="51" spans="1:18" ht="15" thickBot="1">
      <c r="A51">
        <v>36</v>
      </c>
      <c r="B51" t="e">
        <f t="array" ref="B51:G51">MMULT(B50:G50,$B$3:$G$8)</f>
        <v>#REF!</v>
      </c>
      <c r="C51" t="e">
        <v>#REF!</v>
      </c>
      <c r="D51" t="e">
        <v>#REF!</v>
      </c>
      <c r="E51" t="e">
        <v>#REF!</v>
      </c>
      <c r="F51" t="e">
        <v>#REF!</v>
      </c>
      <c r="G51" t="e">
        <v>#REF!</v>
      </c>
    </row>
    <row r="52" spans="1:18" ht="15" thickBot="1">
      <c r="A52">
        <v>37</v>
      </c>
      <c r="B52" t="e">
        <f t="array" ref="B52:G52">MMULT(B51:G51,$B$3:$G$8)</f>
        <v>#REF!</v>
      </c>
      <c r="C52" t="e">
        <v>#REF!</v>
      </c>
      <c r="D52" t="e">
        <v>#REF!</v>
      </c>
      <c r="E52" t="e">
        <v>#REF!</v>
      </c>
      <c r="F52" t="e">
        <v>#REF!</v>
      </c>
      <c r="G52" t="e">
        <v>#REF!</v>
      </c>
      <c r="J52" s="4" t="s">
        <v>16</v>
      </c>
      <c r="K52" s="5" t="s">
        <v>1</v>
      </c>
      <c r="L52" s="5" t="s">
        <v>2</v>
      </c>
      <c r="M52" s="5" t="s">
        <v>3</v>
      </c>
      <c r="N52" s="5" t="s">
        <v>4</v>
      </c>
      <c r="O52" s="5" t="s">
        <v>5</v>
      </c>
      <c r="P52" s="5" t="s">
        <v>6</v>
      </c>
      <c r="R52" s="20" t="s">
        <v>17</v>
      </c>
    </row>
    <row r="53" spans="1:18" ht="15" thickBot="1">
      <c r="A53">
        <v>38</v>
      </c>
      <c r="B53" t="e">
        <f t="array" ref="B53:G53">MMULT(B52:G52,$B$3:$G$8)</f>
        <v>#REF!</v>
      </c>
      <c r="C53" t="e">
        <v>#REF!</v>
      </c>
      <c r="D53" t="e">
        <v>#REF!</v>
      </c>
      <c r="E53" t="e">
        <v>#REF!</v>
      </c>
      <c r="F53" t="e">
        <v>#REF!</v>
      </c>
      <c r="G53" t="e">
        <v>#REF!</v>
      </c>
      <c r="J53" s="6" t="s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R53" s="19">
        <v>1</v>
      </c>
    </row>
    <row r="54" spans="1:18" ht="15" thickBot="1">
      <c r="A54">
        <v>39</v>
      </c>
      <c r="B54" t="e">
        <f t="array" ref="B54:G54">MMULT(B53:G53,$B$3:$G$8)</f>
        <v>#REF!</v>
      </c>
      <c r="C54" t="e">
        <v>#REF!</v>
      </c>
      <c r="D54" t="e">
        <v>#REF!</v>
      </c>
      <c r="E54" t="e">
        <v>#REF!</v>
      </c>
      <c r="F54" t="e">
        <v>#REF!</v>
      </c>
      <c r="G54" t="e">
        <v>#REF!</v>
      </c>
      <c r="J54" s="6" t="s">
        <v>2</v>
      </c>
      <c r="K54" s="7" t="e">
        <f>K45</f>
        <v>#REF!</v>
      </c>
      <c r="L54" s="7" t="e">
        <f t="shared" ref="L54:P54" si="3">L45</f>
        <v>#REF!</v>
      </c>
      <c r="M54" s="7" t="e">
        <f t="shared" si="3"/>
        <v>#REF!</v>
      </c>
      <c r="N54" s="7" t="e">
        <f t="shared" si="3"/>
        <v>#REF!</v>
      </c>
      <c r="O54" s="7" t="e">
        <f t="shared" si="3"/>
        <v>#REF!</v>
      </c>
      <c r="P54" s="7">
        <f t="shared" si="3"/>
        <v>0</v>
      </c>
      <c r="R54">
        <v>0</v>
      </c>
    </row>
    <row r="55" spans="1:18" ht="15" thickBot="1">
      <c r="A55">
        <v>40</v>
      </c>
      <c r="B55" t="e">
        <f t="array" ref="B55:G55">MMULT(B54:G54,$B$3:$G$8)</f>
        <v>#REF!</v>
      </c>
      <c r="C55" t="e">
        <v>#REF!</v>
      </c>
      <c r="D55" t="e">
        <v>#REF!</v>
      </c>
      <c r="E55" t="e">
        <v>#REF!</v>
      </c>
      <c r="F55" t="e">
        <v>#REF!</v>
      </c>
      <c r="G55" t="e">
        <v>#REF!</v>
      </c>
      <c r="J55" s="6" t="s">
        <v>3</v>
      </c>
      <c r="K55" s="7">
        <f t="shared" ref="K55:P55" si="4">K46</f>
        <v>0</v>
      </c>
      <c r="L55" s="7" t="e">
        <f t="shared" si="4"/>
        <v>#REF!</v>
      </c>
      <c r="M55" s="7" t="e">
        <f t="shared" si="4"/>
        <v>#REF!</v>
      </c>
      <c r="N55" s="7" t="e">
        <f t="shared" si="4"/>
        <v>#REF!</v>
      </c>
      <c r="O55" s="7" t="e">
        <f t="shared" si="4"/>
        <v>#REF!</v>
      </c>
      <c r="P55" s="7" t="e">
        <f t="shared" si="4"/>
        <v>#REF!</v>
      </c>
      <c r="R55">
        <v>0</v>
      </c>
    </row>
    <row r="56" spans="1:18" ht="15" thickBot="1">
      <c r="A56">
        <v>41</v>
      </c>
      <c r="B56" t="e">
        <f t="array" ref="B56:G56">MMULT(B55:G55,$B$3:$G$8)</f>
        <v>#REF!</v>
      </c>
      <c r="C56" t="e">
        <v>#REF!</v>
      </c>
      <c r="D56" t="e">
        <v>#REF!</v>
      </c>
      <c r="E56" t="e">
        <v>#REF!</v>
      </c>
      <c r="F56" t="e">
        <v>#REF!</v>
      </c>
      <c r="G56" t="e">
        <v>#REF!</v>
      </c>
      <c r="J56" s="6" t="s">
        <v>4</v>
      </c>
      <c r="K56" s="7">
        <f t="shared" ref="K56:P56" si="5">K47</f>
        <v>0</v>
      </c>
      <c r="L56" s="7">
        <f t="shared" si="5"/>
        <v>0</v>
      </c>
      <c r="M56" s="7">
        <f t="shared" si="5"/>
        <v>0</v>
      </c>
      <c r="N56" s="7" t="e">
        <f t="shared" si="5"/>
        <v>#REF!</v>
      </c>
      <c r="O56" s="7" t="e">
        <f t="shared" si="5"/>
        <v>#REF!</v>
      </c>
      <c r="P56" s="7">
        <f t="shared" si="5"/>
        <v>0</v>
      </c>
      <c r="R56">
        <v>0</v>
      </c>
    </row>
    <row r="57" spans="1:18" ht="15" thickBot="1">
      <c r="A57">
        <v>42</v>
      </c>
      <c r="B57" t="e">
        <f t="array" ref="B57:G57">MMULT(B56:G56,$B$3:$G$8)</f>
        <v>#REF!</v>
      </c>
      <c r="C57" t="e">
        <v>#REF!</v>
      </c>
      <c r="D57" t="e">
        <v>#REF!</v>
      </c>
      <c r="E57" t="e">
        <v>#REF!</v>
      </c>
      <c r="F57" t="e">
        <v>#REF!</v>
      </c>
      <c r="G57" t="e">
        <v>#REF!</v>
      </c>
      <c r="J57" s="6" t="s">
        <v>5</v>
      </c>
      <c r="K57" s="7">
        <f t="shared" ref="K57:P57" si="6">K48</f>
        <v>0</v>
      </c>
      <c r="L57" s="7">
        <f t="shared" si="6"/>
        <v>0</v>
      </c>
      <c r="M57" s="7" t="e">
        <f t="shared" si="6"/>
        <v>#REF!</v>
      </c>
      <c r="N57" s="7" t="e">
        <f t="shared" si="6"/>
        <v>#REF!</v>
      </c>
      <c r="O57" s="7" t="e">
        <f t="shared" si="6"/>
        <v>#REF!</v>
      </c>
      <c r="P57" s="7" t="e">
        <f t="shared" si="6"/>
        <v>#REF!</v>
      </c>
      <c r="R57">
        <v>0</v>
      </c>
    </row>
    <row r="58" spans="1:18">
      <c r="A58">
        <v>43</v>
      </c>
      <c r="B58" t="e">
        <f t="array" ref="B58:G58">MMULT(B57:G57,$B$3:$G$8)</f>
        <v>#REF!</v>
      </c>
      <c r="C58" t="e">
        <v>#REF!</v>
      </c>
      <c r="D58" t="e">
        <v>#REF!</v>
      </c>
      <c r="E58" t="e">
        <v>#REF!</v>
      </c>
      <c r="F58" t="e">
        <v>#REF!</v>
      </c>
      <c r="G58" t="e">
        <v>#REF!</v>
      </c>
      <c r="J58" s="6" t="s">
        <v>6</v>
      </c>
      <c r="K58" s="7">
        <f>K49</f>
        <v>0</v>
      </c>
      <c r="L58" s="7">
        <f t="shared" ref="L58:P58" si="7">L49</f>
        <v>0</v>
      </c>
      <c r="M58" s="7">
        <f t="shared" si="7"/>
        <v>0</v>
      </c>
      <c r="N58" s="7">
        <f t="shared" si="7"/>
        <v>0</v>
      </c>
      <c r="O58" s="7" t="e">
        <f t="shared" si="7"/>
        <v>#REF!</v>
      </c>
      <c r="P58" s="7" t="e">
        <f t="shared" si="7"/>
        <v>#REF!</v>
      </c>
      <c r="R58">
        <v>0</v>
      </c>
    </row>
    <row r="59" spans="1:18" ht="15" thickBot="1">
      <c r="A59">
        <v>44</v>
      </c>
      <c r="B59" t="e">
        <f t="array" ref="B59:G59">MMULT(B58:G58,$B$3:$G$8)</f>
        <v>#REF!</v>
      </c>
      <c r="C59" t="e">
        <v>#REF!</v>
      </c>
      <c r="D59" t="e">
        <v>#REF!</v>
      </c>
      <c r="E59" t="e">
        <v>#REF!</v>
      </c>
      <c r="F59" t="e">
        <v>#REF!</v>
      </c>
      <c r="G59" t="e">
        <v>#REF!</v>
      </c>
    </row>
    <row r="60" spans="1:18" ht="15" thickBot="1">
      <c r="A60">
        <v>45</v>
      </c>
      <c r="B60" t="e">
        <f t="array" ref="B60:G60">MMULT(B59:G59,$B$3:$G$8)</f>
        <v>#REF!</v>
      </c>
      <c r="C60" t="e">
        <v>#REF!</v>
      </c>
      <c r="D60" t="e">
        <v>#REF!</v>
      </c>
      <c r="E60" t="e">
        <v>#REF!</v>
      </c>
      <c r="F60" t="e">
        <v>#REF!</v>
      </c>
      <c r="G60" t="e">
        <v>#REF!</v>
      </c>
      <c r="J60" s="4" t="s">
        <v>18</v>
      </c>
      <c r="K60" s="5" t="s">
        <v>1</v>
      </c>
      <c r="L60" s="5" t="s">
        <v>2</v>
      </c>
      <c r="M60" s="5" t="s">
        <v>3</v>
      </c>
      <c r="N60" s="5" t="s">
        <v>4</v>
      </c>
      <c r="O60" s="5" t="s">
        <v>5</v>
      </c>
      <c r="P60" s="5" t="s">
        <v>6</v>
      </c>
    </row>
    <row r="61" spans="1:18" ht="15" thickBot="1">
      <c r="A61">
        <v>46</v>
      </c>
      <c r="B61" t="e">
        <f t="array" ref="B61:G61">MMULT(B60:G60,$B$3:$G$8)</f>
        <v>#REF!</v>
      </c>
      <c r="C61" t="e">
        <v>#REF!</v>
      </c>
      <c r="D61" t="e">
        <v>#REF!</v>
      </c>
      <c r="E61" t="e">
        <v>#REF!</v>
      </c>
      <c r="F61" t="e">
        <v>#REF!</v>
      </c>
      <c r="G61" t="e">
        <v>#REF!</v>
      </c>
      <c r="J61" s="6" t="s">
        <v>1</v>
      </c>
      <c r="K61" s="7" t="e">
        <f t="array" ref="K61:P66">MMULT(MINVERSE(K53:P58),R53:R58)</f>
        <v>#REF!</v>
      </c>
      <c r="L61" s="7" t="e">
        <v>#REF!</v>
      </c>
      <c r="M61" s="7" t="e">
        <v>#REF!</v>
      </c>
      <c r="N61" s="7" t="e">
        <v>#REF!</v>
      </c>
      <c r="O61" s="7" t="e">
        <v>#REF!</v>
      </c>
      <c r="P61" s="7" t="e">
        <v>#REF!</v>
      </c>
    </row>
    <row r="62" spans="1:18" ht="15" thickBot="1">
      <c r="A62">
        <v>47</v>
      </c>
      <c r="B62" t="e">
        <f t="array" ref="B62:G62">MMULT(B61:G61,$B$3:$G$8)</f>
        <v>#REF!</v>
      </c>
      <c r="C62" t="e">
        <v>#REF!</v>
      </c>
      <c r="D62" t="e">
        <v>#REF!</v>
      </c>
      <c r="E62" t="e">
        <v>#REF!</v>
      </c>
      <c r="F62" t="e">
        <v>#REF!</v>
      </c>
      <c r="G62" t="e">
        <v>#REF!</v>
      </c>
      <c r="J62" s="6" t="s">
        <v>2</v>
      </c>
      <c r="K62" s="7" t="e">
        <v>#REF!</v>
      </c>
      <c r="L62" s="7" t="e">
        <v>#REF!</v>
      </c>
      <c r="M62" s="7" t="e">
        <v>#REF!</v>
      </c>
      <c r="N62" s="7" t="e">
        <v>#REF!</v>
      </c>
      <c r="O62" s="7" t="e">
        <v>#REF!</v>
      </c>
      <c r="P62" s="7" t="e">
        <v>#REF!</v>
      </c>
    </row>
    <row r="63" spans="1:18" ht="15" thickBot="1">
      <c r="A63">
        <v>48</v>
      </c>
      <c r="B63" t="e">
        <f t="array" ref="B63:G63">MMULT(B62:G62,$B$3:$G$8)</f>
        <v>#REF!</v>
      </c>
      <c r="C63" t="e">
        <v>#REF!</v>
      </c>
      <c r="D63" t="e">
        <v>#REF!</v>
      </c>
      <c r="E63" t="e">
        <v>#REF!</v>
      </c>
      <c r="F63" t="e">
        <v>#REF!</v>
      </c>
      <c r="G63" t="e">
        <v>#REF!</v>
      </c>
      <c r="J63" s="6" t="s">
        <v>3</v>
      </c>
      <c r="K63" s="7" t="e">
        <v>#REF!</v>
      </c>
      <c r="L63" s="7" t="e">
        <v>#REF!</v>
      </c>
      <c r="M63" s="7" t="e">
        <v>#REF!</v>
      </c>
      <c r="N63" s="7" t="e">
        <v>#REF!</v>
      </c>
      <c r="O63" s="7" t="e">
        <v>#REF!</v>
      </c>
      <c r="P63" s="7" t="e">
        <v>#REF!</v>
      </c>
    </row>
    <row r="64" spans="1:18" ht="15" thickBot="1">
      <c r="A64">
        <v>49</v>
      </c>
      <c r="B64" t="e">
        <f t="array" ref="B64:G64">MMULT(B63:G63,$B$3:$G$8)</f>
        <v>#REF!</v>
      </c>
      <c r="C64" t="e">
        <v>#REF!</v>
      </c>
      <c r="D64" t="e">
        <v>#REF!</v>
      </c>
      <c r="E64" t="e">
        <v>#REF!</v>
      </c>
      <c r="F64" t="e">
        <v>#REF!</v>
      </c>
      <c r="G64" t="e">
        <v>#REF!</v>
      </c>
      <c r="J64" s="6" t="s">
        <v>4</v>
      </c>
      <c r="K64" s="7" t="e">
        <v>#REF!</v>
      </c>
      <c r="L64" s="7" t="e">
        <v>#REF!</v>
      </c>
      <c r="M64" s="7" t="e">
        <v>#REF!</v>
      </c>
      <c r="N64" s="7" t="e">
        <v>#REF!</v>
      </c>
      <c r="O64" s="7" t="e">
        <v>#REF!</v>
      </c>
      <c r="P64" s="7" t="e">
        <v>#REF!</v>
      </c>
    </row>
    <row r="65" spans="1:16" ht="15" thickBot="1">
      <c r="A65">
        <v>50</v>
      </c>
      <c r="B65" t="e">
        <f t="array" ref="B65:G65">MMULT(B64:G64,$B$3:$G$8)</f>
        <v>#REF!</v>
      </c>
      <c r="C65" t="e">
        <v>#REF!</v>
      </c>
      <c r="D65" t="e">
        <v>#REF!</v>
      </c>
      <c r="E65" t="e">
        <v>#REF!</v>
      </c>
      <c r="F65" t="e">
        <v>#REF!</v>
      </c>
      <c r="G65" t="e">
        <v>#REF!</v>
      </c>
      <c r="J65" s="6" t="s">
        <v>5</v>
      </c>
      <c r="K65" s="7" t="e">
        <v>#REF!</v>
      </c>
      <c r="L65" s="7" t="e">
        <v>#REF!</v>
      </c>
      <c r="M65" s="7" t="e">
        <v>#REF!</v>
      </c>
      <c r="N65" s="7" t="e">
        <v>#REF!</v>
      </c>
      <c r="O65" s="7" t="e">
        <v>#REF!</v>
      </c>
      <c r="P65" s="7" t="e">
        <v>#REF!</v>
      </c>
    </row>
    <row r="66" spans="1:16">
      <c r="A66">
        <v>51</v>
      </c>
      <c r="B66" t="e">
        <f t="array" ref="B66:G66">MMULT(B65:G65,$B$3:$G$8)</f>
        <v>#REF!</v>
      </c>
      <c r="C66" t="e">
        <v>#REF!</v>
      </c>
      <c r="D66" t="e">
        <v>#REF!</v>
      </c>
      <c r="E66" t="e">
        <v>#REF!</v>
      </c>
      <c r="F66" t="e">
        <v>#REF!</v>
      </c>
      <c r="G66" t="e">
        <v>#REF!</v>
      </c>
      <c r="J66" s="6" t="s">
        <v>6</v>
      </c>
      <c r="K66" s="7" t="e">
        <v>#REF!</v>
      </c>
      <c r="L66" s="7" t="e">
        <v>#REF!</v>
      </c>
      <c r="M66" s="7" t="e">
        <v>#REF!</v>
      </c>
      <c r="N66" s="7" t="e">
        <v>#REF!</v>
      </c>
      <c r="O66" s="7" t="e">
        <v>#REF!</v>
      </c>
      <c r="P66" s="7" t="e">
        <v>#REF!</v>
      </c>
    </row>
    <row r="67" spans="1:16">
      <c r="A67">
        <v>52</v>
      </c>
      <c r="B67" t="e">
        <f t="array" ref="B67:G67">MMULT(B66:G66,$B$3:$G$8)</f>
        <v>#REF!</v>
      </c>
      <c r="C67" t="e">
        <v>#REF!</v>
      </c>
      <c r="D67" t="e">
        <v>#REF!</v>
      </c>
      <c r="E67" t="e">
        <v>#REF!</v>
      </c>
      <c r="F67" t="e">
        <v>#REF!</v>
      </c>
      <c r="G67" t="e">
        <v>#REF!</v>
      </c>
      <c r="J67" s="21" t="s">
        <v>19</v>
      </c>
    </row>
    <row r="68" spans="1:16">
      <c r="A68">
        <v>53</v>
      </c>
      <c r="B68" t="e">
        <f t="array" ref="B68:G68">MMULT(B67:G67,$B$3:$G$8)</f>
        <v>#REF!</v>
      </c>
      <c r="C68" t="e">
        <v>#REF!</v>
      </c>
      <c r="D68" t="e">
        <v>#REF!</v>
      </c>
      <c r="E68" t="e">
        <v>#REF!</v>
      </c>
      <c r="F68" t="e">
        <v>#REF!</v>
      </c>
      <c r="G68" t="e">
        <v>#REF!</v>
      </c>
    </row>
    <row r="69" spans="1:16">
      <c r="A69">
        <v>54</v>
      </c>
      <c r="B69" t="e">
        <f t="array" ref="B69:G69">MMULT(B68:G68,$B$3:$G$8)</f>
        <v>#REF!</v>
      </c>
      <c r="C69" t="e">
        <v>#REF!</v>
      </c>
      <c r="D69" t="e">
        <v>#REF!</v>
      </c>
      <c r="E69" t="e">
        <v>#REF!</v>
      </c>
      <c r="F69" t="e">
        <v>#REF!</v>
      </c>
      <c r="G69" t="e">
        <v>#REF!</v>
      </c>
    </row>
    <row r="70" spans="1:16">
      <c r="A70">
        <v>55</v>
      </c>
      <c r="B70" t="e">
        <f t="array" ref="B70:G70">MMULT(B69:G69,$B$3:$G$8)</f>
        <v>#REF!</v>
      </c>
      <c r="C70" t="e">
        <v>#REF!</v>
      </c>
      <c r="D70" t="e">
        <v>#REF!</v>
      </c>
      <c r="E70" t="e">
        <v>#REF!</v>
      </c>
      <c r="F70" t="e">
        <v>#REF!</v>
      </c>
      <c r="G70" t="e">
        <v>#REF!</v>
      </c>
    </row>
    <row r="71" spans="1:16">
      <c r="A71">
        <v>56</v>
      </c>
      <c r="B71" t="e">
        <f t="array" ref="B71:G71">MMULT(B70:G70,$B$3:$G$8)</f>
        <v>#REF!</v>
      </c>
      <c r="C71" t="e">
        <v>#REF!</v>
      </c>
      <c r="D71" t="e">
        <v>#REF!</v>
      </c>
      <c r="E71" t="e">
        <v>#REF!</v>
      </c>
      <c r="F71" t="e">
        <v>#REF!</v>
      </c>
      <c r="G71" t="e">
        <v>#REF!</v>
      </c>
    </row>
    <row r="72" spans="1:16">
      <c r="A72">
        <v>57</v>
      </c>
      <c r="B72" t="e">
        <f t="array" ref="B72:G72">MMULT(B71:G71,$B$3:$G$8)</f>
        <v>#REF!</v>
      </c>
      <c r="C72" t="e">
        <v>#REF!</v>
      </c>
      <c r="D72" t="e">
        <v>#REF!</v>
      </c>
      <c r="E72" t="e">
        <v>#REF!</v>
      </c>
      <c r="F72" t="e">
        <v>#REF!</v>
      </c>
      <c r="G72" t="e">
        <v>#REF!</v>
      </c>
    </row>
    <row r="73" spans="1:16">
      <c r="A73">
        <v>58</v>
      </c>
      <c r="B73" t="e">
        <f t="array" ref="B73:G73">MMULT(B72:G72,$B$3:$G$8)</f>
        <v>#REF!</v>
      </c>
      <c r="C73" t="e">
        <v>#REF!</v>
      </c>
      <c r="D73" t="e">
        <v>#REF!</v>
      </c>
      <c r="E73" t="e">
        <v>#REF!</v>
      </c>
      <c r="F73" t="e">
        <v>#REF!</v>
      </c>
      <c r="G73" t="e">
        <v>#REF!</v>
      </c>
    </row>
    <row r="74" spans="1:16">
      <c r="A74">
        <v>59</v>
      </c>
      <c r="B74" t="e">
        <f t="array" ref="B74:G74">MMULT(B73:G73,$B$3:$G$8)</f>
        <v>#REF!</v>
      </c>
      <c r="C74" t="e">
        <v>#REF!</v>
      </c>
      <c r="D74" t="e">
        <v>#REF!</v>
      </c>
      <c r="E74" t="e">
        <v>#REF!</v>
      </c>
      <c r="F74" t="e">
        <v>#REF!</v>
      </c>
      <c r="G74" t="e">
        <v>#REF!</v>
      </c>
    </row>
    <row r="75" spans="1:16">
      <c r="A75">
        <v>60</v>
      </c>
      <c r="B75" t="e">
        <f t="array" ref="B75:G75">MMULT(B74:G74,$B$3:$G$8)</f>
        <v>#REF!</v>
      </c>
      <c r="C75" t="e">
        <v>#REF!</v>
      </c>
      <c r="D75" t="e">
        <v>#REF!</v>
      </c>
      <c r="E75" t="e">
        <v>#REF!</v>
      </c>
      <c r="F75" t="e">
        <v>#REF!</v>
      </c>
      <c r="G75" t="e">
        <v>#REF!</v>
      </c>
    </row>
    <row r="76" spans="1:16">
      <c r="A76">
        <v>61</v>
      </c>
      <c r="B76" t="e">
        <f t="array" ref="B76:G76">MMULT(B75:G75,$B$3:$G$8)</f>
        <v>#REF!</v>
      </c>
      <c r="C76" t="e">
        <v>#REF!</v>
      </c>
      <c r="D76" t="e">
        <v>#REF!</v>
      </c>
      <c r="E76" t="e">
        <v>#REF!</v>
      </c>
      <c r="F76" t="e">
        <v>#REF!</v>
      </c>
      <c r="G76" t="e">
        <v>#REF!</v>
      </c>
    </row>
    <row r="77" spans="1:16">
      <c r="A77">
        <v>62</v>
      </c>
      <c r="B77" t="e">
        <f t="array" ref="B77:G77">MMULT(B76:G76,$B$3:$G$8)</f>
        <v>#REF!</v>
      </c>
      <c r="C77" t="e">
        <v>#REF!</v>
      </c>
      <c r="D77" t="e">
        <v>#REF!</v>
      </c>
      <c r="E77" t="e">
        <v>#REF!</v>
      </c>
      <c r="F77" t="e">
        <v>#REF!</v>
      </c>
      <c r="G77" t="e">
        <v>#REF!</v>
      </c>
    </row>
    <row r="78" spans="1:16">
      <c r="A78">
        <v>63</v>
      </c>
      <c r="B78" t="e">
        <f t="array" ref="B78:G78">MMULT(B77:G77,$B$3:$G$8)</f>
        <v>#REF!</v>
      </c>
      <c r="C78" t="e">
        <v>#REF!</v>
      </c>
      <c r="D78" t="e">
        <v>#REF!</v>
      </c>
      <c r="E78" t="e">
        <v>#REF!</v>
      </c>
      <c r="F78" t="e">
        <v>#REF!</v>
      </c>
      <c r="G78" t="e">
        <v>#REF!</v>
      </c>
    </row>
    <row r="79" spans="1:16">
      <c r="A79">
        <v>64</v>
      </c>
      <c r="B79" s="18" t="e">
        <f t="array" ref="B79:G79">MMULT(B78:G78,$B$3:$G$8)</f>
        <v>#REF!</v>
      </c>
      <c r="C79" s="18" t="e">
        <v>#REF!</v>
      </c>
      <c r="D79" s="18" t="e">
        <v>#REF!</v>
      </c>
      <c r="E79" s="18" t="e">
        <v>#REF!</v>
      </c>
      <c r="F79" s="18" t="e">
        <v>#REF!</v>
      </c>
      <c r="G79" s="18" t="e">
        <v>#REF!</v>
      </c>
    </row>
    <row r="80" spans="1:16">
      <c r="B80" t="e">
        <f t="array" ref="B80:G80">MMULT(B79:G79,$B$3:$G$8)</f>
        <v>#REF!</v>
      </c>
      <c r="C80" t="e">
        <v>#REF!</v>
      </c>
      <c r="D80" t="e">
        <v>#REF!</v>
      </c>
      <c r="E80" t="e">
        <v>#REF!</v>
      </c>
      <c r="F80" t="e">
        <v>#REF!</v>
      </c>
      <c r="G80" t="e">
        <v>#REF!</v>
      </c>
    </row>
    <row r="81" spans="2:7">
      <c r="B81" t="e">
        <f t="array" ref="B81:G81">MMULT(B80:G80,$B$3:$G$8)</f>
        <v>#REF!</v>
      </c>
      <c r="C81" t="e">
        <v>#REF!</v>
      </c>
      <c r="D81" t="e">
        <v>#REF!</v>
      </c>
      <c r="E81" t="e">
        <v>#REF!</v>
      </c>
      <c r="F81" t="e">
        <v>#REF!</v>
      </c>
      <c r="G81" t="e">
        <v>#REF!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tabSelected="1" topLeftCell="A7" zoomScale="115" zoomScaleNormal="115" workbookViewId="0">
      <selection activeCell="M20" sqref="M20"/>
    </sheetView>
  </sheetViews>
  <sheetFormatPr defaultRowHeight="14.25"/>
  <cols>
    <col min="1" max="1" width="10.375" bestFit="1" customWidth="1"/>
    <col min="11" max="11" width="10.25" style="22" bestFit="1" customWidth="1"/>
  </cols>
  <sheetData>
    <row r="1" spans="1:10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1"/>
    </row>
    <row r="7" spans="1:10">
      <c r="A7" s="2"/>
      <c r="B7" s="2"/>
      <c r="C7" s="2"/>
      <c r="D7" s="2"/>
      <c r="E7" s="2"/>
      <c r="F7" s="2"/>
      <c r="G7" s="2"/>
      <c r="H7" s="2"/>
      <c r="I7" s="2"/>
      <c r="J7" s="1"/>
    </row>
    <row r="8" spans="1:10">
      <c r="A8" s="2"/>
      <c r="B8" s="2"/>
      <c r="C8" s="2"/>
      <c r="D8" s="2"/>
      <c r="E8" s="2"/>
      <c r="F8" s="2"/>
      <c r="G8" s="2"/>
      <c r="H8" s="2"/>
      <c r="I8" s="2"/>
      <c r="J8" s="1"/>
    </row>
    <row r="9" spans="1:10">
      <c r="A9" s="2"/>
      <c r="B9" s="2"/>
      <c r="C9" s="2"/>
      <c r="D9" s="2"/>
      <c r="E9" s="2"/>
      <c r="F9" s="2"/>
      <c r="G9" s="2"/>
      <c r="H9" s="2"/>
      <c r="I9" s="2"/>
      <c r="J9" s="1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1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1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1"/>
    </row>
    <row r="13" spans="1:10">
      <c r="A13" s="2"/>
      <c r="B13" s="2"/>
      <c r="C13" s="2"/>
      <c r="D13" s="2"/>
      <c r="E13" s="2"/>
      <c r="F13" s="2"/>
      <c r="G13" t="s">
        <v>20</v>
      </c>
      <c r="H13">
        <v>100</v>
      </c>
      <c r="I13" s="2"/>
      <c r="J13" s="1"/>
    </row>
    <row r="14" spans="1:10">
      <c r="A14" s="2"/>
      <c r="B14" s="2"/>
      <c r="C14" s="2"/>
      <c r="D14" s="2"/>
      <c r="E14" s="2"/>
      <c r="F14" s="2"/>
      <c r="G14" t="s">
        <v>21</v>
      </c>
      <c r="H14">
        <f ca="1">RAND()</f>
        <v>0.37430707956665954</v>
      </c>
      <c r="I14" s="2"/>
      <c r="J14" s="1"/>
    </row>
    <row r="15" spans="1:10">
      <c r="A15" s="2"/>
      <c r="B15" s="2"/>
      <c r="C15" s="2"/>
      <c r="D15" s="2"/>
      <c r="E15" s="2"/>
      <c r="F15" s="2"/>
      <c r="G15" t="s">
        <v>22</v>
      </c>
      <c r="H15">
        <v>1</v>
      </c>
      <c r="I15" s="2"/>
      <c r="J15" s="1"/>
    </row>
    <row r="16" spans="1:10">
      <c r="A16" s="2"/>
      <c r="B16" s="2"/>
      <c r="C16" s="2"/>
      <c r="D16" s="2"/>
      <c r="E16" s="2"/>
      <c r="F16" s="2"/>
      <c r="G16" t="s">
        <v>23</v>
      </c>
      <c r="H16">
        <v>2</v>
      </c>
      <c r="I16" s="2"/>
      <c r="J16" s="1"/>
    </row>
    <row r="17" spans="1:11">
      <c r="A17" s="2"/>
      <c r="B17" s="2"/>
      <c r="C17" s="2"/>
      <c r="D17" s="2"/>
      <c r="E17" s="2"/>
      <c r="F17" s="2"/>
      <c r="G17" s="2" t="s">
        <v>24</v>
      </c>
      <c r="H17" s="2">
        <v>3</v>
      </c>
      <c r="I17" s="2"/>
      <c r="J17" s="1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1"/>
    </row>
    <row r="19" spans="1:11">
      <c r="A19" s="2"/>
      <c r="B19" s="2"/>
      <c r="C19" s="2"/>
      <c r="D19" s="2"/>
      <c r="E19" s="2"/>
      <c r="F19" s="2"/>
      <c r="G19" s="2" t="s">
        <v>37</v>
      </c>
      <c r="H19" s="2">
        <f ca="1">RAND()</f>
        <v>7.6221466921104764E-3</v>
      </c>
      <c r="I19" s="2"/>
      <c r="J19" s="1"/>
    </row>
    <row r="20" spans="1:11">
      <c r="A20" s="2"/>
      <c r="B20" s="2"/>
      <c r="C20" s="2"/>
      <c r="D20" s="2"/>
      <c r="E20" s="2"/>
      <c r="F20" s="2"/>
      <c r="G20" s="2" t="s">
        <v>38</v>
      </c>
      <c r="H20" s="2">
        <f ca="1">RAND()</f>
        <v>0.17091156298185717</v>
      </c>
      <c r="I20" s="2"/>
      <c r="J20" s="1"/>
    </row>
    <row r="21" spans="1:11">
      <c r="A21" s="2"/>
      <c r="B21" s="2"/>
      <c r="C21" s="2"/>
      <c r="D21" s="2"/>
      <c r="E21" s="2"/>
      <c r="F21" s="2"/>
      <c r="G21" s="2" t="s">
        <v>36</v>
      </c>
      <c r="H21" s="2">
        <f ca="1">RAND()</f>
        <v>0.54179187128201578</v>
      </c>
      <c r="I21" s="2"/>
      <c r="J21" s="1"/>
    </row>
    <row r="22" spans="1:11">
      <c r="A22" s="2" t="s">
        <v>25</v>
      </c>
      <c r="B22" s="2"/>
      <c r="C22" s="2"/>
      <c r="D22" s="2"/>
      <c r="E22" s="2"/>
      <c r="F22" s="2"/>
      <c r="G22" s="2"/>
      <c r="H22" s="2"/>
      <c r="I22" s="2"/>
      <c r="J22" s="1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1"/>
    </row>
    <row r="26" spans="1:11">
      <c r="A26" t="s">
        <v>35</v>
      </c>
      <c r="B26" s="24" t="s">
        <v>26</v>
      </c>
      <c r="C26" s="23">
        <v>0</v>
      </c>
      <c r="D26" s="23">
        <v>1</v>
      </c>
      <c r="E26" s="23">
        <v>2</v>
      </c>
      <c r="F26" s="23">
        <v>3</v>
      </c>
      <c r="G26" s="23">
        <v>12</v>
      </c>
      <c r="H26" s="23">
        <v>13</v>
      </c>
      <c r="I26" s="23">
        <v>23</v>
      </c>
      <c r="J26" s="23">
        <v>123</v>
      </c>
      <c r="K26" s="22" t="s">
        <v>39</v>
      </c>
    </row>
    <row r="27" spans="1:11">
      <c r="A27" s="22" t="s">
        <v>27</v>
      </c>
      <c r="B27" s="24">
        <v>0</v>
      </c>
      <c r="C27" s="25"/>
      <c r="D27" s="26"/>
      <c r="E27" s="26"/>
      <c r="F27" s="26"/>
      <c r="G27" s="25"/>
      <c r="H27" s="25"/>
      <c r="I27" s="25"/>
      <c r="J27" s="25"/>
      <c r="K27" s="22">
        <f>ROUND(SUM(C27:J27),1)</f>
        <v>0</v>
      </c>
    </row>
    <row r="28" spans="1:11" ht="15">
      <c r="A28" s="22" t="s">
        <v>28</v>
      </c>
      <c r="B28" s="27">
        <v>1</v>
      </c>
      <c r="C28" s="25"/>
      <c r="D28" s="25"/>
      <c r="E28" s="25"/>
      <c r="F28" s="25"/>
      <c r="G28" s="25"/>
      <c r="H28" s="25"/>
      <c r="I28" s="25"/>
      <c r="J28" s="25"/>
      <c r="K28" s="22">
        <f t="shared" ref="K28:K34" si="0">ROUND(SUM(C28:J28),4)</f>
        <v>0</v>
      </c>
    </row>
    <row r="29" spans="1:11" ht="15">
      <c r="A29" s="22" t="s">
        <v>29</v>
      </c>
      <c r="B29" s="27">
        <v>2</v>
      </c>
      <c r="C29" s="25"/>
      <c r="D29" s="25"/>
      <c r="E29" s="25"/>
      <c r="F29" s="25"/>
      <c r="G29" s="25"/>
      <c r="H29" s="25"/>
      <c r="I29" s="25"/>
      <c r="J29" s="25"/>
      <c r="K29" s="22">
        <f t="shared" si="0"/>
        <v>0</v>
      </c>
    </row>
    <row r="30" spans="1:11" ht="15">
      <c r="A30" s="22" t="s">
        <v>30</v>
      </c>
      <c r="B30" s="27">
        <v>3</v>
      </c>
      <c r="C30" s="25"/>
      <c r="D30" s="25"/>
      <c r="E30" s="25"/>
      <c r="F30" s="25"/>
      <c r="G30" s="25"/>
      <c r="H30" s="25"/>
      <c r="I30" s="25"/>
      <c r="J30" s="25"/>
      <c r="K30" s="22">
        <f t="shared" si="0"/>
        <v>0</v>
      </c>
    </row>
    <row r="31" spans="1:11" ht="15">
      <c r="A31" s="22" t="s">
        <v>31</v>
      </c>
      <c r="B31" s="27">
        <v>12</v>
      </c>
      <c r="C31" s="25"/>
      <c r="D31" s="25"/>
      <c r="E31" s="25"/>
      <c r="F31" s="25"/>
      <c r="G31" s="25"/>
      <c r="H31" s="25"/>
      <c r="I31" s="25"/>
      <c r="J31" s="25"/>
      <c r="K31" s="22">
        <f t="shared" si="0"/>
        <v>0</v>
      </c>
    </row>
    <row r="32" spans="1:11" ht="15">
      <c r="A32" s="22" t="s">
        <v>32</v>
      </c>
      <c r="B32" s="27">
        <v>13</v>
      </c>
      <c r="C32" s="25"/>
      <c r="D32" s="25"/>
      <c r="E32" s="25"/>
      <c r="F32" s="25"/>
      <c r="G32" s="25"/>
      <c r="H32" s="25"/>
      <c r="I32" s="25"/>
      <c r="J32" s="25"/>
      <c r="K32" s="22">
        <f t="shared" si="0"/>
        <v>0</v>
      </c>
    </row>
    <row r="33" spans="1:12" ht="15">
      <c r="A33" s="22" t="s">
        <v>33</v>
      </c>
      <c r="B33" s="27">
        <v>23</v>
      </c>
      <c r="C33" s="25"/>
      <c r="D33" s="25"/>
      <c r="E33" s="25"/>
      <c r="F33" s="25"/>
      <c r="G33" s="25"/>
      <c r="H33" s="25"/>
      <c r="I33" s="25"/>
      <c r="J33" s="25"/>
      <c r="K33" s="22">
        <f t="shared" si="0"/>
        <v>0</v>
      </c>
    </row>
    <row r="34" spans="1:12" ht="15">
      <c r="A34" s="22" t="s">
        <v>34</v>
      </c>
      <c r="B34" s="27">
        <v>123</v>
      </c>
      <c r="C34" s="25"/>
      <c r="D34" s="25"/>
      <c r="E34" s="25"/>
      <c r="F34" s="25"/>
      <c r="G34" s="25"/>
      <c r="H34" s="25"/>
      <c r="I34" s="25"/>
      <c r="J34" s="25"/>
      <c r="K34" s="22">
        <f t="shared" si="0"/>
        <v>0</v>
      </c>
    </row>
    <row r="36" spans="1:12">
      <c r="C36" t="str">
        <f t="shared" ref="C36:J43" si="1">IF(C27, IF(C27&gt;0,_xlfn.CONCAT("+", C27, "p",C$26,"(t)"),_xlfn.CONCAT(C27, "p",C$26,"(t)")), "")</f>
        <v/>
      </c>
      <c r="D36" t="str">
        <f t="shared" si="1"/>
        <v/>
      </c>
      <c r="E36" t="str">
        <f t="shared" si="1"/>
        <v/>
      </c>
      <c r="F36" t="str">
        <f t="shared" si="1"/>
        <v/>
      </c>
      <c r="G36" t="str">
        <f t="shared" si="1"/>
        <v/>
      </c>
      <c r="H36" t="str">
        <f t="shared" si="1"/>
        <v/>
      </c>
      <c r="I36" t="str">
        <f t="shared" si="1"/>
        <v/>
      </c>
      <c r="J36" t="str">
        <f t="shared" si="1"/>
        <v/>
      </c>
      <c r="K36" s="22" t="str">
        <f t="shared" ref="K36:K43" si="2">_xlfn.CONCAT("p'",B27,"(t)=")</f>
        <v>p'0(t)=</v>
      </c>
      <c r="L36" t="str">
        <f t="shared" ref="L36:L43" si="3">_xlfn.CONCAT(C36:J36)</f>
        <v/>
      </c>
    </row>
    <row r="37" spans="1:12">
      <c r="C37" t="str">
        <f t="shared" si="1"/>
        <v/>
      </c>
      <c r="D37" t="str">
        <f t="shared" si="1"/>
        <v/>
      </c>
      <c r="E37" t="str">
        <f t="shared" si="1"/>
        <v/>
      </c>
      <c r="F37" t="str">
        <f t="shared" si="1"/>
        <v/>
      </c>
      <c r="G37" t="str">
        <f t="shared" si="1"/>
        <v/>
      </c>
      <c r="H37" t="str">
        <f t="shared" si="1"/>
        <v/>
      </c>
      <c r="I37" t="str">
        <f t="shared" si="1"/>
        <v/>
      </c>
      <c r="J37" t="str">
        <f t="shared" si="1"/>
        <v/>
      </c>
      <c r="K37" s="22" t="str">
        <f t="shared" si="2"/>
        <v>p'1(t)=</v>
      </c>
      <c r="L37" t="str">
        <f t="shared" si="3"/>
        <v/>
      </c>
    </row>
    <row r="38" spans="1:12">
      <c r="C38" t="str">
        <f t="shared" si="1"/>
        <v/>
      </c>
      <c r="D38" t="str">
        <f t="shared" si="1"/>
        <v/>
      </c>
      <c r="E38" t="str">
        <f t="shared" si="1"/>
        <v/>
      </c>
      <c r="F38" t="str">
        <f t="shared" si="1"/>
        <v/>
      </c>
      <c r="G38" t="str">
        <f t="shared" si="1"/>
        <v/>
      </c>
      <c r="H38" t="str">
        <f t="shared" si="1"/>
        <v/>
      </c>
      <c r="I38" t="str">
        <f t="shared" si="1"/>
        <v/>
      </c>
      <c r="J38" t="str">
        <f t="shared" si="1"/>
        <v/>
      </c>
      <c r="K38" s="22" t="str">
        <f t="shared" si="2"/>
        <v>p'2(t)=</v>
      </c>
      <c r="L38" t="str">
        <f t="shared" si="3"/>
        <v/>
      </c>
    </row>
    <row r="39" spans="1:12">
      <c r="C39" t="str">
        <f t="shared" si="1"/>
        <v/>
      </c>
      <c r="D39" t="str">
        <f t="shared" si="1"/>
        <v/>
      </c>
      <c r="E39" t="str">
        <f t="shared" si="1"/>
        <v/>
      </c>
      <c r="F39" t="str">
        <f t="shared" si="1"/>
        <v/>
      </c>
      <c r="G39" t="str">
        <f t="shared" si="1"/>
        <v/>
      </c>
      <c r="H39" t="str">
        <f t="shared" si="1"/>
        <v/>
      </c>
      <c r="I39" t="str">
        <f t="shared" si="1"/>
        <v/>
      </c>
      <c r="J39" t="str">
        <f t="shared" si="1"/>
        <v/>
      </c>
      <c r="K39" s="22" t="str">
        <f t="shared" si="2"/>
        <v>p'3(t)=</v>
      </c>
      <c r="L39" t="str">
        <f t="shared" si="3"/>
        <v/>
      </c>
    </row>
    <row r="40" spans="1:12">
      <c r="C40" t="str">
        <f t="shared" si="1"/>
        <v/>
      </c>
      <c r="D40" t="str">
        <f t="shared" si="1"/>
        <v/>
      </c>
      <c r="E40" t="str">
        <f t="shared" si="1"/>
        <v/>
      </c>
      <c r="F40" t="str">
        <f t="shared" si="1"/>
        <v/>
      </c>
      <c r="G40" t="str">
        <f t="shared" si="1"/>
        <v/>
      </c>
      <c r="H40" t="str">
        <f t="shared" si="1"/>
        <v/>
      </c>
      <c r="I40" t="str">
        <f t="shared" si="1"/>
        <v/>
      </c>
      <c r="J40" t="str">
        <f t="shared" si="1"/>
        <v/>
      </c>
      <c r="K40" s="22" t="str">
        <f t="shared" si="2"/>
        <v>p'12(t)=</v>
      </c>
      <c r="L40" t="str">
        <f t="shared" si="3"/>
        <v/>
      </c>
    </row>
    <row r="41" spans="1:12">
      <c r="C41" t="str">
        <f t="shared" si="1"/>
        <v/>
      </c>
      <c r="D41" t="str">
        <f t="shared" si="1"/>
        <v/>
      </c>
      <c r="E41" t="str">
        <f t="shared" si="1"/>
        <v/>
      </c>
      <c r="F41" t="str">
        <f t="shared" si="1"/>
        <v/>
      </c>
      <c r="G41" t="str">
        <f t="shared" si="1"/>
        <v/>
      </c>
      <c r="H41" t="str">
        <f t="shared" si="1"/>
        <v/>
      </c>
      <c r="I41" t="str">
        <f t="shared" si="1"/>
        <v/>
      </c>
      <c r="J41" t="str">
        <f t="shared" si="1"/>
        <v/>
      </c>
      <c r="K41" s="22" t="str">
        <f t="shared" si="2"/>
        <v>p'13(t)=</v>
      </c>
      <c r="L41" t="str">
        <f t="shared" si="3"/>
        <v/>
      </c>
    </row>
    <row r="42" spans="1:12">
      <c r="C42" t="str">
        <f t="shared" si="1"/>
        <v/>
      </c>
      <c r="D42" t="str">
        <f t="shared" si="1"/>
        <v/>
      </c>
      <c r="E42" t="str">
        <f t="shared" si="1"/>
        <v/>
      </c>
      <c r="F42" t="str">
        <f t="shared" si="1"/>
        <v/>
      </c>
      <c r="G42" t="str">
        <f t="shared" si="1"/>
        <v/>
      </c>
      <c r="H42" t="str">
        <f t="shared" si="1"/>
        <v/>
      </c>
      <c r="I42" t="str">
        <f t="shared" si="1"/>
        <v/>
      </c>
      <c r="J42" t="str">
        <f t="shared" si="1"/>
        <v/>
      </c>
      <c r="K42" s="22" t="str">
        <f t="shared" si="2"/>
        <v>p'23(t)=</v>
      </c>
      <c r="L42" t="str">
        <f t="shared" si="3"/>
        <v/>
      </c>
    </row>
    <row r="43" spans="1:12">
      <c r="C43" t="str">
        <f t="shared" si="1"/>
        <v/>
      </c>
      <c r="D43" t="str">
        <f t="shared" si="1"/>
        <v/>
      </c>
      <c r="E43" t="str">
        <f t="shared" si="1"/>
        <v/>
      </c>
      <c r="F43" t="str">
        <f t="shared" si="1"/>
        <v/>
      </c>
      <c r="G43" t="str">
        <f t="shared" si="1"/>
        <v/>
      </c>
      <c r="H43" t="str">
        <f t="shared" si="1"/>
        <v/>
      </c>
      <c r="I43" t="str">
        <f t="shared" si="1"/>
        <v/>
      </c>
      <c r="J43" t="str">
        <f t="shared" si="1"/>
        <v/>
      </c>
      <c r="K43" s="22" t="str">
        <f t="shared" si="2"/>
        <v>p'123(t)=</v>
      </c>
      <c r="L43" t="str">
        <f t="shared" si="3"/>
        <v/>
      </c>
    </row>
  </sheetData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33C7F16ECEFA4DABF6E70D0C5C57AF" ma:contentTypeVersion="11" ma:contentTypeDescription="Utwórz nowy dokument." ma:contentTypeScope="" ma:versionID="2cf8d7943715bb49f144da7717a929dd">
  <xsd:schema xmlns:xsd="http://www.w3.org/2001/XMLSchema" xmlns:xs="http://www.w3.org/2001/XMLSchema" xmlns:p="http://schemas.microsoft.com/office/2006/metadata/properties" xmlns:ns2="3f4c084a-2097-4adc-91f5-e04d1d42c3f4" xmlns:ns3="55d38f9b-8cc3-4eca-9b4b-6eabbfd661f0" targetNamespace="http://schemas.microsoft.com/office/2006/metadata/properties" ma:root="true" ma:fieldsID="f74628375591fe15b3160b7e8e9efd05" ns2:_="" ns3:_="">
    <xsd:import namespace="3f4c084a-2097-4adc-91f5-e04d1d42c3f4"/>
    <xsd:import namespace="55d38f9b-8cc3-4eca-9b4b-6eabbfd661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c084a-2097-4adc-91f5-e04d1d42c3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fb4859f3-8bf9-4577-ab03-fd2eede256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38f9b-8cc3-4eca-9b4b-6eabbfd661f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bf6acc-aa6e-45b1-8c50-74c29553ca09}" ma:internalName="TaxCatchAll" ma:showField="CatchAllData" ma:web="55d38f9b-8cc3-4eca-9b4b-6eabbfd661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4c084a-2097-4adc-91f5-e04d1d42c3f4">
      <Terms xmlns="http://schemas.microsoft.com/office/infopath/2007/PartnerControls"/>
    </lcf76f155ced4ddcb4097134ff3c332f>
    <TaxCatchAll xmlns="55d38f9b-8cc3-4eca-9b4b-6eabbfd661f0" xsi:nil="true"/>
  </documentManagement>
</p:properties>
</file>

<file path=customXml/itemProps1.xml><?xml version="1.0" encoding="utf-8"?>
<ds:datastoreItem xmlns:ds="http://schemas.openxmlformats.org/officeDocument/2006/customXml" ds:itemID="{7D63CAE4-996D-47F5-B768-8EE81B3E1E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5769BD-9FB8-4575-A93D-17D892C96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c084a-2097-4adc-91f5-e04d1d42c3f4"/>
    <ds:schemaRef ds:uri="55d38f9b-8cc3-4eca-9b4b-6eabbfd661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2CC1A2-0A0E-460D-AE33-64875262A4B3}">
  <ds:schemaRefs>
    <ds:schemaRef ds:uri="http://schemas.microsoft.com/office/2006/metadata/properties"/>
    <ds:schemaRef ds:uri="http://schemas.microsoft.com/office/infopath/2007/PartnerControls"/>
    <ds:schemaRef ds:uri="3f4c084a-2097-4adc-91f5-e04d1d42c3f4"/>
    <ds:schemaRef ds:uri="55d38f9b-8cc3-4eca-9b4b-6eabbfd661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Arkusz4</vt:lpstr>
      <vt:lpstr>Arkusz5</vt:lpstr>
      <vt:lpstr>a</vt:lpstr>
      <vt:lpstr>d</vt:lpstr>
      <vt:lpstr>g</vt:lpstr>
      <vt:lpstr>h</vt:lpstr>
      <vt:lpstr>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lokstar</dc:creator>
  <cp:keywords/>
  <dc:description/>
  <cp:lastModifiedBy>Relidzyński Radosław</cp:lastModifiedBy>
  <cp:revision/>
  <dcterms:created xsi:type="dcterms:W3CDTF">2014-11-05T09:42:37Z</dcterms:created>
  <dcterms:modified xsi:type="dcterms:W3CDTF">2024-06-16T23:06:28Z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0x010100EC8DEA3F0DFC424FA5A7ECF05DB42E14</vt:lpwstr>
  </property>
  <property fmtid="{D5CDD505-2E9C-101B-9397-08002B2CF9AE}" pid="3" name="MediaServiceImageTags">
    <vt:lpwstr/>
  </property>
</Properties>
</file>