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A\SCK - sieci komputerowe\Lab6\"/>
    </mc:Choice>
  </mc:AlternateContent>
  <xr:revisionPtr revIDLastSave="0" documentId="13_ncr:1_{314A5BA7-99DE-41FE-9848-E84FF623D333}" xr6:coauthVersionLast="47" xr6:coauthVersionMax="47" xr10:uidLastSave="{00000000-0000-0000-0000-000000000000}"/>
  <bookViews>
    <workbookView xWindow="2430" yWindow="8520" windowWidth="20895" windowHeight="14205" xr2:uid="{8C46BE49-F5D7-4056-9F9F-97339C304C1B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3" i="1" l="1" a="1"/>
  <c r="M3" i="1" s="1"/>
  <c r="K2" i="1"/>
  <c r="H12" i="1" s="1"/>
  <c r="K7" i="1"/>
  <c r="K6" i="1"/>
  <c r="K5" i="1"/>
  <c r="K4" i="1"/>
  <c r="K3" i="1"/>
  <c r="D12" i="1"/>
  <c r="A12" i="1" l="1"/>
  <c r="I12" i="1"/>
  <c r="A14" i="1"/>
  <c r="B13" i="1"/>
  <c r="B12" i="1"/>
  <c r="F12" i="1" s="1"/>
  <c r="E12" i="1" s="1"/>
  <c r="J12" i="1" s="1"/>
  <c r="A13" i="1"/>
  <c r="B16" i="1"/>
  <c r="A16" i="1"/>
  <c r="B15" i="1"/>
  <c r="A15" i="1"/>
  <c r="B14" i="1"/>
  <c r="K12" i="1" l="1"/>
  <c r="C13" i="1"/>
  <c r="H13" i="1" s="1"/>
  <c r="D13" i="1" l="1"/>
  <c r="I13" i="1" s="1"/>
  <c r="F13" i="1"/>
  <c r="E13" i="1" s="1"/>
  <c r="J13" i="1" s="1"/>
  <c r="K13" i="1" l="1"/>
  <c r="C14" i="1"/>
  <c r="D14" i="1" s="1"/>
  <c r="I14" i="1" s="1"/>
  <c r="F14" i="1" l="1"/>
  <c r="E14" i="1" s="1"/>
  <c r="J14" i="1" s="1"/>
  <c r="H14" i="1"/>
  <c r="K14" i="1" l="1"/>
  <c r="C15" i="1"/>
  <c r="D15" i="1" s="1"/>
  <c r="I15" i="1" s="1"/>
  <c r="H15" i="1" l="1"/>
  <c r="F15" i="1"/>
  <c r="K15" i="1" s="1"/>
  <c r="E15" i="1"/>
  <c r="J15" i="1" s="1"/>
  <c r="C16" i="1" l="1"/>
  <c r="F16" i="1" s="1"/>
  <c r="E16" i="1" s="1"/>
  <c r="J16" i="1" s="1"/>
  <c r="D16" i="1" l="1"/>
  <c r="I16" i="1" s="1"/>
  <c r="H16" i="1"/>
  <c r="K16" i="1"/>
  <c r="C17" i="1"/>
  <c r="F17" i="1" s="1"/>
  <c r="H17" i="1" l="1"/>
  <c r="D17" i="1"/>
  <c r="I17" i="1" s="1"/>
  <c r="K17" i="1"/>
  <c r="C18" i="1"/>
  <c r="E17" i="1"/>
  <c r="J17" i="1" s="1"/>
  <c r="H18" i="1" l="1"/>
  <c r="D18" i="1"/>
  <c r="I18" i="1" s="1"/>
  <c r="F18" i="1"/>
  <c r="K18" i="1" l="1"/>
  <c r="E18" i="1"/>
  <c r="J18" i="1" s="1"/>
  <c r="C19" i="1"/>
  <c r="H19" i="1" l="1"/>
  <c r="D19" i="1"/>
  <c r="I19" i="1" s="1"/>
  <c r="F19" i="1"/>
  <c r="K19" i="1" l="1"/>
  <c r="E19" i="1"/>
  <c r="J19" i="1" s="1"/>
  <c r="C20" i="1"/>
  <c r="H20" i="1" l="1"/>
  <c r="D20" i="1"/>
  <c r="I20" i="1" s="1"/>
  <c r="F20" i="1"/>
  <c r="E20" i="1" l="1"/>
  <c r="J20" i="1" s="1"/>
  <c r="K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<sst xmlns="http://schemas.openxmlformats.org/spreadsheetml/2006/main" count="36" uniqueCount="32">
  <si>
    <t>Sieci</t>
  </si>
  <si>
    <t>Wymagana liczba hostów w sieci</t>
  </si>
  <si>
    <r>
      <t>(</t>
    </r>
    <r>
      <rPr>
        <b/>
        <sz val="10"/>
        <color rgb="FFFF0000"/>
        <rFont val="Cambria"/>
        <family val="1"/>
        <charset val="238"/>
      </rPr>
      <t>wraz z adresem dla bramy domyślnej</t>
    </r>
    <r>
      <rPr>
        <b/>
        <sz val="10"/>
        <color theme="1"/>
        <rFont val="Cambria"/>
        <family val="1"/>
        <charset val="238"/>
      </rPr>
      <t>)</t>
    </r>
  </si>
  <si>
    <t>Otrzymany adres IP</t>
  </si>
  <si>
    <t>LAN A</t>
  </si>
  <si>
    <t>LAN B</t>
  </si>
  <si>
    <t>LAN C</t>
  </si>
  <si>
    <t>LAN D</t>
  </si>
  <si>
    <t>LAN E</t>
  </si>
  <si>
    <t>IP</t>
  </si>
  <si>
    <t>Maska</t>
  </si>
  <si>
    <t>177.17.128.0</t>
  </si>
  <si>
    <t>C</t>
  </si>
  <si>
    <t>A</t>
  </si>
  <si>
    <t>B</t>
  </si>
  <si>
    <t>D</t>
  </si>
  <si>
    <t>E</t>
  </si>
  <si>
    <t>W1</t>
  </si>
  <si>
    <t>W2</t>
  </si>
  <si>
    <t>W3</t>
  </si>
  <si>
    <t>W4</t>
  </si>
  <si>
    <t>Pierwszy</t>
  </si>
  <si>
    <t>Ostatni</t>
  </si>
  <si>
    <t>Broadcast</t>
  </si>
  <si>
    <t>Liczy ostatni oktet</t>
  </si>
  <si>
    <t>Gotowe adresy</t>
  </si>
  <si>
    <t>Adres</t>
  </si>
  <si>
    <t>(bez ostatniego oktetu)</t>
  </si>
  <si>
    <t>Podaj najmniejszą liczbę 2^n większą od powyższego</t>
  </si>
  <si>
    <t>WPROWADŹ</t>
  </si>
  <si>
    <t>Zadanie 3</t>
  </si>
  <si>
    <t>(dla schematu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</si>
</sst>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Cambria"/>
      <family val="1"/>
      <charset val="238"/>
    </font>
    <font>
      <b/>
      <sz val="10"/>
      <color rgb="FFFF0000"/>
      <name val="Cambria"/>
      <family val="1"/>
      <charset val="238"/>
    </font>
    <font>
      <sz val="10"/>
      <color rgb="FFFF0000"/>
      <name val="Cambria"/>
      <family val="1"/>
      <charset val="238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5" fillId="0" borderId="8" xfId="0" applyFont="1" applyBorder="1" applyAlignment="1">
      <alignment horizontal="right"/>
    </xf>
    <xf numFmtId="0" fontId="5" fillId="0" borderId="8" xfId="0" applyFont="1" applyFill="1" applyBorder="1" applyAlignment="1">
      <alignment horizontal="right" vertical="center" wrapText="1"/>
    </xf>
    <xf numFmtId="0" fontId="5" fillId="0" borderId="8" xfId="0" applyFont="1" applyFill="1" applyBorder="1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296C8-AD23-4BF2-9D85-6DCC85730489}">
  <dimension ref="A2:N23"/>
  <sheetViews>
    <sheetView tabSelected="1" topLeftCell="A7" workbookViewId="0">
      <selection activeCell="B24" sqref="B24"/>
    </sheetView>
  </sheetViews>
  <sheetFormatPr defaultRowHeight="15" x14ac:dyDescent="0.25"/>
  <cols>
    <col min="2" max="2" width="11.42578125" bestFit="1" customWidth="1"/>
    <col min="7" max="7" width="11.5703125" customWidth="1"/>
    <col min="8" max="11" width="14.42578125" bestFit="1" customWidth="1"/>
  </cols>
  <sheetData>
    <row r="2" spans="1:14" ht="15.75" thickBot="1" x14ac:dyDescent="0.3">
      <c r="J2" s="6" t="s">
        <v>26</v>
      </c>
      <c r="K2" s="8" t="str">
        <f>MID(G6,1,11)</f>
        <v>177.17.128.</v>
      </c>
      <c r="L2" t="s">
        <v>27</v>
      </c>
    </row>
    <row r="3" spans="1:14" x14ac:dyDescent="0.25">
      <c r="B3" s="12" t="s">
        <v>1</v>
      </c>
      <c r="C3" s="13"/>
      <c r="D3" s="13"/>
      <c r="E3" s="13"/>
      <c r="F3" s="14"/>
      <c r="G3" s="12" t="s">
        <v>3</v>
      </c>
      <c r="H3" s="14"/>
      <c r="J3" s="6" t="s">
        <v>13</v>
      </c>
      <c r="K3" s="8">
        <f>B8</f>
        <v>32</v>
      </c>
      <c r="M3" t="str" cm="1">
        <f t="array" ref="M3:N7">_xlfn._xlws.SORT(J3:K7,2,-1,FALSE)</f>
        <v>C</v>
      </c>
      <c r="N3">
        <v>64</v>
      </c>
    </row>
    <row r="4" spans="1:14" ht="15.75" thickBot="1" x14ac:dyDescent="0.3">
      <c r="B4" s="15" t="s">
        <v>2</v>
      </c>
      <c r="C4" s="16"/>
      <c r="D4" s="16"/>
      <c r="E4" s="16"/>
      <c r="F4" s="17"/>
      <c r="G4" s="15"/>
      <c r="H4" s="17"/>
      <c r="J4" s="6" t="s">
        <v>14</v>
      </c>
      <c r="K4" s="8">
        <f>C8</f>
        <v>32</v>
      </c>
      <c r="M4" t="str">
        <v>A</v>
      </c>
      <c r="N4">
        <v>32</v>
      </c>
    </row>
    <row r="5" spans="1:14" ht="15.75" thickBot="1" x14ac:dyDescent="0.3">
      <c r="B5" s="1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J5" s="7" t="s">
        <v>12</v>
      </c>
      <c r="K5" s="8">
        <f>D8</f>
        <v>64</v>
      </c>
      <c r="M5" t="str">
        <v>B</v>
      </c>
      <c r="N5">
        <v>32</v>
      </c>
    </row>
    <row r="6" spans="1:14" ht="15.75" thickBot="1" x14ac:dyDescent="0.3">
      <c r="B6" s="3">
        <v>30</v>
      </c>
      <c r="C6" s="4">
        <v>30</v>
      </c>
      <c r="D6" s="4">
        <v>61</v>
      </c>
      <c r="E6" s="4">
        <v>30</v>
      </c>
      <c r="F6" s="4">
        <v>25</v>
      </c>
      <c r="G6" s="4" t="s">
        <v>11</v>
      </c>
      <c r="H6" s="4">
        <v>23</v>
      </c>
      <c r="J6" s="6" t="s">
        <v>15</v>
      </c>
      <c r="K6" s="8">
        <f>E8</f>
        <v>32</v>
      </c>
      <c r="M6" t="str">
        <v>D</v>
      </c>
      <c r="N6">
        <v>32</v>
      </c>
    </row>
    <row r="7" spans="1:14" x14ac:dyDescent="0.25">
      <c r="B7" s="11" t="s">
        <v>28</v>
      </c>
      <c r="C7" s="11"/>
      <c r="D7" s="11"/>
      <c r="E7" s="11"/>
      <c r="F7" s="11"/>
      <c r="J7" s="6" t="s">
        <v>16</v>
      </c>
      <c r="K7" s="8">
        <f>F8</f>
        <v>32</v>
      </c>
      <c r="M7" t="str">
        <v>E</v>
      </c>
      <c r="N7">
        <v>32</v>
      </c>
    </row>
    <row r="8" spans="1:14" x14ac:dyDescent="0.25">
      <c r="B8" s="9">
        <v>32</v>
      </c>
      <c r="C8" s="9">
        <v>32</v>
      </c>
      <c r="D8" s="9">
        <v>64</v>
      </c>
      <c r="E8" s="9">
        <v>32</v>
      </c>
      <c r="F8" s="9">
        <v>32</v>
      </c>
      <c r="G8" t="s">
        <v>29</v>
      </c>
    </row>
    <row r="10" spans="1:14" x14ac:dyDescent="0.25">
      <c r="B10" s="5"/>
      <c r="C10" s="19" t="s">
        <v>24</v>
      </c>
      <c r="D10" s="19"/>
      <c r="E10" s="19"/>
      <c r="F10" s="19"/>
      <c r="H10" s="18" t="s">
        <v>25</v>
      </c>
      <c r="I10" s="18"/>
      <c r="J10" s="18"/>
      <c r="K10" s="18"/>
    </row>
    <row r="11" spans="1:14" x14ac:dyDescent="0.25">
      <c r="C11" t="s">
        <v>0</v>
      </c>
      <c r="D11" t="s">
        <v>21</v>
      </c>
      <c r="E11" t="s">
        <v>22</v>
      </c>
      <c r="F11" t="s">
        <v>23</v>
      </c>
      <c r="H11" s="10" t="s">
        <v>0</v>
      </c>
      <c r="I11" s="10" t="s">
        <v>21</v>
      </c>
      <c r="J11" s="10" t="s">
        <v>22</v>
      </c>
      <c r="K11" s="10" t="s">
        <v>23</v>
      </c>
    </row>
    <row r="12" spans="1:14" x14ac:dyDescent="0.25">
      <c r="A12" t="str">
        <f>M3</f>
        <v>C</v>
      </c>
      <c r="B12">
        <f>N3</f>
        <v>64</v>
      </c>
      <c r="C12">
        <v>0</v>
      </c>
      <c r="D12">
        <f>C12+1</f>
        <v>1</v>
      </c>
      <c r="E12">
        <f>F12-1</f>
        <v>62</v>
      </c>
      <c r="F12">
        <f>C12+B12-1</f>
        <v>63</v>
      </c>
      <c r="H12" s="10" t="str">
        <f t="shared" ref="H12:H20" si="0">_xlfn.CONCAT($K$2,C12)</f>
        <v>177.17.128.0</v>
      </c>
      <c r="I12" s="10" t="str">
        <f t="shared" ref="I12:I20" si="1">_xlfn.CONCAT($K$2,D12)</f>
        <v>177.17.128.1</v>
      </c>
      <c r="J12" s="10" t="str">
        <f t="shared" ref="J12:J20" si="2">_xlfn.CONCAT($K$2,E12)</f>
        <v>177.17.128.62</v>
      </c>
      <c r="K12" s="10" t="str">
        <f t="shared" ref="K12:K20" si="3">_xlfn.CONCAT($K$2,F12)</f>
        <v>177.17.128.63</v>
      </c>
    </row>
    <row r="13" spans="1:14" x14ac:dyDescent="0.25">
      <c r="A13" t="str">
        <f t="shared" ref="A13:B13" si="4">M4</f>
        <v>A</v>
      </c>
      <c r="B13">
        <f t="shared" si="4"/>
        <v>32</v>
      </c>
      <c r="C13">
        <f>F12+1</f>
        <v>64</v>
      </c>
      <c r="D13">
        <f t="shared" ref="D13:D20" si="5">C13+1</f>
        <v>65</v>
      </c>
      <c r="E13">
        <f t="shared" ref="E13:E20" si="6">F13-1</f>
        <v>94</v>
      </c>
      <c r="F13">
        <f t="shared" ref="F13:F20" si="7">C13+B13-1</f>
        <v>95</v>
      </c>
      <c r="H13" s="10" t="str">
        <f t="shared" si="0"/>
        <v>177.17.128.64</v>
      </c>
      <c r="I13" s="10" t="str">
        <f t="shared" si="1"/>
        <v>177.17.128.65</v>
      </c>
      <c r="J13" s="10" t="str">
        <f t="shared" si="2"/>
        <v>177.17.128.94</v>
      </c>
      <c r="K13" s="10" t="str">
        <f t="shared" si="3"/>
        <v>177.17.128.95</v>
      </c>
    </row>
    <row r="14" spans="1:14" x14ac:dyDescent="0.25">
      <c r="A14" t="str">
        <f t="shared" ref="A14:B14" si="8">M5</f>
        <v>B</v>
      </c>
      <c r="B14">
        <f t="shared" si="8"/>
        <v>32</v>
      </c>
      <c r="C14">
        <f t="shared" ref="C14:C20" si="9">F13+1</f>
        <v>96</v>
      </c>
      <c r="D14">
        <f t="shared" si="5"/>
        <v>97</v>
      </c>
      <c r="E14">
        <f t="shared" si="6"/>
        <v>126</v>
      </c>
      <c r="F14">
        <f t="shared" si="7"/>
        <v>127</v>
      </c>
      <c r="H14" s="10" t="str">
        <f t="shared" si="0"/>
        <v>177.17.128.96</v>
      </c>
      <c r="I14" s="10" t="str">
        <f t="shared" si="1"/>
        <v>177.17.128.97</v>
      </c>
      <c r="J14" s="10" t="str">
        <f t="shared" si="2"/>
        <v>177.17.128.126</v>
      </c>
      <c r="K14" s="10" t="str">
        <f t="shared" si="3"/>
        <v>177.17.128.127</v>
      </c>
    </row>
    <row r="15" spans="1:14" x14ac:dyDescent="0.25">
      <c r="A15" t="str">
        <f t="shared" ref="A15:B15" si="10">M6</f>
        <v>D</v>
      </c>
      <c r="B15">
        <f t="shared" si="10"/>
        <v>32</v>
      </c>
      <c r="C15">
        <f t="shared" si="9"/>
        <v>128</v>
      </c>
      <c r="D15">
        <f t="shared" si="5"/>
        <v>129</v>
      </c>
      <c r="E15">
        <f t="shared" si="6"/>
        <v>158</v>
      </c>
      <c r="F15">
        <f t="shared" si="7"/>
        <v>159</v>
      </c>
      <c r="H15" s="10" t="str">
        <f t="shared" si="0"/>
        <v>177.17.128.128</v>
      </c>
      <c r="I15" s="10" t="str">
        <f t="shared" si="1"/>
        <v>177.17.128.129</v>
      </c>
      <c r="J15" s="10" t="str">
        <f t="shared" si="2"/>
        <v>177.17.128.158</v>
      </c>
      <c r="K15" s="10" t="str">
        <f t="shared" si="3"/>
        <v>177.17.128.159</v>
      </c>
    </row>
    <row r="16" spans="1:14" x14ac:dyDescent="0.25">
      <c r="A16" t="str">
        <f t="shared" ref="A16:B16" si="11">M7</f>
        <v>E</v>
      </c>
      <c r="B16">
        <f t="shared" si="11"/>
        <v>32</v>
      </c>
      <c r="C16">
        <f t="shared" si="9"/>
        <v>160</v>
      </c>
      <c r="D16">
        <f t="shared" si="5"/>
        <v>161</v>
      </c>
      <c r="E16">
        <f t="shared" si="6"/>
        <v>190</v>
      </c>
      <c r="F16">
        <f t="shared" si="7"/>
        <v>191</v>
      </c>
      <c r="H16" s="10" t="str">
        <f t="shared" si="0"/>
        <v>177.17.128.160</v>
      </c>
      <c r="I16" s="10" t="str">
        <f t="shared" si="1"/>
        <v>177.17.128.161</v>
      </c>
      <c r="J16" s="10" t="str">
        <f t="shared" si="2"/>
        <v>177.17.128.190</v>
      </c>
      <c r="K16" s="10" t="str">
        <f t="shared" si="3"/>
        <v>177.17.128.191</v>
      </c>
    </row>
    <row r="17" spans="1:11" x14ac:dyDescent="0.25">
      <c r="A17" t="s">
        <v>17</v>
      </c>
      <c r="B17">
        <v>4</v>
      </c>
      <c r="C17">
        <f t="shared" si="9"/>
        <v>192</v>
      </c>
      <c r="D17">
        <f t="shared" si="5"/>
        <v>193</v>
      </c>
      <c r="E17">
        <f t="shared" si="6"/>
        <v>194</v>
      </c>
      <c r="F17">
        <f t="shared" si="7"/>
        <v>195</v>
      </c>
      <c r="H17" s="10" t="str">
        <f t="shared" si="0"/>
        <v>177.17.128.192</v>
      </c>
      <c r="I17" s="10" t="str">
        <f t="shared" si="1"/>
        <v>177.17.128.193</v>
      </c>
      <c r="J17" s="10" t="str">
        <f t="shared" si="2"/>
        <v>177.17.128.194</v>
      </c>
      <c r="K17" s="10" t="str">
        <f t="shared" si="3"/>
        <v>177.17.128.195</v>
      </c>
    </row>
    <row r="18" spans="1:11" x14ac:dyDescent="0.25">
      <c r="A18" t="s">
        <v>18</v>
      </c>
      <c r="B18">
        <v>4</v>
      </c>
      <c r="C18">
        <f t="shared" si="9"/>
        <v>196</v>
      </c>
      <c r="D18">
        <f t="shared" si="5"/>
        <v>197</v>
      </c>
      <c r="E18">
        <f t="shared" si="6"/>
        <v>198</v>
      </c>
      <c r="F18">
        <f t="shared" si="7"/>
        <v>199</v>
      </c>
      <c r="H18" s="10" t="str">
        <f t="shared" si="0"/>
        <v>177.17.128.196</v>
      </c>
      <c r="I18" s="10" t="str">
        <f t="shared" si="1"/>
        <v>177.17.128.197</v>
      </c>
      <c r="J18" s="10" t="str">
        <f t="shared" si="2"/>
        <v>177.17.128.198</v>
      </c>
      <c r="K18" s="10" t="str">
        <f t="shared" si="3"/>
        <v>177.17.128.199</v>
      </c>
    </row>
    <row r="19" spans="1:11" x14ac:dyDescent="0.25">
      <c r="A19" t="s">
        <v>19</v>
      </c>
      <c r="B19">
        <v>4</v>
      </c>
      <c r="C19">
        <f t="shared" si="9"/>
        <v>200</v>
      </c>
      <c r="D19">
        <f t="shared" si="5"/>
        <v>201</v>
      </c>
      <c r="E19">
        <f t="shared" si="6"/>
        <v>202</v>
      </c>
      <c r="F19">
        <f t="shared" si="7"/>
        <v>203</v>
      </c>
      <c r="H19" s="10" t="str">
        <f t="shared" si="0"/>
        <v>177.17.128.200</v>
      </c>
      <c r="I19" s="10" t="str">
        <f t="shared" si="1"/>
        <v>177.17.128.201</v>
      </c>
      <c r="J19" s="10" t="str">
        <f t="shared" si="2"/>
        <v>177.17.128.202</v>
      </c>
      <c r="K19" s="10" t="str">
        <f t="shared" si="3"/>
        <v>177.17.128.203</v>
      </c>
    </row>
    <row r="20" spans="1:11" x14ac:dyDescent="0.25">
      <c r="A20" t="s">
        <v>20</v>
      </c>
      <c r="B20">
        <v>4</v>
      </c>
      <c r="C20">
        <f t="shared" si="9"/>
        <v>204</v>
      </c>
      <c r="D20">
        <f t="shared" si="5"/>
        <v>205</v>
      </c>
      <c r="E20">
        <f t="shared" si="6"/>
        <v>206</v>
      </c>
      <c r="F20">
        <f t="shared" si="7"/>
        <v>207</v>
      </c>
      <c r="H20" s="10" t="str">
        <f t="shared" si="0"/>
        <v>177.17.128.204</v>
      </c>
      <c r="I20" s="10" t="str">
        <f t="shared" si="1"/>
        <v>177.17.128.205</v>
      </c>
      <c r="J20" s="10" t="str">
        <f t="shared" si="2"/>
        <v>177.17.128.206</v>
      </c>
      <c r="K20" s="10" t="str">
        <f t="shared" si="3"/>
        <v>177.17.128.207</v>
      </c>
    </row>
    <row r="23" spans="1:11" x14ac:dyDescent="0.25">
      <c r="B23" t="s">
        <v>30</v>
      </c>
      <c r="C23" t="s">
        <v>31</v>
      </c>
    </row>
  </sheetData>
  <mergeCells count="6">
    <mergeCell ref="B7:F7"/>
    <mergeCell ref="B3:F3"/>
    <mergeCell ref="B4:F4"/>
    <mergeCell ref="G3:H4"/>
    <mergeCell ref="H10:K10"/>
    <mergeCell ref="C10:F1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Radosław</dc:creator>
  <cp:lastModifiedBy>Radosław</cp:lastModifiedBy>
  <dcterms:created xsi:type="dcterms:W3CDTF">2022-05-22T17:53:33Z</dcterms:created>
  <dcterms:modified xsi:type="dcterms:W3CDTF">2022-05-23T15:19:06Z</dcterms:modified>
</cp:coreProperties>
</file>